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JWUK\Desktop\R3レビューシート\作業用媒体\外部有識者点検対象外\"/>
    </mc:Choice>
  </mc:AlternateContent>
  <bookViews>
    <workbookView xWindow="54260" yWindow="710" windowWidth="31020" windowHeight="244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606" i="3"/>
  <c r="AY235" i="3"/>
  <c r="AY616" i="3"/>
  <c r="AY213" i="3"/>
  <c r="AY50"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<sst xmlns="http://schemas.openxmlformats.org/spreadsheetml/2006/main" count="3136" uniqueCount="812">
  <si>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</si>
  <si>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</si>
  <si>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</si>
  <si>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</si>
  <si>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</si>
  <si>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</si>
  <si>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</si>
  <si>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</si>
  <si>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</si>
  <si>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</si>
  <si>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</si>
  <si>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</si>
  <si>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</si>
  <si>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</si>
  <si>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</si>
  <si>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</si>
  <si>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</si>
  <si>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</si>
  <si>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</si>
  <si>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</si>
  <si>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</si>
  <si>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</si>
  <si>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</si>
  <si>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</si>
  <si>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</si>
  <si>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</si>
  <si>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</si>
  <si>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</si>
  <si>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</si>
  <si>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</si>
  <si>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</si>
  <si>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</si>
  <si>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</si>
  <si>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</si>
  <si>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</si>
  <si>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</si>
  <si>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</si>
  <si>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</si>
  <si>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</si>
  <si>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</si>
  <si>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</si>
  <si>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</si>
  <si>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</si>
  <si>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</si>
  <si>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</si>
  <si>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</si>
  <si>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</si>
  <si>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</si>
  <si>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</si>
  <si>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</si>
  <si>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</si>
  <si>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</si>
  <si>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</si>
  <si>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</si>
  <si>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</si>
  <si>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</si>
  <si>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</si>
  <si>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</si>
  <si>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</si>
  <si>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</si>
  <si>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</si>
  <si>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</si>
  <si>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</si>
  <si>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</si>
  <si>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</si>
  <si>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</si>
  <si>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</si>
  <si>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</si>
  <si>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</si>
  <si>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</si>
  <si>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</si>
  <si>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</si>
  <si>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</si>
  <si>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</si>
  <si>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</si>
  <si>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</si>
  <si>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</si>
  <si>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</si>
  <si>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</si>
  <si>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</si>
  <si>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</si>
  <si>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</si>
  <si>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</si>
  <si>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</si>
  <si>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</si>
  <si>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</si>
  <si>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</si>
  <si>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</si>
  <si>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</si>
  <si>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</si>
  <si>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</si>
  <si>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</si>
  <si>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</si>
  <si>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</si>
  <si>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</si>
  <si>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</si>
  <si>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</si>
  <si>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</si>
  <si>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</si>
  <si>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</si>
  <si>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</si>
  <si>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</si>
  <si>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</si>
  <si>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</si>
  <si>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</si>
  <si>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</si>
  <si>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</si>
  <si>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</si>
  <si>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</si>
  <si>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</si>
  <si>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</si>
  <si>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</si>
  <si>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</si>
  <si>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</si>
  <si>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</si>
  <si>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</si>
  <si>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</si>
  <si>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</si>
  <si>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</si>
  <si>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</si>
  <si>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</si>
  <si>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</si>
  <si>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</si>
  <si>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</si>
  <si>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</si>
  <si>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</si>
  <si>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</si>
  <si>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</si>
  <si>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</si>
  <si>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</si>
  <si>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</si>
  <si>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</si>
  <si>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</si>
  <si>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</si>
  <si>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</si>
  <si>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</si>
  <si>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</si>
  <si>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</si>
  <si>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</si>
  <si>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</si>
  <si>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</si>
  <si>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</si>
  <si>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</si>
  <si>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</si>
  <si>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</si>
  <si>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</si>
  <si>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</si>
  <si>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</si>
  <si>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</si>
  <si>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</si>
  <si>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</si>
  <si>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</si>
  <si>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</si>
  <si>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</si>
  <si>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</si>
  <si>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</si>
  <si>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</si>
  <si>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</si>
  <si>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</si>
  <si>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</si>
  <si>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</si>
  <si>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</si>
  <si>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</si>
  <si>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</si>
  <si>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</si>
  <si>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</si>
  <si>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</si>
  <si>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</si>
  <si>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</si>
  <si>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</si>
  <si>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</si>
  <si>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</si>
  <si>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</si>
  <si>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</si>
  <si>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</si>
  <si>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</si>
  <si>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</si>
  <si>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</si>
  <si>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</si>
  <si>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</si>
  <si>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</si>
  <si>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</si>
  <si>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</si>
  <si>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</si>
  <si>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</si>
  <si>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</si>
  <si>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</si>
  <si>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</si>
  <si>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</si>
  <si>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</si>
  <si>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</si>
  <si>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</si>
  <si>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</si>
  <si>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</si>
  <si>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</si>
  <si>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</si>
  <si>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</si>
  <si>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</si>
  <si>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</si>
  <si>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</si>
  <si>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</si>
  <si>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</si>
  <si>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</si>
  <si>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</si>
  <si>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</si>
  <si>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</si>
  <si>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</si>
  <si>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</si>
  <si>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</si>
  <si>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</si>
  <si>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</si>
  <si>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</si>
  <si>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</si>
  <si>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</si>
  <si>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</si>
  <si>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</si>
  <si>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</si>
  <si>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</si>
  <si>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</si>
  <si>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</si>
  <si>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</si>
  <si>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</si>
  <si>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</si>
  <si>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</si>
  <si>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</si>
  <si>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</si>
  <si>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</si>
  <si>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</si>
  <si>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</si>
  <si>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</si>
  <si>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</si>
  <si>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</si>
  <si>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</si>
  <si>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</si>
  <si>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</si>
  <si>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</si>
  <si>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</si>
  <si>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</si>
  <si>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</si>
  <si>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</si>
  <si>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</si>
  <si>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</si>
  <si>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</si>
  <si>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</si>
  <si>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</si>
  <si>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</si>
  <si>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</si>
  <si>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</si>
  <si>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</si>
  <si>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</si>
  <si>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</si>
  <si>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</si>
  <si>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</si>
  <si>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</si>
  <si>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</si>
  <si>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</si>
  <si>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</si>
  <si>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</si>
  <si>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</si>
  <si>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</si>
  <si>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</si>
  <si>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</si>
  <si>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</si>
  <si>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</si>
  <si>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</si>
  <si>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</si>
  <si>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</si>
  <si>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</si>
  <si>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</si>
  <si>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</si>
  <si>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</si>
  <si>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</si>
  <si>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</si>
  <si>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</si>
  <si>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</si>
  <si>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</si>
  <si>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</si>
  <si>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</si>
  <si>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</si>
  <si>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</si>
  <si>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</si>
  <si>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</si>
  <si>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</si>
  <si>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</si>
  <si>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</si>
  <si>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</si>
  <si>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</si>
  <si>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</si>
  <si>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</si>
  <si>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</si>
  <si>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</si>
  <si>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</si>
  <si>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</si>
  <si>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</si>
  <si>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</si>
  <si>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</si>
  <si>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</si>
  <si>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</si>
  <si>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</si>
  <si>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</si>
  <si>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</si>
  <si>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</si>
  <si>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</si>
  <si>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</si>
  <si>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</si>
  <si>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</si>
  <si>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</si>
  <si>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</si>
  <si>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</si>
  <si>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</si>
  <si>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</si>
  <si>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</si>
  <si>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</si>
  <si>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</si>
  <si>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</si>
  <si>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</si>
  <si>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</si>
  <si>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</si>
  <si>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</si>
  <si>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</si>
  <si>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</si>
  <si>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</si>
  <si>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</si>
  <si>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</si>
  <si>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</si>
  <si>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</si>
  <si>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</si>
  <si>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</si>
  <si>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</si>
  <si>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</si>
  <si>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</si>
  <si>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</si>
  <si>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</si>
  <si>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</si>
  <si>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</si>
  <si>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</si>
  <si>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</si>
  <si>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</si>
  <si>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</si>
  <si>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</si>
  <si>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</si>
  <si>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</si>
  <si>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</si>
  <si>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</si>
  <si>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</si>
  <si>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</si>
  <si>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</si>
  <si>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</si>
  <si>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</si>
  <si>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</si>
  <si>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</si>
  <si>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</si>
  <si>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</si>
  <si>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</si>
  <si>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</si>
  <si>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</si>
  <si>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</si>
  <si>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</si>
  <si>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</si>
  <si>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</si>
  <si>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</si>
  <si>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</si>
  <si>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</si>
  <si>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</si>
  <si>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</si>
  <si>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</si>
  <si>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</si>
  <si>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</si>
  <si>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</si>
  <si>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</si>
  <si>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</si>
  <si>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</si>
  <si>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</si>
  <si>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</si>
  <si>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</si>
  <si>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</si>
  <si>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</si>
  <si>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</si>
  <si>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</si>
  <si>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</si>
  <si>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</si>
  <si>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</si>
  <si>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</si>
  <si>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</si>
  <si>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</si>
  <si>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</si>
  <si>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</si>
  <si>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</si>
  <si>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</si>
  <si>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</si>
  <si>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</si>
  <si>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</si>
  <si>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</si>
  <si>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</si>
  <si>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</si>
  <si>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</si>
  <si>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</si>
  <si>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</si>
  <si>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</si>
  <si>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</si>
  <si>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</si>
  <si>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</si>
  <si>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</si>
  <si>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</si>
  <si>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</si>
  <si>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</si>
  <si>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</si>
  <si>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</si>
  <si>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</si>
  <si>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</si>
  <si>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</si>
  <si>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</si>
  <si>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</si>
  <si>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</si>
  <si>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</si>
  <si>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</si>
  <si>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</si>
  <si>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</si>
  <si>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</si>
  <si>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</si>
  <si>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</si>
  <si>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</si>
  <si>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</si>
  <si>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</si>
  <si>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</si>
  <si>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</si>
  <si>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</si>
  <si>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</si>
  <si>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</si>
  <si>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</si>
  <si>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</si>
  <si>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</si>
  <si>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</si>
  <si>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</si>
  <si>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</si>
  <si>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</si>
  <si>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</si>
  <si>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</si>
  <si>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</si>
  <si>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</si>
  <si>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</si>
  <si>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</si>
  <si>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</si>
  <si>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</si>
  <si>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</si>
  <si>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</si>
  <si>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</si>
  <si>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</si>
  <si>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</si>
  <si>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</si>
  <si>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</si>
  <si>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</si>
  <si>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</si>
  <si>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</si>
  <si>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</si>
  <si>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</si>
  <si>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</si>
  <si>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</si>
  <si>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</si>
  <si>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</si>
  <si>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</si>
  <si>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</si>
  <si>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</si>
  <si>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</si>
  <si>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</si>
  <si>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</si>
  <si>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</si>
  <si>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</si>
  <si>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</si>
  <si>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</si>
  <si>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</si>
  <si>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</si>
  <si>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</si>
  <si>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</si>
  <si>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</si>
  <si>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</si>
  <si>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</si>
  <si>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</si>
  <si>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</si>
  <si>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</si>
  <si>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</si>
  <si>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</si>
  <si>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</si>
  <si>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</si>
  <si>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</si>
  <si>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</si>
  <si>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</si>
  <si>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</si>
  <si>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</si>
  <si>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</si>
  <si>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</si>
  <si>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</si>
  <si>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</si>
  <si>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</si>
  <si>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</si>
  <si>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</si>
  <si>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</si>
  <si>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</si>
  <si>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</si>
  <si>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</si>
  <si>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</si>
  <si>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</si>
  <si>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</si>
  <si>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</si>
  <si>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</si>
  <si>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</si>
  <si>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</si>
  <si>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</si>
  <si>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</si>
  <si>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</si>
  <si>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</si>
  <si>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</si>
  <si>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</si>
  <si>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</si>
  <si>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</si>
  <si>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</si>
  <si>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</si>
  <si>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</si>
  <si>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</si>
  <si>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</si>
  <si>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</si>
  <si>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</si>
  <si>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</si>
  <si>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</si>
  <si>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</si>
  <si>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</si>
  <si>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</si>
  <si>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</si>
  <si>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</si>
  <si>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</si>
  <si>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</si>
  <si>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</si>
  <si>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</si>
  <si>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</si>
  <si>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</si>
  <si>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</si>
  <si>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</si>
  <si>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</si>
  <si>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</si>
  <si>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</si>
  <si>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</si>
  <si>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</si>
  <si>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</si>
  <si>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</si>
  <si>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</si>
  <si>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</si>
  <si>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</si>
  <si>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</si>
  <si>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</si>
  <si>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</si>
  <si>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</si>
  <si>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</si>
  <si>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</si>
  <si>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</si>
  <si>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</si>
  <si>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</si>
  <si>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</si>
  <si>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</si>
  <si>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</si>
  <si>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</si>
  <si>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</si>
  <si>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</si>
  <si>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</si>
  <si>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</si>
  <si>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</si>
  <si>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</si>
  <si>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</si>
  <si>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</si>
  <si>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</si>
  <si>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</si>
  <si>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</si>
  <si>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</si>
  <si>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</si>
  <si>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</si>
  <si>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</si>
  <si>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</si>
  <si>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</si>
  <si>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</si>
  <si>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</si>
  <si>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</si>
  <si>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</si>
  <si>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</si>
  <si>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</si>
  <si>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</si>
  <si>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</si>
  <si>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</si>
  <si>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</si>
  <si>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</si>
  <si>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</si>
  <si>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</si>
  <si>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</si>
  <si>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</si>
  <si>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</si>
  <si>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</si>
  <si>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</si>
  <si>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</si>
  <si>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</si>
  <si>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</si>
  <si>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</si>
  <si>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</si>
  <si>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</si>
  <si>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</si>
  <si>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</si>
  <si>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</si>
  <si>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</si>
  <si>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</si>
  <si>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</si>
  <si>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</si>
  <si>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</si>
  <si>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</si>
  <si>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</si>
  <si>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</si>
  <si>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</si>
  <si>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</si>
  <si>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</si>
  <si>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</si>
  <si>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</si>
  <si>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</si>
  <si>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</si>
  <si>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</si>
  <si>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</si>
  <si>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</si>
  <si>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</si>
  <si>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</si>
  <si>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</si>
  <si>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</si>
  <si>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</si>
  <si>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</si>
  <si>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</si>
  <si>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</si>
  <si>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</si>
  <si>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</si>
  <si>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</si>
  <si>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</si>
  <si>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</si>
  <si>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</si>
  <si>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</si>
  <si>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</si>
  <si>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</si>
  <si>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</si>
  <si>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</si>
  <si>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</si>
  <si>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</si>
  <si>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</si>
  <si>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</si>
  <si>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</si>
  <si>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</si>
  <si>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</si>
  <si>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</si>
  <si>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</si>
  <si>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</si>
  <si>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</si>
  <si>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</si>
  <si>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</si>
  <si>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</si>
  <si>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</si>
  <si>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</si>
  <si>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</si>
  <si>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</si>
  <si>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</si>
  <si>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</si>
  <si>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</si>
  <si>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</si>
  <si>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</si>
  <si>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</si>
  <si>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</si>
  <si>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</si>
  <si>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</si>
  <si>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</si>
  <si>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</si>
  <si>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</si>
  <si>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</si>
  <si>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</si>
  <si>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</si>
  <si>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</si>
  <si>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</si>
  <si>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</si>
  <si>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</si>
  <si>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</si>
  <si>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</si>
  <si>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</si>
  <si>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</si>
  <si>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</si>
  <si>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</si>
  <si>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</si>
  <si>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</si>
  <si>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</si>
  <si>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</si>
  <si>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</si>
  <si>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</si>
  <si>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</si>
  <si>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</si>
  <si>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</si>
  <si>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</si>
  <si>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</si>
  <si>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</si>
  <si>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</si>
  <si>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</si>
  <si>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</si>
  <si>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</si>
  <si>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</si>
  <si>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</si>
  <si>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</si>
  <si>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</si>
  <si>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</si>
  <si>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</si>
  <si>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</si>
  <si>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</si>
  <si>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</si>
  <si>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</si>
  <si>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肝炎研究基盤整備事業</t>
  </si>
  <si>
    <t>健康局</t>
  </si>
  <si>
    <t>平成21年度</t>
  </si>
  <si>
    <t>終了予定なし</t>
  </si>
  <si>
    <t>がん・疾病対策課肝炎対策推進室</t>
  </si>
  <si>
    <t>肝炎対策基本法
第18条第11項及び第２項</t>
  </si>
  <si>
    <t>-</t>
  </si>
  <si>
    <t>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また、研修会を通して、各地の研究施設に所属する若手研究者に情報共有の場を提供し、国内の肝炎研究の底上げとネットワーク形成を図る。</t>
  </si>
  <si>
    <t>健康対策関係業務庁費</t>
  </si>
  <si>
    <t>委員等旅費</t>
  </si>
  <si>
    <t>諸謝金</t>
  </si>
  <si>
    <t>若手研究者育成研修受講者の研究論文作成数を前年度実績以上とすること</t>
  </si>
  <si>
    <t>若手研究者育成研修受講者の研究論文作成数</t>
  </si>
  <si>
    <t>件</t>
  </si>
  <si>
    <t>ウイルス肝炎データベースの収集論文数を前年度実績以上とすること</t>
  </si>
  <si>
    <t>ウイルス肝炎データベースの収集論文数</t>
  </si>
  <si>
    <t>肝炎ウイルス文献情報データベース</t>
  </si>
  <si>
    <t>ウイルス肝炎データベースの運用</t>
  </si>
  <si>
    <t>肝炎ウイルスセミナーの開催</t>
  </si>
  <si>
    <t>回</t>
  </si>
  <si>
    <t>　　単位当たりコスト ＝ Ｘ ／ Ｙ
Ｘ：「平成○年度の補助金（執行額）」 
Ｙ：「平成○年度のデータベースの運用数」　　　　　　　　　　　　</t>
    <phoneticPr fontId="5"/>
  </si>
  <si>
    <t>円</t>
  </si>
  <si>
    <t>　　X/Y</t>
    <phoneticPr fontId="5"/>
  </si>
  <si>
    <t>12,636,000/5</t>
  </si>
  <si>
    <t>12,485,000/5</t>
  </si>
  <si>
    <t>単位当たりコスト ＝ Ｘ ／ Ｙ
Ｘ：「平成○年度の補助金（執行額）」 
Ｙ：「平成○年度の肝炎ウイルスセミナーの開催数」　</t>
    <phoneticPr fontId="5"/>
  </si>
  <si>
    <t>16,441,000/6</t>
  </si>
  <si>
    <t>Ⅰ-5 感染症など健康を脅かす疾病を予防・防止するとともに、感染者等に必要な医療等を確保すること</t>
  </si>
  <si>
    <t>Ⅰ-5-1 感染症の発生・まん延の防止を図ること</t>
  </si>
  <si>
    <t>都道府県における肝炎対策に関する数値目標を含んだ計画等の策定数（肝炎対策推進室調べ）</t>
  </si>
  <si>
    <t>毎</t>
  </si>
  <si>
    <t>144</t>
  </si>
  <si>
    <t>122</t>
  </si>
  <si>
    <t>97</t>
  </si>
  <si>
    <t>108</t>
  </si>
  <si>
    <t>118</t>
  </si>
  <si>
    <t>126</t>
  </si>
  <si>
    <t>123</t>
  </si>
  <si>
    <t>0127</t>
  </si>
  <si>
    <t>0135</t>
  </si>
  <si>
    <t>○</t>
  </si>
  <si>
    <t>厚労</t>
  </si>
  <si>
    <t>室長：丸山　浩二</t>
    <rPh sb="0" eb="2">
      <t>シツチョウ</t>
    </rPh>
    <rPh sb="3" eb="5">
      <t>マルヤマ</t>
    </rPh>
    <rPh sb="6" eb="8">
      <t>コウジ</t>
    </rPh>
    <phoneticPr fontId="5"/>
  </si>
  <si>
    <t>12,485,000/5</t>
    <phoneticPr fontId="5"/>
  </si>
  <si>
    <t>16,560,000/6</t>
    <phoneticPr fontId="5"/>
  </si>
  <si>
    <t>16,560,000/4</t>
    <phoneticPr fontId="5"/>
  </si>
  <si>
    <t>16,560,000/5</t>
    <phoneticPr fontId="5"/>
  </si>
  <si>
    <t>A.国立感染症研究所</t>
    <rPh sb="2" eb="4">
      <t>コクリツ</t>
    </rPh>
    <rPh sb="4" eb="7">
      <t>カンセンショウ</t>
    </rPh>
    <rPh sb="7" eb="10">
      <t>ケンキュウジョ</t>
    </rPh>
    <phoneticPr fontId="5"/>
  </si>
  <si>
    <t>人件費</t>
    <rPh sb="0" eb="3">
      <t>ジンケンヒ</t>
    </rPh>
    <phoneticPr fontId="5"/>
  </si>
  <si>
    <t>消耗品費</t>
    <rPh sb="0" eb="3">
      <t>ショウモウヒン</t>
    </rPh>
    <rPh sb="3" eb="4">
      <t>ヒ</t>
    </rPh>
    <phoneticPr fontId="5"/>
  </si>
  <si>
    <t>役務費</t>
    <rPh sb="0" eb="2">
      <t>エキム</t>
    </rPh>
    <rPh sb="2" eb="3">
      <t>ヒ</t>
    </rPh>
    <phoneticPr fontId="5"/>
  </si>
  <si>
    <t>備品購入費</t>
    <rPh sb="0" eb="2">
      <t>ビヒン</t>
    </rPh>
    <rPh sb="2" eb="5">
      <t>コウニュウヒ</t>
    </rPh>
    <phoneticPr fontId="5"/>
  </si>
  <si>
    <t>雑役務費</t>
    <rPh sb="0" eb="1">
      <t>ザツ</t>
    </rPh>
    <rPh sb="1" eb="4">
      <t>エキムヒ</t>
    </rPh>
    <phoneticPr fontId="5"/>
  </si>
  <si>
    <t>賃金、保険料</t>
    <rPh sb="0" eb="2">
      <t>チンギン</t>
    </rPh>
    <rPh sb="3" eb="6">
      <t>ホケンリョウ</t>
    </rPh>
    <phoneticPr fontId="5"/>
  </si>
  <si>
    <t>研究用機器等購入費</t>
    <rPh sb="0" eb="3">
      <t>ケンキュウヨウ</t>
    </rPh>
    <rPh sb="3" eb="5">
      <t>キキ</t>
    </rPh>
    <rPh sb="5" eb="6">
      <t>トウ</t>
    </rPh>
    <rPh sb="6" eb="9">
      <t>コウニュウヒ</t>
    </rPh>
    <phoneticPr fontId="5"/>
  </si>
  <si>
    <t>遺伝子実験機器の修理作業費等</t>
    <rPh sb="0" eb="3">
      <t>イデンシ</t>
    </rPh>
    <rPh sb="3" eb="5">
      <t>ジッケン</t>
    </rPh>
    <rPh sb="5" eb="7">
      <t>キキ</t>
    </rPh>
    <rPh sb="8" eb="10">
      <t>シュウリ</t>
    </rPh>
    <rPh sb="10" eb="12">
      <t>サギョウ</t>
    </rPh>
    <rPh sb="12" eb="13">
      <t>ヒ</t>
    </rPh>
    <rPh sb="13" eb="14">
      <t>ナド</t>
    </rPh>
    <phoneticPr fontId="5"/>
  </si>
  <si>
    <t>B.株式会社チヨダサイエンス</t>
    <rPh sb="2" eb="6">
      <t>カブシキガイシャ</t>
    </rPh>
    <phoneticPr fontId="5"/>
  </si>
  <si>
    <t>株式会社チヨダサイエンス</t>
    <phoneticPr fontId="5"/>
  </si>
  <si>
    <t>ビッツ株式会社</t>
    <phoneticPr fontId="5"/>
  </si>
  <si>
    <t>株式会社薬研社</t>
    <phoneticPr fontId="5"/>
  </si>
  <si>
    <t>フェデラルエクスプレスジャパン合同会社</t>
    <phoneticPr fontId="5"/>
  </si>
  <si>
    <t>株式会社オーエム</t>
    <phoneticPr fontId="5"/>
  </si>
  <si>
    <t>日本郵便株式会社</t>
    <phoneticPr fontId="5"/>
  </si>
  <si>
    <t>ヤマト運輸株式会社</t>
    <rPh sb="3" eb="5">
      <t>ウンユ</t>
    </rPh>
    <rPh sb="5" eb="9">
      <t>カブシキガイシャ</t>
    </rPh>
    <phoneticPr fontId="5"/>
  </si>
  <si>
    <t>国立感染研究所</t>
    <rPh sb="0" eb="2">
      <t>コクリツ</t>
    </rPh>
    <rPh sb="2" eb="4">
      <t>カンセン</t>
    </rPh>
    <rPh sb="4" eb="7">
      <t>ケンキュウジョ</t>
    </rPh>
    <phoneticPr fontId="5"/>
  </si>
  <si>
    <t>-</t>
    <phoneticPr fontId="5"/>
  </si>
  <si>
    <t>肝炎研究成果の情報収集・解析、研究者の育成等を行い、研究基盤を整備することで、肝炎研究の促進を図り、成果を国民に還元することが出来る。また、本事業の実施に当たっては、国費の投入が必要不可欠である。</t>
    <phoneticPr fontId="5"/>
  </si>
  <si>
    <t>本事業は、我が国の肝炎研究の推進を目的とした基盤整備事業であり、肝炎研究１０カ年戦略の中で肝炎研究の中核的機関として位置づけられている国立感染症研究所において、本事業を実施することは適当である。</t>
    <rPh sb="17" eb="19">
      <t>モクテキ</t>
    </rPh>
    <rPh sb="22" eb="24">
      <t>キバン</t>
    </rPh>
    <rPh sb="26" eb="28">
      <t>ジギョウ</t>
    </rPh>
    <rPh sb="80" eb="81">
      <t>ホン</t>
    </rPh>
    <phoneticPr fontId="5"/>
  </si>
  <si>
    <t>随意契約（少額）・一般競争契約（最低価格）により事業者を選定している。一者応札となった案件については、今後、入札公告期間を確保する等の取組により、解消に努めることとする。</t>
    <phoneticPr fontId="5"/>
  </si>
  <si>
    <t>無</t>
  </si>
  <si>
    <t>有</t>
  </si>
  <si>
    <t>‐</t>
  </si>
  <si>
    <t>必要最低限の経費のみ計上しており、コストの水準は妥当である。</t>
    <phoneticPr fontId="5"/>
  </si>
  <si>
    <t>事業の実施に必要な支出を行うにあたり、実情を勘案し支出を行っている。</t>
    <phoneticPr fontId="5"/>
  </si>
  <si>
    <t>研究機器や若手研究者の育成に係る経費等、真に必要な費目・使途に限定されている。</t>
    <phoneticPr fontId="5"/>
  </si>
  <si>
    <t>事業実施にあたっては、不断の効率化及びコスト削減に取り組んでいる。</t>
    <phoneticPr fontId="5"/>
  </si>
  <si>
    <t>一部前年度実績をわずかに下回ったが、ほぼ一定数を維持している。</t>
    <rPh sb="0" eb="2">
      <t>イチブ</t>
    </rPh>
    <rPh sb="5" eb="7">
      <t>ジッセキ</t>
    </rPh>
    <phoneticPr fontId="5"/>
  </si>
  <si>
    <t>各地の研究施設等で独自に行うよりも一元的に事業を実施することで、効率的な事業運営が出来ている。</t>
    <phoneticPr fontId="5"/>
  </si>
  <si>
    <t>肝炎ウイルスセミナーやデータベース等の活用により肝炎研究の着実かつ効率的な推進が図られている。</t>
    <phoneticPr fontId="5"/>
  </si>
  <si>
    <t>引き続き、予算の効率的・効果的な執行に努め、研究の推進を図っていく。</t>
    <phoneticPr fontId="5"/>
  </si>
  <si>
    <t>-</t>
    <phoneticPr fontId="5"/>
  </si>
  <si>
    <t>実験機器・設備の販売・修理業務等</t>
    <rPh sb="2" eb="4">
      <t>キキ</t>
    </rPh>
    <rPh sb="8" eb="10">
      <t>ハンバイ</t>
    </rPh>
    <rPh sb="11" eb="13">
      <t>シュウリ</t>
    </rPh>
    <rPh sb="13" eb="15">
      <t>ギョウム</t>
    </rPh>
    <rPh sb="15" eb="16">
      <t>トウ</t>
    </rPh>
    <phoneticPr fontId="5"/>
  </si>
  <si>
    <t>ウイルス性肝炎研究情報データベース管理業務</t>
    <rPh sb="17" eb="19">
      <t>カンリ</t>
    </rPh>
    <rPh sb="19" eb="21">
      <t>ギョウム</t>
    </rPh>
    <phoneticPr fontId="5"/>
  </si>
  <si>
    <t>輸出入貨物の航空輸送等に関わる業務</t>
    <rPh sb="10" eb="11">
      <t>トウ</t>
    </rPh>
    <rPh sb="12" eb="13">
      <t>カカ</t>
    </rPh>
    <rPh sb="15" eb="17">
      <t>ギョウム</t>
    </rPh>
    <phoneticPr fontId="5"/>
  </si>
  <si>
    <t>郵便業務</t>
    <rPh sb="0" eb="2">
      <t>ユウビン</t>
    </rPh>
    <rPh sb="2" eb="4">
      <t>ギョウム</t>
    </rPh>
    <phoneticPr fontId="5"/>
  </si>
  <si>
    <t>各種輸送に関わる事業</t>
    <phoneticPr fontId="5"/>
  </si>
  <si>
    <t>研究成果の情報収集・解析・公開、研究者の育成等（支出委任）</t>
    <rPh sb="24" eb="26">
      <t>シシュツ</t>
    </rPh>
    <rPh sb="26" eb="28">
      <t>イニン</t>
    </rPh>
    <phoneticPr fontId="5"/>
  </si>
  <si>
    <t>セミナーの開催回数等、新型コロナの影響で減少したものもあるものの、ほぼ見込どおりの実績をあげている。</t>
    <rPh sb="9" eb="10">
      <t>ナド</t>
    </rPh>
    <rPh sb="11" eb="13">
      <t>シンガタ</t>
    </rPh>
    <rPh sb="17" eb="19">
      <t>エイキョウ</t>
    </rPh>
    <rPh sb="20" eb="22">
      <t>ゲンショウ</t>
    </rPh>
    <phoneticPr fontId="5"/>
  </si>
  <si>
    <t>-</t>
    <phoneticPr fontId="5"/>
  </si>
  <si>
    <t>遺伝子実験機器の修理作業費、バージョンアップに係る代金、HEPAフィルター交換作業に係る代金等</t>
    <phoneticPr fontId="5"/>
  </si>
  <si>
    <t>印刷製本に関する業務</t>
    <rPh sb="0" eb="2">
      <t>インサツ</t>
    </rPh>
    <rPh sb="2" eb="4">
      <t>セイホン</t>
    </rPh>
    <rPh sb="5" eb="6">
      <t>カン</t>
    </rPh>
    <rPh sb="8" eb="10">
      <t>ギョウム</t>
    </rPh>
    <phoneticPr fontId="5"/>
  </si>
  <si>
    <t>実験機器・設備の販売・修理業務等</t>
    <phoneticPr fontId="5"/>
  </si>
  <si>
    <t>旅費</t>
    <rPh sb="0" eb="2">
      <t>リョヒ</t>
    </rPh>
    <phoneticPr fontId="5"/>
  </si>
  <si>
    <t>肝炎ウイルスセミナーにおける講師旅費</t>
    <phoneticPr fontId="5"/>
  </si>
  <si>
    <t>実験機器・設備等の購入費</t>
    <rPh sb="0" eb="2">
      <t>ジッケン</t>
    </rPh>
    <rPh sb="2" eb="4">
      <t>キキ</t>
    </rPh>
    <rPh sb="5" eb="7">
      <t>セツビ</t>
    </rPh>
    <rPh sb="7" eb="8">
      <t>トウ</t>
    </rPh>
    <rPh sb="9" eb="12">
      <t>コウニュウヒ</t>
    </rPh>
    <phoneticPr fontId="5"/>
  </si>
  <si>
    <t>国立感染症研究所において、肝疾患に関する研究の方向性の調整、研究成果の情報収集・解析・公開、研究者の育成を行うことにより、研究基盤を整備することで、肝炎研究分野の推進が図られ、肝炎の発生・まん延の防止に繋がる。</t>
    <phoneticPr fontId="5"/>
  </si>
  <si>
    <t>本事業は、研究成果の情報収集・解析や研究者の育成等を行い、研究基盤整備を行うことで、肝炎研究の推進を図るものであり、政策目的の達成手段として必要かつ適切であり、極めて優先度は高い。</t>
    <rPh sb="0" eb="1">
      <t>ホン</t>
    </rPh>
    <rPh sb="1" eb="3">
      <t>ジギョウ</t>
    </rPh>
    <rPh sb="26" eb="27">
      <t>オコナ</t>
    </rPh>
    <rPh sb="36" eb="37">
      <t>オコナ</t>
    </rPh>
    <rPh sb="58" eb="60">
      <t>セイサク</t>
    </rPh>
    <rPh sb="60" eb="62">
      <t>モクテキ</t>
    </rPh>
    <rPh sb="63" eb="65">
      <t>タッセイ</t>
    </rPh>
    <rPh sb="65" eb="67">
      <t>シュダン</t>
    </rPh>
    <rPh sb="70" eb="72">
      <t>ヒツヨウ</t>
    </rPh>
    <rPh sb="74" eb="76">
      <t>テキセツ</t>
    </rPh>
    <rPh sb="80" eb="81">
      <t>キワ</t>
    </rPh>
    <phoneticPr fontId="5"/>
  </si>
  <si>
    <t>ウイルス肝炎データベースの収集論文数については目標を達成しており、肝炎ウイルスセミナーの開催などについても着実に実績を積み重ねている。</t>
    <rPh sb="4" eb="6">
      <t>カンエン</t>
    </rPh>
    <rPh sb="13" eb="15">
      <t>シュウシュウ</t>
    </rPh>
    <rPh sb="15" eb="17">
      <t>ロンブン</t>
    </rPh>
    <rPh sb="17" eb="18">
      <t>スウ</t>
    </rPh>
    <rPh sb="23" eb="25">
      <t>モクヒョウ</t>
    </rPh>
    <rPh sb="26" eb="28">
      <t>タッセイ</t>
    </rPh>
    <rPh sb="33" eb="35">
      <t>カンエン</t>
    </rPh>
    <rPh sb="44" eb="46">
      <t>カイサイ</t>
    </rPh>
    <rPh sb="53" eb="55">
      <t>チャクジツ</t>
    </rPh>
    <rPh sb="56" eb="58">
      <t>ジッセキ</t>
    </rPh>
    <rPh sb="59" eb="60">
      <t>ツ</t>
    </rPh>
    <rPh sb="61" eb="62">
      <t>カサ</t>
    </rPh>
    <phoneticPr fontId="5"/>
  </si>
  <si>
    <t>点検対象外</t>
    <rPh sb="0" eb="2">
      <t>テンケン</t>
    </rPh>
    <rPh sb="2" eb="5">
      <t>タイショウガイ</t>
    </rPh>
    <phoneticPr fontId="5"/>
  </si>
  <si>
    <t>国立感染症研究所において、研究成果の情報収集・解析・公開、研究者の育成等を行う。
　・ウイルス肝炎データベースの構築
　・若手研究者育成研修の実施
　・肝炎に関する研究情報収集及び研究者や専門医を対象として情報の発信</t>
    <phoneticPr fontId="5"/>
  </si>
  <si>
    <t>我が国における肝炎研究の基盤整備を図るために必要な事業であり、引き続き、必要な予算額を確保し、適正な執行に努めること。</t>
    <rPh sb="0" eb="1">
      <t>ワ</t>
    </rPh>
    <rPh sb="2" eb="3">
      <t>クニ</t>
    </rPh>
    <rPh sb="7" eb="9">
      <t>カンエン</t>
    </rPh>
    <rPh sb="9" eb="11">
      <t>ケンキュウ</t>
    </rPh>
    <rPh sb="12" eb="14">
      <t>キバン</t>
    </rPh>
    <rPh sb="14" eb="16">
      <t>セイビ</t>
    </rPh>
    <rPh sb="17" eb="18">
      <t>ハカ</t>
    </rPh>
    <rPh sb="22" eb="24">
      <t>ヒツヨウ</t>
    </rPh>
    <rPh sb="25" eb="27">
      <t>ジギョウ</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</si>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</sst>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73270</xdr:colOff>
      <xdr:row>749</xdr:row>
      <xdr:rowOff>43962</xdr:rowOff>
    </xdr:from>
    <xdr:to>
      <xdr:col>46</xdr:col>
      <xdr:colOff>81574</xdr:colOff>
      <xdr:row>774</xdr:row>
      <xdr:rowOff>300428</xdr:rowOff>
    </xdr:to>
    <xdr:grpSp>
      <xdr:nvGrpSpPr>
        <xdr:cNvPr id="25" name="グループ化 24"/>
        <xdr:cNvGrpSpPr/>
      </xdr:nvGrpSpPr>
      <xdr:grpSpPr>
        <a:xfrm>
          <a:off x="1730620" y="45141662"/>
          <a:ext cx="6821854" cy="9933866"/>
          <a:chOff x="2082800" y="46151800"/>
          <a:chExt cx="7327900" cy="9906024"/>
        </a:xfrm>
      </xdr:grpSpPr>
      <xdr:sp macro="" textlink="">
        <xdr:nvSpPr>
          <xdr:cNvPr id="26" name="テキスト ボックス 25"/>
          <xdr:cNvSpPr txBox="1"/>
        </xdr:nvSpPr>
        <xdr:spPr>
          <a:xfrm>
            <a:off x="4635500" y="46151800"/>
            <a:ext cx="2235200" cy="927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28</a:t>
            </a:r>
            <a:r>
              <a:rPr kumimoji="1" lang="ja-JP" altLang="en-US" sz="1200"/>
              <a:t>百万円</a:t>
            </a:r>
            <a:endParaRPr kumimoji="1" lang="en-US" altLang="ja-JP" sz="1200"/>
          </a:p>
        </xdr:txBody>
      </xdr:sp>
      <xdr:sp macro="" textlink="">
        <xdr:nvSpPr>
          <xdr:cNvPr id="27" name="テキスト ボックス 26"/>
          <xdr:cNvSpPr txBox="1"/>
        </xdr:nvSpPr>
        <xdr:spPr>
          <a:xfrm>
            <a:off x="4635500" y="48183800"/>
            <a:ext cx="2235200" cy="927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国立感染症研究所</a:t>
            </a:r>
            <a:endParaRPr kumimoji="1" lang="en-US" altLang="ja-JP" sz="1200"/>
          </a:p>
          <a:p>
            <a:pPr algn="ctr"/>
            <a:r>
              <a:rPr kumimoji="1" lang="en-US" altLang="ja-JP" sz="1200"/>
              <a:t>28</a:t>
            </a:r>
            <a:r>
              <a:rPr kumimoji="1" lang="ja-JP" altLang="en-US" sz="1200"/>
              <a:t>百万円</a:t>
            </a:r>
            <a:endParaRPr kumimoji="1" lang="en-US" altLang="ja-JP" sz="1200"/>
          </a:p>
        </xdr:txBody>
      </xdr:sp>
      <xdr:sp macro="" textlink="">
        <xdr:nvSpPr>
          <xdr:cNvPr id="28" name="テキスト ボックス 27"/>
          <xdr:cNvSpPr txBox="1"/>
        </xdr:nvSpPr>
        <xdr:spPr>
          <a:xfrm>
            <a:off x="4597400" y="49250600"/>
            <a:ext cx="24511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肝炎に関する研究成果に係る情報収集・解析・分析・公開、研究者の育成等</a:t>
            </a:r>
          </a:p>
        </xdr:txBody>
      </xdr:sp>
      <xdr:sp macro="" textlink="">
        <xdr:nvSpPr>
          <xdr:cNvPr id="29" name="テキスト ボックス 28"/>
          <xdr:cNvSpPr txBox="1"/>
        </xdr:nvSpPr>
        <xdr:spPr>
          <a:xfrm>
            <a:off x="2082800" y="53047900"/>
            <a:ext cx="3390900" cy="16383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B.</a:t>
            </a:r>
            <a:r>
              <a:rPr kumimoji="1" lang="ja-JP" altLang="en-US" sz="1200"/>
              <a:t>民間会社等（９）</a:t>
            </a:r>
            <a:endParaRPr kumimoji="1" lang="en-US" altLang="ja-JP" sz="1200"/>
          </a:p>
          <a:p>
            <a:endParaRPr kumimoji="1" lang="en-US" altLang="ja-JP" sz="1200"/>
          </a:p>
          <a:p>
            <a:r>
              <a:rPr kumimoji="1" lang="ja-JP" altLang="en-US" sz="1200"/>
              <a:t>・株式会社チヨダサイエンス　　　</a:t>
            </a:r>
            <a:r>
              <a:rPr kumimoji="1" lang="en-US" altLang="ja-JP" sz="1200"/>
              <a:t>1.5</a:t>
            </a:r>
            <a:r>
              <a:rPr kumimoji="1" lang="ja-JP" altLang="en-US" sz="1200"/>
              <a:t>百万円　　</a:t>
            </a:r>
            <a:endParaRPr kumimoji="1" lang="en-US" altLang="ja-JP" sz="1200"/>
          </a:p>
          <a:p>
            <a:r>
              <a:rPr kumimoji="1" lang="ja-JP" altLang="en-US" sz="1200"/>
              <a:t>・ビッツ株式会社　　　　　　　　　</a:t>
            </a:r>
            <a:r>
              <a:rPr kumimoji="1" lang="ja-JP" altLang="en-US" sz="1200">
                <a:solidFill>
                  <a:srgbClr val="FF0000"/>
                </a:solidFill>
              </a:rPr>
              <a:t>　</a:t>
            </a:r>
            <a:r>
              <a:rPr kumimoji="1" lang="en-US" altLang="ja-JP" sz="1200">
                <a:solidFill>
                  <a:sysClr val="windowText" lastClr="000000"/>
                </a:solidFill>
              </a:rPr>
              <a:t>0.9</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ja-JP"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株式会社池田理化　　　　　　　</a:t>
            </a:r>
            <a:r>
              <a:rPr kumimoji="1" lang="en-US" altLang="ja-JP" sz="1200" baseline="0">
                <a:solidFill>
                  <a:schemeClr val="dk1"/>
                </a:solidFill>
                <a:effectLst/>
                <a:latin typeface="+mn-lt"/>
                <a:ea typeface="+mn-ea"/>
                <a:cs typeface="+mn-cs"/>
              </a:rPr>
              <a:t>  </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百万円</a:t>
            </a:r>
            <a:endParaRPr kumimoji="1" lang="en-US" altLang="ja-JP" sz="1400"/>
          </a:p>
          <a:p>
            <a:r>
              <a:rPr kumimoji="1" lang="ja-JP" altLang="en-US" sz="1200"/>
              <a:t>・フェデラルレクスプレスジャパン</a:t>
            </a:r>
            <a:endParaRPr kumimoji="1" lang="en-US" altLang="ja-JP" sz="1200"/>
          </a:p>
          <a:p>
            <a:r>
              <a:rPr kumimoji="1" lang="ja-JP" altLang="en-US" sz="1200" baseline="0"/>
              <a:t> </a:t>
            </a:r>
            <a:r>
              <a:rPr kumimoji="1" lang="ja-JP" altLang="en-US" sz="1200"/>
              <a:t>合同会社　　　　　　　　　　　　　　</a:t>
            </a:r>
            <a:r>
              <a:rPr kumimoji="1" lang="ja-JP" altLang="en-US" sz="1200" baseline="0"/>
              <a:t> </a:t>
            </a:r>
            <a:r>
              <a:rPr kumimoji="1" lang="en-US" altLang="ja-JP" sz="1200"/>
              <a:t>0.1</a:t>
            </a:r>
            <a:r>
              <a:rPr kumimoji="1" lang="ja-JP" altLang="en-US" sz="1200"/>
              <a:t>百万円</a:t>
            </a:r>
            <a:r>
              <a:rPr kumimoji="1" lang="en-US" altLang="ja-JP" sz="1200" baseline="0"/>
              <a:t> </a:t>
            </a:r>
            <a:r>
              <a:rPr kumimoji="1" lang="ja-JP" altLang="en-US" sz="1200"/>
              <a:t>等</a:t>
            </a:r>
            <a:endParaRPr kumimoji="1" lang="en-US" altLang="ja-JP" sz="1200"/>
          </a:p>
          <a:p>
            <a:endParaRPr kumimoji="1" lang="en-US" altLang="ja-JP" sz="1200"/>
          </a:p>
        </xdr:txBody>
      </xdr:sp>
      <xdr:sp macro="" textlink="">
        <xdr:nvSpPr>
          <xdr:cNvPr id="30" name="テキスト ボックス 29"/>
          <xdr:cNvSpPr txBox="1"/>
        </xdr:nvSpPr>
        <xdr:spPr>
          <a:xfrm>
            <a:off x="2362200" y="54864000"/>
            <a:ext cx="2921000" cy="111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肝炎に関する研究成果の情報収集・公開等に必要な情報データベースの更新、若手研究者指導用研究機器に係る点検、修理保証等</a:t>
            </a:r>
          </a:p>
        </xdr:txBody>
      </xdr:sp>
      <xdr:sp macro="" textlink="">
        <xdr:nvSpPr>
          <xdr:cNvPr id="31" name="テキスト ボックス 30"/>
          <xdr:cNvSpPr txBox="1"/>
        </xdr:nvSpPr>
        <xdr:spPr>
          <a:xfrm>
            <a:off x="2286000" y="52590700"/>
            <a:ext cx="22733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32" name="テキスト ボックス 31"/>
          <xdr:cNvSpPr txBox="1"/>
        </xdr:nvSpPr>
        <xdr:spPr>
          <a:xfrm>
            <a:off x="6477000" y="52552600"/>
            <a:ext cx="22733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一般競争契約（最低価格）</a:t>
            </a:r>
            <a:r>
              <a:rPr kumimoji="1" lang="en-US" altLang="ja-JP" sz="1200"/>
              <a:t>】</a:t>
            </a:r>
            <a:endParaRPr kumimoji="1" lang="ja-JP" altLang="en-US" sz="1200"/>
          </a:p>
        </xdr:txBody>
      </xdr:sp>
      <xdr:sp macro="" textlink="">
        <xdr:nvSpPr>
          <xdr:cNvPr id="33" name="テキスト ボックス 32"/>
          <xdr:cNvSpPr txBox="1"/>
        </xdr:nvSpPr>
        <xdr:spPr>
          <a:xfrm>
            <a:off x="6451600" y="53098700"/>
            <a:ext cx="27178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C.</a:t>
            </a:r>
            <a:r>
              <a:rPr kumimoji="1" lang="ja-JP" altLang="en-US" sz="1200"/>
              <a:t>民間会社等（１）</a:t>
            </a:r>
            <a:endParaRPr kumimoji="1" lang="en-US" altLang="ja-JP" sz="1200"/>
          </a:p>
          <a:p>
            <a:endParaRPr kumimoji="1" lang="en-US" altLang="ja-JP" sz="1200"/>
          </a:p>
          <a:p>
            <a:r>
              <a:rPr kumimoji="1" lang="ja-JP" altLang="en-US" sz="1200"/>
              <a:t>・ヤマト運輸株式会社　　　</a:t>
            </a:r>
            <a:r>
              <a:rPr kumimoji="1" lang="en-US" altLang="ja-JP" sz="1200"/>
              <a:t>0.04</a:t>
            </a:r>
            <a:r>
              <a:rPr kumimoji="1" lang="ja-JP" altLang="en-US" sz="1200"/>
              <a:t>百万円</a:t>
            </a:r>
          </a:p>
        </xdr:txBody>
      </xdr:sp>
      <xdr:sp macro="" textlink="">
        <xdr:nvSpPr>
          <xdr:cNvPr id="34" name="テキスト ボックス 33"/>
          <xdr:cNvSpPr txBox="1"/>
        </xdr:nvSpPr>
        <xdr:spPr>
          <a:xfrm>
            <a:off x="5969000" y="47459900"/>
            <a:ext cx="14859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支出委任</a:t>
            </a:r>
          </a:p>
        </xdr:txBody>
      </xdr:sp>
      <xdr:sp macro="" textlink="">
        <xdr:nvSpPr>
          <xdr:cNvPr id="35" name="テキスト ボックス 34"/>
          <xdr:cNvSpPr txBox="1"/>
        </xdr:nvSpPr>
        <xdr:spPr>
          <a:xfrm>
            <a:off x="6350000" y="54013100"/>
            <a:ext cx="29210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各種輸送に関わる事業</a:t>
            </a:r>
          </a:p>
        </xdr:txBody>
      </xdr:sp>
      <xdr:cxnSp macro="">
        <xdr:nvCxnSpPr>
          <xdr:cNvPr id="36" name="直線矢印コネクタ 35"/>
          <xdr:cNvCxnSpPr>
            <a:stCxn id="26" idx="2"/>
          </xdr:cNvCxnSpPr>
        </xdr:nvCxnSpPr>
        <xdr:spPr>
          <a:xfrm>
            <a:off x="5753100" y="47078900"/>
            <a:ext cx="0" cy="1066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nvGrpSpPr>
          <xdr:cNvPr id="37" name="グループ化 36"/>
          <xdr:cNvGrpSpPr/>
        </xdr:nvGrpSpPr>
        <xdr:grpSpPr>
          <a:xfrm>
            <a:off x="4513581" y="49237900"/>
            <a:ext cx="2598419" cy="1016000"/>
            <a:chOff x="4462781" y="49237900"/>
            <a:chExt cx="2598419" cy="1016000"/>
          </a:xfrm>
        </xdr:grpSpPr>
        <xdr:sp macro="" textlink="">
          <xdr:nvSpPr>
            <xdr:cNvPr id="46" name="左大かっこ 45"/>
            <xdr:cNvSpPr/>
          </xdr:nvSpPr>
          <xdr:spPr>
            <a:xfrm>
              <a:off x="4462781" y="4925060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7" name="右大かっこ 46"/>
            <xdr:cNvSpPr/>
          </xdr:nvSpPr>
          <xdr:spPr>
            <a:xfrm>
              <a:off x="6985000" y="49237900"/>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38" name="カギ線コネクタ 37"/>
          <xdr:cNvCxnSpPr/>
        </xdr:nvCxnSpPr>
        <xdr:spPr>
          <a:xfrm rot="16200000" flipH="1">
            <a:off x="5705475" y="50295175"/>
            <a:ext cx="2159000" cy="2025650"/>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カギ線コネクタ 38"/>
          <xdr:cNvCxnSpPr/>
        </xdr:nvCxnSpPr>
        <xdr:spPr>
          <a:xfrm rot="10800000" flipV="1">
            <a:off x="3429000" y="51295300"/>
            <a:ext cx="2324100" cy="1041400"/>
          </a:xfrm>
          <a:prstGeom prst="bentConnector3">
            <a:avLst>
              <a:gd name="adj1" fmla="val 9918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40" name="グループ化 39"/>
          <xdr:cNvGrpSpPr/>
        </xdr:nvGrpSpPr>
        <xdr:grpSpPr>
          <a:xfrm>
            <a:off x="2235201" y="54778616"/>
            <a:ext cx="3111500" cy="1279208"/>
            <a:chOff x="4505032" y="48493580"/>
            <a:chExt cx="2587856" cy="1003300"/>
          </a:xfrm>
        </xdr:grpSpPr>
        <xdr:sp macro="" textlink="">
          <xdr:nvSpPr>
            <xdr:cNvPr id="44" name="左大かっこ 43"/>
            <xdr:cNvSpPr/>
          </xdr:nvSpPr>
          <xdr:spPr>
            <a:xfrm>
              <a:off x="4505032" y="4849358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5" name="右大かっこ 44"/>
            <xdr:cNvSpPr/>
          </xdr:nvSpPr>
          <xdr:spPr>
            <a:xfrm>
              <a:off x="7016688" y="48500802"/>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41" name="グループ化 40"/>
          <xdr:cNvGrpSpPr/>
        </xdr:nvGrpSpPr>
        <xdr:grpSpPr>
          <a:xfrm>
            <a:off x="6286500" y="53962300"/>
            <a:ext cx="3124200" cy="571500"/>
            <a:chOff x="4462781" y="49237900"/>
            <a:chExt cx="2598419" cy="1016000"/>
          </a:xfrm>
        </xdr:grpSpPr>
        <xdr:sp macro="" textlink="">
          <xdr:nvSpPr>
            <xdr:cNvPr id="42" name="左大かっこ 41"/>
            <xdr:cNvSpPr/>
          </xdr:nvSpPr>
          <xdr:spPr>
            <a:xfrm>
              <a:off x="4462781" y="4925060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3" name="右大かっこ 42"/>
            <xdr:cNvSpPr/>
          </xdr:nvSpPr>
          <xdr:spPr>
            <a:xfrm>
              <a:off x="6985000" y="49237900"/>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Normal="75" zoomScaleSheetLayoutView="100" zoomScalePageLayoutView="85" workbookViewId="0">
      <selection activeCell="A735" sqref="A735:AX735"/>
    </sheetView>
  </sheetViews>
  <sheetFormatPr defaultColWidth="8.90625"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751</v>
      </c>
      <c r="AK2" s="206"/>
      <c r="AL2" s="206"/>
      <c r="AM2" s="206"/>
      <c r="AN2" s="98" t="s">
        <v>405</v>
      </c>
      <c r="AO2" s="206">
        <v>20</v>
      </c>
      <c r="AP2" s="206"/>
      <c r="AQ2" s="206"/>
      <c r="AR2" s="99" t="s">
        <v>708</v>
      </c>
      <c r="AS2" s="207">
        <v>178</v>
      </c>
      <c r="AT2" s="207"/>
      <c r="AU2" s="207"/>
      <c r="AV2" s="98" t="str">
        <f>IF(AW2="","","-")</f>
        <v/>
      </c>
      <c r="AW2" s="394"/>
      <c r="AX2" s="394"/>
    </row>
    <row r="3" spans="1:50" ht="21" customHeight="1" thickBot="1" x14ac:dyDescent="0.25">
      <c r="A3" s="527" t="s">
        <v>701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709</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710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712</v>
      </c>
      <c r="H5" s="563"/>
      <c r="I5" s="563"/>
      <c r="J5" s="563"/>
      <c r="K5" s="563"/>
      <c r="L5" s="563"/>
      <c r="M5" s="564" t="s">
        <v>66</v>
      </c>
      <c r="N5" s="565"/>
      <c r="O5" s="565"/>
      <c r="P5" s="565"/>
      <c r="Q5" s="565"/>
      <c r="R5" s="566"/>
      <c r="S5" s="567" t="s">
        <v>713</v>
      </c>
      <c r="T5" s="563"/>
      <c r="U5" s="563"/>
      <c r="V5" s="563"/>
      <c r="W5" s="563"/>
      <c r="X5" s="568"/>
      <c r="Y5" s="721" t="s">
        <v>3</v>
      </c>
      <c r="Z5" s="722"/>
      <c r="AA5" s="722"/>
      <c r="AB5" s="722"/>
      <c r="AC5" s="722"/>
      <c r="AD5" s="723"/>
      <c r="AE5" s="724" t="s">
        <v>714</v>
      </c>
      <c r="AF5" s="724"/>
      <c r="AG5" s="724"/>
      <c r="AH5" s="724"/>
      <c r="AI5" s="724"/>
      <c r="AJ5" s="724"/>
      <c r="AK5" s="724"/>
      <c r="AL5" s="724"/>
      <c r="AM5" s="724"/>
      <c r="AN5" s="724"/>
      <c r="AO5" s="724"/>
      <c r="AP5" s="725"/>
      <c r="AQ5" s="726" t="s">
        <v>752</v>
      </c>
      <c r="AR5" s="727"/>
      <c r="AS5" s="727"/>
      <c r="AT5" s="727"/>
      <c r="AU5" s="727"/>
      <c r="AV5" s="727"/>
      <c r="AW5" s="727"/>
      <c r="AX5" s="728"/>
    </row>
    <row r="6" spans="1:50" ht="39" customHeight="1" x14ac:dyDescent="0.2">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715</v>
      </c>
      <c r="H7" s="834"/>
      <c r="I7" s="834"/>
      <c r="J7" s="834"/>
      <c r="K7" s="834"/>
      <c r="L7" s="834"/>
      <c r="M7" s="834"/>
      <c r="N7" s="834"/>
      <c r="O7" s="834"/>
      <c r="P7" s="834"/>
      <c r="Q7" s="834"/>
      <c r="R7" s="834"/>
      <c r="S7" s="834"/>
      <c r="T7" s="834"/>
      <c r="U7" s="834"/>
      <c r="V7" s="834"/>
      <c r="W7" s="834"/>
      <c r="X7" s="83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30" t="s">
        <v>256</v>
      </c>
      <c r="B8" s="831"/>
      <c r="C8" s="831"/>
      <c r="D8" s="831"/>
      <c r="E8" s="831"/>
      <c r="F8" s="832"/>
      <c r="G8" s="218" t="str">
        <f>入力規則等!A27</f>
        <v>医療分野の研究開発関連、高齢社会対策、子ども・若者育成支援、少子化社会対策、男女共同参画</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社会保障</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2">
      <c r="A9" s="123" t="s">
        <v>23</v>
      </c>
      <c r="B9" s="124"/>
      <c r="C9" s="124"/>
      <c r="D9" s="124"/>
      <c r="E9" s="124"/>
      <c r="F9" s="124"/>
      <c r="G9" s="576" t="s">
        <v>717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809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17" t="s">
        <v>24</v>
      </c>
      <c r="B12" s="118"/>
      <c r="C12" s="118"/>
      <c r="D12" s="118"/>
      <c r="E12" s="118"/>
      <c r="F12" s="119"/>
      <c r="G12" s="685"/>
      <c r="H12" s="686"/>
      <c r="I12" s="686"/>
      <c r="J12" s="686"/>
      <c r="K12" s="686"/>
      <c r="L12" s="686"/>
      <c r="M12" s="686"/>
      <c r="N12" s="686"/>
      <c r="O12" s="686"/>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8"/>
    </row>
    <row r="13" spans="1:50" ht="21" customHeight="1" x14ac:dyDescent="0.2">
      <c r="A13" s="120"/>
      <c r="B13" s="121"/>
      <c r="C13" s="121"/>
      <c r="D13" s="121"/>
      <c r="E13" s="121"/>
      <c r="F13" s="122"/>
      <c r="G13" s="749" t="s">
        <v>6</v>
      </c>
      <c r="H13" s="750"/>
      <c r="I13" s="642" t="s">
        <v>7</v>
      </c>
      <c r="J13" s="643"/>
      <c r="K13" s="643"/>
      <c r="L13" s="643"/>
      <c r="M13" s="643"/>
      <c r="N13" s="643"/>
      <c r="O13" s="644"/>
      <c r="P13" s="163">
        <v>29</v>
      </c>
      <c r="Q13" s="164"/>
      <c r="R13" s="164"/>
      <c r="S13" s="164"/>
      <c r="T13" s="164"/>
      <c r="U13" s="164"/>
      <c r="V13" s="165"/>
      <c r="W13" s="163">
        <v>29</v>
      </c>
      <c r="X13" s="164"/>
      <c r="Y13" s="164"/>
      <c r="Z13" s="164"/>
      <c r="AA13" s="164"/>
      <c r="AB13" s="164"/>
      <c r="AC13" s="165"/>
      <c r="AD13" s="163">
        <v>29</v>
      </c>
      <c r="AE13" s="164"/>
      <c r="AF13" s="164"/>
      <c r="AG13" s="164"/>
      <c r="AH13" s="164"/>
      <c r="AI13" s="164"/>
      <c r="AJ13" s="165"/>
      <c r="AK13" s="163">
        <v>29</v>
      </c>
      <c r="AL13" s="164"/>
      <c r="AM13" s="164"/>
      <c r="AN13" s="164"/>
      <c r="AO13" s="164"/>
      <c r="AP13" s="164"/>
      <c r="AQ13" s="165"/>
      <c r="AR13" s="160">
        <v>29</v>
      </c>
      <c r="AS13" s="161"/>
      <c r="AT13" s="161"/>
      <c r="AU13" s="161"/>
      <c r="AV13" s="161"/>
      <c r="AW13" s="161"/>
      <c r="AX13" s="391"/>
    </row>
    <row r="14" spans="1:50" ht="21" customHeight="1" x14ac:dyDescent="0.2">
      <c r="A14" s="120"/>
      <c r="B14" s="121"/>
      <c r="C14" s="121"/>
      <c r="D14" s="121"/>
      <c r="E14" s="121"/>
      <c r="F14" s="122"/>
      <c r="G14" s="751"/>
      <c r="H14" s="752"/>
      <c r="I14" s="579" t="s">
        <v>8</v>
      </c>
      <c r="J14" s="633"/>
      <c r="K14" s="633"/>
      <c r="L14" s="633"/>
      <c r="M14" s="633"/>
      <c r="N14" s="633"/>
      <c r="O14" s="634"/>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9"/>
      <c r="AS14" s="669"/>
      <c r="AT14" s="669"/>
      <c r="AU14" s="669"/>
      <c r="AV14" s="669"/>
      <c r="AW14" s="669"/>
      <c r="AX14" s="670"/>
    </row>
    <row r="15" spans="1:50" ht="21" customHeight="1" x14ac:dyDescent="0.2">
      <c r="A15" s="120"/>
      <c r="B15" s="121"/>
      <c r="C15" s="121"/>
      <c r="D15" s="121"/>
      <c r="E15" s="121"/>
      <c r="F15" s="122"/>
      <c r="G15" s="751"/>
      <c r="H15" s="752"/>
      <c r="I15" s="579" t="s">
        <v>51</v>
      </c>
      <c r="J15" s="580"/>
      <c r="K15" s="580"/>
      <c r="L15" s="580"/>
      <c r="M15" s="580"/>
      <c r="N15" s="580"/>
      <c r="O15" s="581"/>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32"/>
    </row>
    <row r="16" spans="1:50" ht="21" customHeight="1" x14ac:dyDescent="0.2">
      <c r="A16" s="120"/>
      <c r="B16" s="121"/>
      <c r="C16" s="121"/>
      <c r="D16" s="121"/>
      <c r="E16" s="121"/>
      <c r="F16" s="122"/>
      <c r="G16" s="751"/>
      <c r="H16" s="752"/>
      <c r="I16" s="579" t="s">
        <v>52</v>
      </c>
      <c r="J16" s="580"/>
      <c r="K16" s="580"/>
      <c r="L16" s="580"/>
      <c r="M16" s="580"/>
      <c r="N16" s="580"/>
      <c r="O16" s="581"/>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82"/>
      <c r="AS16" s="683"/>
      <c r="AT16" s="683"/>
      <c r="AU16" s="683"/>
      <c r="AV16" s="683"/>
      <c r="AW16" s="683"/>
      <c r="AX16" s="684"/>
    </row>
    <row r="17" spans="1:50" ht="24.75" customHeight="1" x14ac:dyDescent="0.2">
      <c r="A17" s="120"/>
      <c r="B17" s="121"/>
      <c r="C17" s="121"/>
      <c r="D17" s="121"/>
      <c r="E17" s="121"/>
      <c r="F17" s="122"/>
      <c r="G17" s="751"/>
      <c r="H17" s="752"/>
      <c r="I17" s="579" t="s">
        <v>50</v>
      </c>
      <c r="J17" s="633"/>
      <c r="K17" s="633"/>
      <c r="L17" s="633"/>
      <c r="M17" s="633"/>
      <c r="N17" s="633"/>
      <c r="O17" s="634"/>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3"/>
      <c r="H18" s="754"/>
      <c r="I18" s="741" t="s">
        <v>20</v>
      </c>
      <c r="J18" s="742"/>
      <c r="K18" s="742"/>
      <c r="L18" s="742"/>
      <c r="M18" s="742"/>
      <c r="N18" s="742"/>
      <c r="O18" s="743"/>
      <c r="P18" s="169">
        <f>SUM(P13:V17)</f>
        <v>29</v>
      </c>
      <c r="Q18" s="170"/>
      <c r="R18" s="170"/>
      <c r="S18" s="170"/>
      <c r="T18" s="170"/>
      <c r="U18" s="170"/>
      <c r="V18" s="171"/>
      <c r="W18" s="169">
        <f>SUM(W13:AC17)</f>
        <v>29</v>
      </c>
      <c r="X18" s="170"/>
      <c r="Y18" s="170"/>
      <c r="Z18" s="170"/>
      <c r="AA18" s="170"/>
      <c r="AB18" s="170"/>
      <c r="AC18" s="171"/>
      <c r="AD18" s="169">
        <f>SUM(AD13:AJ17)</f>
        <v>29</v>
      </c>
      <c r="AE18" s="170"/>
      <c r="AF18" s="170"/>
      <c r="AG18" s="170"/>
      <c r="AH18" s="170"/>
      <c r="AI18" s="170"/>
      <c r="AJ18" s="171"/>
      <c r="AK18" s="169">
        <f>SUM(AK13:AQ17)</f>
        <v>29</v>
      </c>
      <c r="AL18" s="170"/>
      <c r="AM18" s="170"/>
      <c r="AN18" s="170"/>
      <c r="AO18" s="170"/>
      <c r="AP18" s="170"/>
      <c r="AQ18" s="171"/>
      <c r="AR18" s="169">
        <f>SUM(AR13:AX17)</f>
        <v>29</v>
      </c>
      <c r="AS18" s="170"/>
      <c r="AT18" s="170"/>
      <c r="AU18" s="170"/>
      <c r="AV18" s="170"/>
      <c r="AW18" s="170"/>
      <c r="AX18" s="541"/>
    </row>
    <row r="19" spans="1:50" ht="24.75" customHeight="1" x14ac:dyDescent="0.2">
      <c r="A19" s="120"/>
      <c r="B19" s="121"/>
      <c r="C19" s="121"/>
      <c r="D19" s="121"/>
      <c r="E19" s="121"/>
      <c r="F19" s="122"/>
      <c r="G19" s="539" t="s">
        <v>9</v>
      </c>
      <c r="H19" s="540"/>
      <c r="I19" s="540"/>
      <c r="J19" s="540"/>
      <c r="K19" s="540"/>
      <c r="L19" s="540"/>
      <c r="M19" s="540"/>
      <c r="N19" s="540"/>
      <c r="O19" s="540"/>
      <c r="P19" s="163">
        <v>28</v>
      </c>
      <c r="Q19" s="164"/>
      <c r="R19" s="164"/>
      <c r="S19" s="164"/>
      <c r="T19" s="164"/>
      <c r="U19" s="164"/>
      <c r="V19" s="165"/>
      <c r="W19" s="163">
        <v>28</v>
      </c>
      <c r="X19" s="164"/>
      <c r="Y19" s="164"/>
      <c r="Z19" s="164"/>
      <c r="AA19" s="164"/>
      <c r="AB19" s="164"/>
      <c r="AC19" s="165"/>
      <c r="AD19" s="163">
        <v>28</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2">
      <c r="A20" s="120"/>
      <c r="B20" s="121"/>
      <c r="C20" s="121"/>
      <c r="D20" s="121"/>
      <c r="E20" s="121"/>
      <c r="F20" s="122"/>
      <c r="G20" s="539" t="s">
        <v>10</v>
      </c>
      <c r="H20" s="540"/>
      <c r="I20" s="540"/>
      <c r="J20" s="540"/>
      <c r="K20" s="540"/>
      <c r="L20" s="540"/>
      <c r="M20" s="540"/>
      <c r="N20" s="540"/>
      <c r="O20" s="540"/>
      <c r="P20" s="543">
        <f>IF(P18=0, "-", SUM(P19)/P18)</f>
        <v>0.96551724137931039</v>
      </c>
      <c r="Q20" s="543"/>
      <c r="R20" s="543"/>
      <c r="S20" s="543"/>
      <c r="T20" s="543"/>
      <c r="U20" s="543"/>
      <c r="V20" s="543"/>
      <c r="W20" s="543">
        <f t="shared" ref="W20" si="0">IF(W18=0, "-", SUM(W19)/W18)</f>
        <v>0.96551724137931039</v>
      </c>
      <c r="X20" s="543"/>
      <c r="Y20" s="543"/>
      <c r="Z20" s="543"/>
      <c r="AA20" s="543"/>
      <c r="AB20" s="543"/>
      <c r="AC20" s="543"/>
      <c r="AD20" s="543">
        <f t="shared" ref="AD20" si="1">IF(AD18=0, "-", SUM(AD19)/AD18)</f>
        <v>0.96551724137931039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23"/>
      <c r="B21" s="124"/>
      <c r="C21" s="124"/>
      <c r="D21" s="124"/>
      <c r="E21" s="124"/>
      <c r="F21" s="125"/>
      <c r="G21" s="928" t="s">
        <v>354</v>
      </c>
      <c r="H21" s="929"/>
      <c r="I21" s="929"/>
      <c r="J21" s="929"/>
      <c r="K21" s="929"/>
      <c r="L21" s="929"/>
      <c r="M21" s="929"/>
      <c r="N21" s="929"/>
      <c r="O21" s="929"/>
      <c r="P21" s="543">
        <f>IF(P19=0, "-", SUM(P19)/SUM(P13,P14))</f>
        <v>0.96551724137931039</v>
      </c>
      <c r="Q21" s="543"/>
      <c r="R21" s="543"/>
      <c r="S21" s="543"/>
      <c r="T21" s="543"/>
      <c r="U21" s="543"/>
      <c r="V21" s="543"/>
      <c r="W21" s="543">
        <f t="shared" ref="W21" si="2">IF(W19=0, "-", SUM(W19)/SUM(W13,W14))</f>
        <v>0.96551724137931039</v>
      </c>
      <c r="X21" s="543"/>
      <c r="Y21" s="543"/>
      <c r="Z21" s="543"/>
      <c r="AA21" s="543"/>
      <c r="AB21" s="543"/>
      <c r="AC21" s="543"/>
      <c r="AD21" s="543">
        <f t="shared" ref="AD21" si="3">IF(AD19=0, "-", SUM(AD19)/SUM(AD13,AD14))</f>
        <v>0.96551724137931039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718</v>
      </c>
      <c r="H23" s="133"/>
      <c r="I23" s="133"/>
      <c r="J23" s="133"/>
      <c r="K23" s="133"/>
      <c r="L23" s="133"/>
      <c r="M23" s="133"/>
      <c r="N23" s="133"/>
      <c r="O23" s="134"/>
      <c r="P23" s="160">
        <v>27.8</v>
      </c>
      <c r="Q23" s="161"/>
      <c r="R23" s="161"/>
      <c r="S23" s="161"/>
      <c r="T23" s="161"/>
      <c r="U23" s="161"/>
      <c r="V23" s="162"/>
      <c r="W23" s="160">
        <v>27.8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719</v>
      </c>
      <c r="H24" s="136"/>
      <c r="I24" s="136"/>
      <c r="J24" s="136"/>
      <c r="K24" s="136"/>
      <c r="L24" s="136"/>
      <c r="M24" s="136"/>
      <c r="N24" s="136"/>
      <c r="O24" s="137"/>
      <c r="P24" s="163">
        <v>0.9</v>
      </c>
      <c r="Q24" s="164"/>
      <c r="R24" s="164"/>
      <c r="S24" s="164"/>
      <c r="T24" s="164"/>
      <c r="U24" s="164"/>
      <c r="V24" s="165"/>
      <c r="W24" s="163">
        <v>0.9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720</v>
      </c>
      <c r="H25" s="136"/>
      <c r="I25" s="136"/>
      <c r="J25" s="136"/>
      <c r="K25" s="136"/>
      <c r="L25" s="136"/>
      <c r="M25" s="136"/>
      <c r="N25" s="136"/>
      <c r="O25" s="137"/>
      <c r="P25" s="163">
        <v>0.3</v>
      </c>
      <c r="Q25" s="164"/>
      <c r="R25" s="164"/>
      <c r="S25" s="164"/>
      <c r="T25" s="164"/>
      <c r="U25" s="164"/>
      <c r="V25" s="165"/>
      <c r="W25" s="163">
        <v>0.3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29</v>
      </c>
      <c r="Q29" s="164"/>
      <c r="R29" s="164"/>
      <c r="S29" s="164"/>
      <c r="T29" s="164"/>
      <c r="U29" s="164"/>
      <c r="V29" s="165"/>
      <c r="W29" s="211">
        <f>AR13</f>
        <v>29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3" t="s">
        <v>349</v>
      </c>
      <c r="B30" s="514"/>
      <c r="C30" s="514"/>
      <c r="D30" s="514"/>
      <c r="E30" s="514"/>
      <c r="F30" s="515"/>
      <c r="G30" s="654"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389</v>
      </c>
      <c r="AF30" s="383"/>
      <c r="AG30" s="383"/>
      <c r="AH30" s="384"/>
      <c r="AI30" s="385" t="s">
        <v>411</v>
      </c>
      <c r="AJ30" s="385"/>
      <c r="AK30" s="385"/>
      <c r="AL30" s="382"/>
      <c r="AM30" s="385" t="s">
        <v>508</v>
      </c>
      <c r="AN30" s="385"/>
      <c r="AO30" s="385"/>
      <c r="AP30" s="382"/>
      <c r="AQ30" s="645" t="s">
        <v>232</v>
      </c>
      <c r="AR30" s="646"/>
      <c r="AS30" s="646"/>
      <c r="AT30" s="647"/>
      <c r="AU30" s="387" t="s">
        <v>134</v>
      </c>
      <c r="AV30" s="387"/>
      <c r="AW30" s="387"/>
      <c r="AX30" s="388"/>
    </row>
    <row r="31" spans="1:50" ht="18.75" customHeight="1" x14ac:dyDescent="0.2">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2">
      <c r="A32" s="519"/>
      <c r="B32" s="517"/>
      <c r="C32" s="517"/>
      <c r="D32" s="517"/>
      <c r="E32" s="517"/>
      <c r="F32" s="518"/>
      <c r="G32" s="544" t="s">
        <v>721</v>
      </c>
      <c r="H32" s="545"/>
      <c r="I32" s="545"/>
      <c r="J32" s="545"/>
      <c r="K32" s="545"/>
      <c r="L32" s="545"/>
      <c r="M32" s="545"/>
      <c r="N32" s="545"/>
      <c r="O32" s="546"/>
      <c r="P32" s="191" t="s">
        <v>722</v>
      </c>
      <c r="Q32" s="191"/>
      <c r="R32" s="191"/>
      <c r="S32" s="191"/>
      <c r="T32" s="191"/>
      <c r="U32" s="191"/>
      <c r="V32" s="191"/>
      <c r="W32" s="191"/>
      <c r="X32" s="233"/>
      <c r="Y32" s="339" t="s">
        <v>12</v>
      </c>
      <c r="Z32" s="553"/>
      <c r="AA32" s="554"/>
      <c r="AB32" s="555" t="s">
        <v>723</v>
      </c>
      <c r="AC32" s="555"/>
      <c r="AD32" s="555"/>
      <c r="AE32" s="363">
        <v>19</v>
      </c>
      <c r="AF32" s="364"/>
      <c r="AG32" s="364"/>
      <c r="AH32" s="364"/>
      <c r="AI32" s="363">
        <v>38</v>
      </c>
      <c r="AJ32" s="364"/>
      <c r="AK32" s="364"/>
      <c r="AL32" s="364"/>
      <c r="AM32" s="363">
        <v>19</v>
      </c>
      <c r="AN32" s="364"/>
      <c r="AO32" s="364"/>
      <c r="AP32" s="364"/>
      <c r="AQ32" s="166" t="s">
        <v>716</v>
      </c>
      <c r="AR32" s="167"/>
      <c r="AS32" s="167"/>
      <c r="AT32" s="168"/>
      <c r="AU32" s="364" t="s">
        <v>716</v>
      </c>
      <c r="AV32" s="364"/>
      <c r="AW32" s="364"/>
      <c r="AX32" s="365"/>
    </row>
    <row r="33" spans="1:51" ht="23.25" customHeight="1" x14ac:dyDescent="0.2">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723</v>
      </c>
      <c r="AC33" s="526"/>
      <c r="AD33" s="526"/>
      <c r="AE33" s="363">
        <v>10</v>
      </c>
      <c r="AF33" s="364"/>
      <c r="AG33" s="364"/>
      <c r="AH33" s="364"/>
      <c r="AI33" s="363">
        <v>19</v>
      </c>
      <c r="AJ33" s="364"/>
      <c r="AK33" s="364"/>
      <c r="AL33" s="364"/>
      <c r="AM33" s="363">
        <v>38</v>
      </c>
      <c r="AN33" s="364"/>
      <c r="AO33" s="364"/>
      <c r="AP33" s="364"/>
      <c r="AQ33" s="166" t="s">
        <v>716</v>
      </c>
      <c r="AR33" s="167"/>
      <c r="AS33" s="167"/>
      <c r="AT33" s="168"/>
      <c r="AU33" s="364">
        <v>19</v>
      </c>
      <c r="AV33" s="364"/>
      <c r="AW33" s="364"/>
      <c r="AX33" s="365"/>
    </row>
    <row r="34" spans="1:51" ht="23.25" customHeight="1" x14ac:dyDescent="0.2">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3">
        <v>190</v>
      </c>
      <c r="AF34" s="364"/>
      <c r="AG34" s="364"/>
      <c r="AH34" s="364"/>
      <c r="AI34" s="363">
        <v>200</v>
      </c>
      <c r="AJ34" s="364"/>
      <c r="AK34" s="364"/>
      <c r="AL34" s="364"/>
      <c r="AM34" s="363">
        <v>50</v>
      </c>
      <c r="AN34" s="364"/>
      <c r="AO34" s="364"/>
      <c r="AP34" s="364"/>
      <c r="AQ34" s="166" t="s">
        <v>716</v>
      </c>
      <c r="AR34" s="167"/>
      <c r="AS34" s="167"/>
      <c r="AT34" s="168"/>
      <c r="AU34" s="364" t="s">
        <v>716</v>
      </c>
      <c r="AV34" s="364"/>
      <c r="AW34" s="364"/>
      <c r="AX34" s="365"/>
    </row>
    <row r="35" spans="1:51" ht="23.25" customHeight="1" x14ac:dyDescent="0.2">
      <c r="A35" s="901" t="s">
        <v>379</v>
      </c>
      <c r="B35" s="902"/>
      <c r="C35" s="902"/>
      <c r="D35" s="902"/>
      <c r="E35" s="902"/>
      <c r="F35" s="903"/>
      <c r="G35" s="907" t="s">
        <v>710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2">
      <c r="A37" s="648" t="s">
        <v>349</v>
      </c>
      <c r="B37" s="649"/>
      <c r="C37" s="649"/>
      <c r="D37" s="649"/>
      <c r="E37" s="649"/>
      <c r="F37" s="650"/>
      <c r="G37" s="569" t="s">
        <v>146</v>
      </c>
      <c r="H37" s="377"/>
      <c r="I37" s="377"/>
      <c r="J37" s="377"/>
      <c r="K37" s="377"/>
      <c r="L37" s="377"/>
      <c r="M37" s="377"/>
      <c r="N37" s="377"/>
      <c r="O37" s="570"/>
      <c r="P37" s="635" t="s">
        <v>59</v>
      </c>
      <c r="Q37" s="377"/>
      <c r="R37" s="377"/>
      <c r="S37" s="377"/>
      <c r="T37" s="377"/>
      <c r="U37" s="377"/>
      <c r="V37" s="377"/>
      <c r="W37" s="377"/>
      <c r="X37" s="570"/>
      <c r="Y37" s="636"/>
      <c r="Z37" s="637"/>
      <c r="AA37" s="638"/>
      <c r="AB37" s="639" t="s">
        <v>11</v>
      </c>
      <c r="AC37" s="640"/>
      <c r="AD37" s="641"/>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2">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v>3</v>
      </c>
      <c r="AV38" s="271"/>
      <c r="AW38" s="375" t="s">
        <v>179</v>
      </c>
      <c r="AX38" s="376"/>
      <c r="AY38">
        <f>$AY$37</f>
        <v>1</v>
      </c>
    </row>
    <row r="39" spans="1:51" ht="23.25" customHeight="1" x14ac:dyDescent="0.2">
      <c r="A39" s="519"/>
      <c r="B39" s="517"/>
      <c r="C39" s="517"/>
      <c r="D39" s="517"/>
      <c r="E39" s="517"/>
      <c r="F39" s="518"/>
      <c r="G39" s="544" t="s">
        <v>724</v>
      </c>
      <c r="H39" s="545"/>
      <c r="I39" s="545"/>
      <c r="J39" s="545"/>
      <c r="K39" s="545"/>
      <c r="L39" s="545"/>
      <c r="M39" s="545"/>
      <c r="N39" s="545"/>
      <c r="O39" s="546"/>
      <c r="P39" s="191" t="s">
        <v>725</v>
      </c>
      <c r="Q39" s="191"/>
      <c r="R39" s="191"/>
      <c r="S39" s="191"/>
      <c r="T39" s="191"/>
      <c r="U39" s="191"/>
      <c r="V39" s="191"/>
      <c r="W39" s="191"/>
      <c r="X39" s="233"/>
      <c r="Y39" s="339" t="s">
        <v>12</v>
      </c>
      <c r="Z39" s="553"/>
      <c r="AA39" s="554"/>
      <c r="AB39" s="555" t="s">
        <v>723</v>
      </c>
      <c r="AC39" s="555"/>
      <c r="AD39" s="555"/>
      <c r="AE39" s="363">
        <v>42764</v>
      </c>
      <c r="AF39" s="364"/>
      <c r="AG39" s="364"/>
      <c r="AH39" s="364"/>
      <c r="AI39" s="363">
        <v>48266</v>
      </c>
      <c r="AJ39" s="364"/>
      <c r="AK39" s="364"/>
      <c r="AL39" s="364"/>
      <c r="AM39" s="363">
        <v>53083</v>
      </c>
      <c r="AN39" s="364"/>
      <c r="AO39" s="364"/>
      <c r="AP39" s="364"/>
      <c r="AQ39" s="166" t="s">
        <v>716</v>
      </c>
      <c r="AR39" s="167"/>
      <c r="AS39" s="167"/>
      <c r="AT39" s="168"/>
      <c r="AU39" s="364" t="s">
        <v>716</v>
      </c>
      <c r="AV39" s="364"/>
      <c r="AW39" s="364"/>
      <c r="AX39" s="365"/>
      <c r="AY39">
        <f t="shared" ref="AY39:AY43" si="4">$AY$37</f>
        <v>1</v>
      </c>
    </row>
    <row r="40" spans="1:51" ht="23.25" customHeight="1" x14ac:dyDescent="0.2">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t="s">
        <v>723</v>
      </c>
      <c r="AC40" s="526"/>
      <c r="AD40" s="526"/>
      <c r="AE40" s="363">
        <v>37776</v>
      </c>
      <c r="AF40" s="364"/>
      <c r="AG40" s="364"/>
      <c r="AH40" s="364"/>
      <c r="AI40" s="363">
        <v>42764</v>
      </c>
      <c r="AJ40" s="364"/>
      <c r="AK40" s="364"/>
      <c r="AL40" s="364"/>
      <c r="AM40" s="363">
        <v>48266</v>
      </c>
      <c r="AN40" s="364"/>
      <c r="AO40" s="364"/>
      <c r="AP40" s="364"/>
      <c r="AQ40" s="166" t="s">
        <v>716</v>
      </c>
      <c r="AR40" s="167"/>
      <c r="AS40" s="167"/>
      <c r="AT40" s="168"/>
      <c r="AU40" s="364">
        <v>53083</v>
      </c>
      <c r="AV40" s="364"/>
      <c r="AW40" s="364"/>
      <c r="AX40" s="365"/>
      <c r="AY40">
        <f t="shared" si="4"/>
        <v>1</v>
      </c>
    </row>
    <row r="41" spans="1:51" ht="23.25" customHeight="1" x14ac:dyDescent="0.2">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3">
        <v>113</v>
      </c>
      <c r="AF41" s="364"/>
      <c r="AG41" s="364"/>
      <c r="AH41" s="364"/>
      <c r="AI41" s="363">
        <v>113</v>
      </c>
      <c r="AJ41" s="364"/>
      <c r="AK41" s="364"/>
      <c r="AL41" s="364"/>
      <c r="AM41" s="363">
        <v>110</v>
      </c>
      <c r="AN41" s="364"/>
      <c r="AO41" s="364"/>
      <c r="AP41" s="364"/>
      <c r="AQ41" s="166" t="s">
        <v>716</v>
      </c>
      <c r="AR41" s="167"/>
      <c r="AS41" s="167"/>
      <c r="AT41" s="168"/>
      <c r="AU41" s="364" t="s">
        <v>716</v>
      </c>
      <c r="AV41" s="364"/>
      <c r="AW41" s="364"/>
      <c r="AX41" s="365"/>
      <c r="AY41">
        <f t="shared" si="4"/>
        <v>1</v>
      </c>
    </row>
    <row r="42" spans="1:51" ht="23.25" customHeight="1" x14ac:dyDescent="0.2">
      <c r="A42" s="901" t="s">
        <v>379</v>
      </c>
      <c r="B42" s="902"/>
      <c r="C42" s="902"/>
      <c r="D42" s="902"/>
      <c r="E42" s="902"/>
      <c r="F42" s="903"/>
      <c r="G42" s="907" t="s">
        <v>726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hidden="1" customHeight="1" x14ac:dyDescent="0.2">
      <c r="A44" s="648" t="s">
        <v>349</v>
      </c>
      <c r="B44" s="649"/>
      <c r="C44" s="649"/>
      <c r="D44" s="649"/>
      <c r="E44" s="649"/>
      <c r="F44" s="650"/>
      <c r="G44" s="569" t="s">
        <v>146</v>
      </c>
      <c r="H44" s="377"/>
      <c r="I44" s="377"/>
      <c r="J44" s="377"/>
      <c r="K44" s="377"/>
      <c r="L44" s="377"/>
      <c r="M44" s="377"/>
      <c r="N44" s="377"/>
      <c r="O44" s="570"/>
      <c r="P44" s="635" t="s">
        <v>59</v>
      </c>
      <c r="Q44" s="377"/>
      <c r="R44" s="377"/>
      <c r="S44" s="377"/>
      <c r="T44" s="377"/>
      <c r="U44" s="377"/>
      <c r="V44" s="377"/>
      <c r="W44" s="377"/>
      <c r="X44" s="570"/>
      <c r="Y44" s="636"/>
      <c r="Z44" s="637"/>
      <c r="AA44" s="638"/>
      <c r="AB44" s="639" t="s">
        <v>11</v>
      </c>
      <c r="AC44" s="640"/>
      <c r="AD44" s="641"/>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2">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39" t="s">
        <v>12</v>
      </c>
      <c r="Z46" s="553"/>
      <c r="AA46" s="554"/>
      <c r="AB46" s="555"/>
      <c r="AC46" s="555"/>
      <c r="AD46" s="55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901" t="s">
        <v>379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2">
      <c r="A51" s="516" t="s">
        <v>349</v>
      </c>
      <c r="B51" s="517"/>
      <c r="C51" s="517"/>
      <c r="D51" s="517"/>
      <c r="E51" s="517"/>
      <c r="F51" s="518"/>
      <c r="G51" s="569" t="s">
        <v>146</v>
      </c>
      <c r="H51" s="377"/>
      <c r="I51" s="377"/>
      <c r="J51" s="377"/>
      <c r="K51" s="377"/>
      <c r="L51" s="377"/>
      <c r="M51" s="377"/>
      <c r="N51" s="377"/>
      <c r="O51" s="570"/>
      <c r="P51" s="635" t="s">
        <v>59</v>
      </c>
      <c r="Q51" s="377"/>
      <c r="R51" s="377"/>
      <c r="S51" s="377"/>
      <c r="T51" s="377"/>
      <c r="U51" s="377"/>
      <c r="V51" s="377"/>
      <c r="W51" s="377"/>
      <c r="X51" s="570"/>
      <c r="Y51" s="636"/>
      <c r="Z51" s="637"/>
      <c r="AA51" s="638"/>
      <c r="AB51" s="639" t="s">
        <v>11</v>
      </c>
      <c r="AC51" s="640"/>
      <c r="AD51" s="641"/>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2">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39" t="s">
        <v>12</v>
      </c>
      <c r="Z53" s="553"/>
      <c r="AA53" s="554"/>
      <c r="AB53" s="555"/>
      <c r="AC53" s="555"/>
      <c r="AD53" s="55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901" t="s">
        <v>379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2">
      <c r="A58" s="516" t="s">
        <v>349</v>
      </c>
      <c r="B58" s="517"/>
      <c r="C58" s="517"/>
      <c r="D58" s="517"/>
      <c r="E58" s="517"/>
      <c r="F58" s="518"/>
      <c r="G58" s="569" t="s">
        <v>146</v>
      </c>
      <c r="H58" s="377"/>
      <c r="I58" s="377"/>
      <c r="J58" s="377"/>
      <c r="K58" s="377"/>
      <c r="L58" s="377"/>
      <c r="M58" s="377"/>
      <c r="N58" s="377"/>
      <c r="O58" s="570"/>
      <c r="P58" s="635" t="s">
        <v>59</v>
      </c>
      <c r="Q58" s="377"/>
      <c r="R58" s="377"/>
      <c r="S58" s="377"/>
      <c r="T58" s="377"/>
      <c r="U58" s="377"/>
      <c r="V58" s="377"/>
      <c r="W58" s="377"/>
      <c r="X58" s="570"/>
      <c r="Y58" s="636"/>
      <c r="Z58" s="637"/>
      <c r="AA58" s="638"/>
      <c r="AB58" s="639" t="s">
        <v>11</v>
      </c>
      <c r="AC58" s="640"/>
      <c r="AD58" s="641"/>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2">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39" t="s">
        <v>12</v>
      </c>
      <c r="Z60" s="553"/>
      <c r="AA60" s="554"/>
      <c r="AB60" s="555"/>
      <c r="AC60" s="555"/>
      <c r="AD60" s="55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901" t="s">
        <v>379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2">
      <c r="A65" s="862" t="s">
        <v>350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345</v>
      </c>
      <c r="X65" s="874"/>
      <c r="Y65" s="877"/>
      <c r="Z65" s="877"/>
      <c r="AA65" s="878"/>
      <c r="AB65" s="871" t="s">
        <v>11</v>
      </c>
      <c r="AC65" s="867"/>
      <c r="AD65" s="868"/>
      <c r="AE65" s="335" t="s">
        <v>389</v>
      </c>
      <c r="AF65" s="335"/>
      <c r="AG65" s="335"/>
      <c r="AH65" s="335"/>
      <c r="AI65" s="335" t="s">
        <v>411</v>
      </c>
      <c r="AJ65" s="335"/>
      <c r="AK65" s="335"/>
      <c r="AL65" s="335"/>
      <c r="AM65" s="335" t="s">
        <v>508</v>
      </c>
      <c r="AN65" s="335"/>
      <c r="AO65" s="335"/>
      <c r="AP65" s="335"/>
      <c r="AQ65" s="215" t="s">
        <v>232</v>
      </c>
      <c r="AR65" s="199"/>
      <c r="AS65" s="199"/>
      <c r="AT65" s="200"/>
      <c r="AU65" s="979" t="s">
        <v>134</v>
      </c>
      <c r="AV65" s="979"/>
      <c r="AW65" s="979"/>
      <c r="AX65" s="980"/>
      <c r="AY65">
        <f>COUNTA($H$67)</f>
        <v>0</v>
      </c>
    </row>
    <row r="66" spans="1:51"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348</v>
      </c>
      <c r="AX66" s="981"/>
      <c r="AY66">
        <f>$AY$65</f>
        <v>0</v>
      </c>
    </row>
    <row r="67" spans="1:51" ht="23.25" hidden="1" customHeight="1" x14ac:dyDescent="0.2">
      <c r="A67" s="855"/>
      <c r="B67" s="856"/>
      <c r="C67" s="856"/>
      <c r="D67" s="856"/>
      <c r="E67" s="856"/>
      <c r="F67" s="857"/>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369</v>
      </c>
      <c r="AC67" s="954"/>
      <c r="AD67" s="954"/>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2">
      <c r="A68" s="855"/>
      <c r="B68" s="856"/>
      <c r="C68" s="856"/>
      <c r="D68" s="856"/>
      <c r="E68" s="856"/>
      <c r="F68" s="857"/>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369</v>
      </c>
      <c r="AC68" s="977"/>
      <c r="AD68" s="977"/>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2">
      <c r="A69" s="855"/>
      <c r="B69" s="856"/>
      <c r="C69" s="856"/>
      <c r="D69" s="856"/>
      <c r="E69" s="856"/>
      <c r="F69" s="857"/>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370</v>
      </c>
      <c r="AC69" s="978"/>
      <c r="AD69" s="978"/>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2">
      <c r="A70" s="855" t="s">
        <v>355</v>
      </c>
      <c r="B70" s="856"/>
      <c r="C70" s="856"/>
      <c r="D70" s="856"/>
      <c r="E70" s="856"/>
      <c r="F70" s="857"/>
      <c r="G70" s="942" t="s">
        <v>235</v>
      </c>
      <c r="H70" s="943"/>
      <c r="I70" s="943"/>
      <c r="J70" s="943"/>
      <c r="K70" s="943"/>
      <c r="L70" s="943"/>
      <c r="M70" s="943"/>
      <c r="N70" s="943"/>
      <c r="O70" s="943"/>
      <c r="P70" s="943"/>
      <c r="Q70" s="943"/>
      <c r="R70" s="943"/>
      <c r="S70" s="943"/>
      <c r="T70" s="943"/>
      <c r="U70" s="943"/>
      <c r="V70" s="943"/>
      <c r="W70" s="946" t="s">
        <v>368</v>
      </c>
      <c r="X70" s="947"/>
      <c r="Y70" s="952" t="s">
        <v>12</v>
      </c>
      <c r="Z70" s="952"/>
      <c r="AA70" s="953"/>
      <c r="AB70" s="954" t="s">
        <v>369</v>
      </c>
      <c r="AC70" s="954"/>
      <c r="AD70" s="954"/>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2">
      <c r="A71" s="855"/>
      <c r="B71" s="856"/>
      <c r="C71" s="856"/>
      <c r="D71" s="856"/>
      <c r="E71" s="856"/>
      <c r="F71" s="857"/>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369</v>
      </c>
      <c r="AC71" s="977"/>
      <c r="AD71" s="977"/>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2">
      <c r="A72" s="858"/>
      <c r="B72" s="859"/>
      <c r="C72" s="859"/>
      <c r="D72" s="859"/>
      <c r="E72" s="859"/>
      <c r="F72" s="860"/>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370</v>
      </c>
      <c r="AC72" s="978"/>
      <c r="AD72" s="978"/>
      <c r="AE72" s="371"/>
      <c r="AF72" s="372"/>
      <c r="AG72" s="372"/>
      <c r="AH72" s="372"/>
      <c r="AI72" s="371"/>
      <c r="AJ72" s="372"/>
      <c r="AK72" s="372"/>
      <c r="AL72" s="372"/>
      <c r="AM72" s="371"/>
      <c r="AN72" s="372"/>
      <c r="AO72" s="372"/>
      <c r="AP72" s="941"/>
      <c r="AQ72" s="363"/>
      <c r="AR72" s="364"/>
      <c r="AS72" s="364"/>
      <c r="AT72" s="820"/>
      <c r="AU72" s="364"/>
      <c r="AV72" s="364"/>
      <c r="AW72" s="364"/>
      <c r="AX72" s="365"/>
      <c r="AY72">
        <f t="shared" si="8"/>
        <v>0</v>
      </c>
    </row>
    <row r="73" spans="1:51" ht="18.75" hidden="1" customHeight="1" x14ac:dyDescent="0.2">
      <c r="A73" s="841" t="s">
        <v>350</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2">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6" t="s">
        <v>382</v>
      </c>
      <c r="B78" s="917"/>
      <c r="C78" s="917"/>
      <c r="D78" s="917"/>
      <c r="E78" s="914" t="s">
        <v>328</v>
      </c>
      <c r="F78" s="915"/>
      <c r="G78" s="54" t="s">
        <v>235</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344</v>
      </c>
      <c r="AP79" s="127"/>
      <c r="AQ79" s="127"/>
      <c r="AR79" s="76" t="s">
        <v>342</v>
      </c>
      <c r="AS79" s="126"/>
      <c r="AT79" s="127"/>
      <c r="AU79" s="127"/>
      <c r="AV79" s="127"/>
      <c r="AW79" s="127"/>
      <c r="AX79" s="128"/>
      <c r="AY79">
        <f>COUNTIF($AR$79,"☑")</f>
        <v>0</v>
      </c>
    </row>
    <row r="80" spans="1:51" ht="18.75" hidden="1" customHeight="1" x14ac:dyDescent="0.2">
      <c r="A80" s="523" t="s">
        <v>147</v>
      </c>
      <c r="B80" s="850" t="s">
        <v>341</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2">
      <c r="A81" s="524"/>
      <c r="B81" s="853"/>
      <c r="C81" s="556"/>
      <c r="D81" s="556"/>
      <c r="E81" s="556"/>
      <c r="F81" s="557"/>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2">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2">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2">
      <c r="A85" s="524"/>
      <c r="B85" s="556" t="s">
        <v>145</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2" t="s">
        <v>11</v>
      </c>
      <c r="AC85" s="463"/>
      <c r="AD85" s="464"/>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4"/>
      <c r="B86" s="556"/>
      <c r="C86" s="556"/>
      <c r="D86" s="556"/>
      <c r="E86" s="556"/>
      <c r="F86" s="557"/>
      <c r="G86" s="571"/>
      <c r="H86" s="375"/>
      <c r="I86" s="375"/>
      <c r="J86" s="375"/>
      <c r="K86" s="375"/>
      <c r="L86" s="375"/>
      <c r="M86" s="375"/>
      <c r="N86" s="375"/>
      <c r="O86" s="572"/>
      <c r="P86" s="584"/>
      <c r="Q86" s="375"/>
      <c r="R86" s="375"/>
      <c r="S86" s="375"/>
      <c r="T86" s="375"/>
      <c r="U86" s="375"/>
      <c r="V86" s="375"/>
      <c r="W86" s="375"/>
      <c r="X86" s="57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4"/>
      <c r="B87" s="556"/>
      <c r="C87" s="556"/>
      <c r="D87" s="556"/>
      <c r="E87" s="556"/>
      <c r="F87" s="557"/>
      <c r="G87" s="232"/>
      <c r="H87" s="191"/>
      <c r="I87" s="191"/>
      <c r="J87" s="191"/>
      <c r="K87" s="191"/>
      <c r="L87" s="191"/>
      <c r="M87" s="191"/>
      <c r="N87" s="191"/>
      <c r="O87" s="233"/>
      <c r="P87" s="191"/>
      <c r="Q87" s="805"/>
      <c r="R87" s="805"/>
      <c r="S87" s="805"/>
      <c r="T87" s="805"/>
      <c r="U87" s="805"/>
      <c r="V87" s="805"/>
      <c r="W87" s="805"/>
      <c r="X87" s="806"/>
      <c r="Y87" s="759" t="s">
        <v>62</v>
      </c>
      <c r="Z87" s="760"/>
      <c r="AA87" s="761"/>
      <c r="AB87" s="555"/>
      <c r="AC87" s="555"/>
      <c r="AD87" s="55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4"/>
      <c r="B88" s="556"/>
      <c r="C88" s="556"/>
      <c r="D88" s="556"/>
      <c r="E88" s="556"/>
      <c r="F88" s="557"/>
      <c r="G88" s="234"/>
      <c r="H88" s="235"/>
      <c r="I88" s="235"/>
      <c r="J88" s="235"/>
      <c r="K88" s="235"/>
      <c r="L88" s="235"/>
      <c r="M88" s="235"/>
      <c r="N88" s="235"/>
      <c r="O88" s="236"/>
      <c r="P88" s="807"/>
      <c r="Q88" s="807"/>
      <c r="R88" s="807"/>
      <c r="S88" s="807"/>
      <c r="T88" s="807"/>
      <c r="U88" s="807"/>
      <c r="V88" s="807"/>
      <c r="W88" s="807"/>
      <c r="X88" s="808"/>
      <c r="Y88" s="736" t="s">
        <v>54</v>
      </c>
      <c r="Z88" s="737"/>
      <c r="AA88" s="738"/>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9"/>
      <c r="Y89" s="736" t="s">
        <v>13</v>
      </c>
      <c r="Z89" s="737"/>
      <c r="AA89" s="738"/>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4"/>
      <c r="B90" s="556" t="s">
        <v>145</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2" t="s">
        <v>11</v>
      </c>
      <c r="AC90" s="463"/>
      <c r="AD90" s="464"/>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2">
      <c r="A91" s="524"/>
      <c r="B91" s="556"/>
      <c r="C91" s="556"/>
      <c r="D91" s="556"/>
      <c r="E91" s="556"/>
      <c r="F91" s="557"/>
      <c r="G91" s="571"/>
      <c r="H91" s="375"/>
      <c r="I91" s="375"/>
      <c r="J91" s="375"/>
      <c r="K91" s="375"/>
      <c r="L91" s="375"/>
      <c r="M91" s="375"/>
      <c r="N91" s="375"/>
      <c r="O91" s="572"/>
      <c r="P91" s="584"/>
      <c r="Q91" s="375"/>
      <c r="R91" s="375"/>
      <c r="S91" s="375"/>
      <c r="T91" s="375"/>
      <c r="U91" s="375"/>
      <c r="V91" s="375"/>
      <c r="W91" s="375"/>
      <c r="X91" s="57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4"/>
      <c r="B92" s="556"/>
      <c r="C92" s="556"/>
      <c r="D92" s="556"/>
      <c r="E92" s="556"/>
      <c r="F92" s="557"/>
      <c r="G92" s="232"/>
      <c r="H92" s="191"/>
      <c r="I92" s="191"/>
      <c r="J92" s="191"/>
      <c r="K92" s="191"/>
      <c r="L92" s="191"/>
      <c r="M92" s="191"/>
      <c r="N92" s="191"/>
      <c r="O92" s="233"/>
      <c r="P92" s="191"/>
      <c r="Q92" s="805"/>
      <c r="R92" s="805"/>
      <c r="S92" s="805"/>
      <c r="T92" s="805"/>
      <c r="U92" s="805"/>
      <c r="V92" s="805"/>
      <c r="W92" s="805"/>
      <c r="X92" s="806"/>
      <c r="Y92" s="759" t="s">
        <v>62</v>
      </c>
      <c r="Z92" s="760"/>
      <c r="AA92" s="761"/>
      <c r="AB92" s="555"/>
      <c r="AC92" s="555"/>
      <c r="AD92" s="55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4"/>
      <c r="B93" s="556"/>
      <c r="C93" s="556"/>
      <c r="D93" s="556"/>
      <c r="E93" s="556"/>
      <c r="F93" s="557"/>
      <c r="G93" s="234"/>
      <c r="H93" s="235"/>
      <c r="I93" s="235"/>
      <c r="J93" s="235"/>
      <c r="K93" s="235"/>
      <c r="L93" s="235"/>
      <c r="M93" s="235"/>
      <c r="N93" s="235"/>
      <c r="O93" s="236"/>
      <c r="P93" s="807"/>
      <c r="Q93" s="807"/>
      <c r="R93" s="807"/>
      <c r="S93" s="807"/>
      <c r="T93" s="807"/>
      <c r="U93" s="807"/>
      <c r="V93" s="807"/>
      <c r="W93" s="807"/>
      <c r="X93" s="808"/>
      <c r="Y93" s="736" t="s">
        <v>54</v>
      </c>
      <c r="Z93" s="737"/>
      <c r="AA93" s="738"/>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9"/>
      <c r="Y94" s="736" t="s">
        <v>13</v>
      </c>
      <c r="Z94" s="737"/>
      <c r="AA94" s="738"/>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4"/>
      <c r="B95" s="556" t="s">
        <v>145</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2" t="s">
        <v>11</v>
      </c>
      <c r="AC95" s="463"/>
      <c r="AD95" s="464"/>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4"/>
      <c r="B96" s="556"/>
      <c r="C96" s="556"/>
      <c r="D96" s="556"/>
      <c r="E96" s="556"/>
      <c r="F96" s="557"/>
      <c r="G96" s="571"/>
      <c r="H96" s="375"/>
      <c r="I96" s="375"/>
      <c r="J96" s="375"/>
      <c r="K96" s="375"/>
      <c r="L96" s="375"/>
      <c r="M96" s="375"/>
      <c r="N96" s="375"/>
      <c r="O96" s="572"/>
      <c r="P96" s="584"/>
      <c r="Q96" s="375"/>
      <c r="R96" s="375"/>
      <c r="S96" s="375"/>
      <c r="T96" s="375"/>
      <c r="U96" s="375"/>
      <c r="V96" s="375"/>
      <c r="W96" s="375"/>
      <c r="X96" s="57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4"/>
      <c r="B97" s="556"/>
      <c r="C97" s="556"/>
      <c r="D97" s="556"/>
      <c r="E97" s="556"/>
      <c r="F97" s="557"/>
      <c r="G97" s="232"/>
      <c r="H97" s="191"/>
      <c r="I97" s="191"/>
      <c r="J97" s="191"/>
      <c r="K97" s="191"/>
      <c r="L97" s="191"/>
      <c r="M97" s="191"/>
      <c r="N97" s="191"/>
      <c r="O97" s="233"/>
      <c r="P97" s="191"/>
      <c r="Q97" s="805"/>
      <c r="R97" s="805"/>
      <c r="S97" s="805"/>
      <c r="T97" s="805"/>
      <c r="U97" s="805"/>
      <c r="V97" s="805"/>
      <c r="W97" s="805"/>
      <c r="X97" s="806"/>
      <c r="Y97" s="759" t="s">
        <v>62</v>
      </c>
      <c r="Z97" s="760"/>
      <c r="AA97" s="761"/>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4"/>
      <c r="B98" s="556"/>
      <c r="C98" s="556"/>
      <c r="D98" s="556"/>
      <c r="E98" s="556"/>
      <c r="F98" s="557"/>
      <c r="G98" s="234"/>
      <c r="H98" s="235"/>
      <c r="I98" s="235"/>
      <c r="J98" s="235"/>
      <c r="K98" s="235"/>
      <c r="L98" s="235"/>
      <c r="M98" s="235"/>
      <c r="N98" s="235"/>
      <c r="O98" s="236"/>
      <c r="P98" s="807"/>
      <c r="Q98" s="807"/>
      <c r="R98" s="807"/>
      <c r="S98" s="807"/>
      <c r="T98" s="807"/>
      <c r="U98" s="807"/>
      <c r="V98" s="807"/>
      <c r="W98" s="807"/>
      <c r="X98" s="808"/>
      <c r="Y98" s="736" t="s">
        <v>54</v>
      </c>
      <c r="Z98" s="737"/>
      <c r="AA98" s="738"/>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5"/>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2">
      <c r="A100" s="836" t="s">
        <v>351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389</v>
      </c>
      <c r="AF100" s="828"/>
      <c r="AG100" s="828"/>
      <c r="AH100" s="829"/>
      <c r="AI100" s="827" t="s">
        <v>411</v>
      </c>
      <c r="AJ100" s="828"/>
      <c r="AK100" s="828"/>
      <c r="AL100" s="829"/>
      <c r="AM100" s="827" t="s">
        <v>508</v>
      </c>
      <c r="AN100" s="828"/>
      <c r="AO100" s="828"/>
      <c r="AP100" s="829"/>
      <c r="AQ100" s="930" t="s">
        <v>416</v>
      </c>
      <c r="AR100" s="931"/>
      <c r="AS100" s="931"/>
      <c r="AT100" s="932"/>
      <c r="AU100" s="930" t="s">
        <v>540</v>
      </c>
      <c r="AV100" s="931"/>
      <c r="AW100" s="931"/>
      <c r="AX100" s="933"/>
    </row>
    <row r="101" spans="1:60" ht="23.25" customHeight="1" x14ac:dyDescent="0.2">
      <c r="A101" s="495"/>
      <c r="B101" s="496"/>
      <c r="C101" s="496"/>
      <c r="D101" s="496"/>
      <c r="E101" s="496"/>
      <c r="F101" s="497"/>
      <c r="G101" s="191" t="s">
        <v>727</v>
      </c>
      <c r="H101" s="191"/>
      <c r="I101" s="191"/>
      <c r="J101" s="191"/>
      <c r="K101" s="191"/>
      <c r="L101" s="191"/>
      <c r="M101" s="191"/>
      <c r="N101" s="191"/>
      <c r="O101" s="191"/>
      <c r="P101" s="191"/>
      <c r="Q101" s="191"/>
      <c r="R101" s="191"/>
      <c r="S101" s="191"/>
      <c r="T101" s="191"/>
      <c r="U101" s="191"/>
      <c r="V101" s="191"/>
      <c r="W101" s="191"/>
      <c r="X101" s="233"/>
      <c r="Y101" s="819" t="s">
        <v>55</v>
      </c>
      <c r="Z101" s="722"/>
      <c r="AA101" s="723"/>
      <c r="AB101" s="555" t="s">
        <v>723</v>
      </c>
      <c r="AC101" s="555"/>
      <c r="AD101" s="555"/>
      <c r="AE101" s="358">
        <v>5</v>
      </c>
      <c r="AF101" s="358"/>
      <c r="AG101" s="358"/>
      <c r="AH101" s="358"/>
      <c r="AI101" s="358">
        <v>5</v>
      </c>
      <c r="AJ101" s="358"/>
      <c r="AK101" s="358"/>
      <c r="AL101" s="358"/>
      <c r="AM101" s="358">
        <v>5</v>
      </c>
      <c r="AN101" s="358"/>
      <c r="AO101" s="358"/>
      <c r="AP101" s="358"/>
      <c r="AQ101" s="166" t="s">
        <v>716</v>
      </c>
      <c r="AR101" s="167"/>
      <c r="AS101" s="167"/>
      <c r="AT101" s="168"/>
      <c r="AU101" s="166" t="s">
        <v>716</v>
      </c>
      <c r="AV101" s="167"/>
      <c r="AW101" s="167"/>
      <c r="AX101" s="168"/>
    </row>
    <row r="102" spans="1:60" ht="23.25" customHeight="1" x14ac:dyDescent="0.2">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55" t="s">
        <v>723</v>
      </c>
      <c r="AC102" s="555"/>
      <c r="AD102" s="555"/>
      <c r="AE102" s="358">
        <v>3</v>
      </c>
      <c r="AF102" s="358"/>
      <c r="AG102" s="358"/>
      <c r="AH102" s="358"/>
      <c r="AI102" s="358">
        <v>5</v>
      </c>
      <c r="AJ102" s="358"/>
      <c r="AK102" s="358"/>
      <c r="AL102" s="358"/>
      <c r="AM102" s="358">
        <v>5</v>
      </c>
      <c r="AN102" s="358"/>
      <c r="AO102" s="358"/>
      <c r="AP102" s="358"/>
      <c r="AQ102" s="358">
        <v>5</v>
      </c>
      <c r="AR102" s="358"/>
      <c r="AS102" s="358"/>
      <c r="AT102" s="358"/>
      <c r="AU102" s="166" t="s">
        <v>716</v>
      </c>
      <c r="AV102" s="167"/>
      <c r="AW102" s="167"/>
      <c r="AX102" s="168"/>
    </row>
    <row r="103" spans="1:60" ht="31.5" customHeight="1" x14ac:dyDescent="0.2">
      <c r="A103" s="492" t="s">
        <v>351</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2">
      <c r="A104" s="495"/>
      <c r="B104" s="496"/>
      <c r="C104" s="496"/>
      <c r="D104" s="496"/>
      <c r="E104" s="496"/>
      <c r="F104" s="497"/>
      <c r="G104" s="191" t="s">
        <v>728</v>
      </c>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t="s">
        <v>729</v>
      </c>
      <c r="AC104" s="476"/>
      <c r="AD104" s="477"/>
      <c r="AE104" s="358">
        <v>6</v>
      </c>
      <c r="AF104" s="358"/>
      <c r="AG104" s="358"/>
      <c r="AH104" s="358"/>
      <c r="AI104" s="358">
        <v>6</v>
      </c>
      <c r="AJ104" s="358"/>
      <c r="AK104" s="358"/>
      <c r="AL104" s="358"/>
      <c r="AM104" s="358">
        <v>4</v>
      </c>
      <c r="AN104" s="358"/>
      <c r="AO104" s="358"/>
      <c r="AP104" s="358"/>
      <c r="AQ104" s="166" t="s">
        <v>716</v>
      </c>
      <c r="AR104" s="167"/>
      <c r="AS104" s="167"/>
      <c r="AT104" s="168"/>
      <c r="AU104" s="166" t="s">
        <v>716</v>
      </c>
      <c r="AV104" s="167"/>
      <c r="AW104" s="167"/>
      <c r="AX104" s="168"/>
      <c r="AY104">
        <f>$AY$103</f>
        <v>1</v>
      </c>
    </row>
    <row r="105" spans="1:60" ht="23.25" customHeight="1" x14ac:dyDescent="0.2">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t="s">
        <v>729</v>
      </c>
      <c r="AC105" s="404"/>
      <c r="AD105" s="405"/>
      <c r="AE105" s="358">
        <v>5</v>
      </c>
      <c r="AF105" s="358"/>
      <c r="AG105" s="358"/>
      <c r="AH105" s="358"/>
      <c r="AI105" s="358">
        <v>6</v>
      </c>
      <c r="AJ105" s="358"/>
      <c r="AK105" s="358"/>
      <c r="AL105" s="358"/>
      <c r="AM105" s="358">
        <v>5</v>
      </c>
      <c r="AN105" s="358"/>
      <c r="AO105" s="358"/>
      <c r="AP105" s="358"/>
      <c r="AQ105" s="358">
        <v>5</v>
      </c>
      <c r="AR105" s="358"/>
      <c r="AS105" s="358"/>
      <c r="AT105" s="358"/>
      <c r="AU105" s="166" t="s">
        <v>716</v>
      </c>
      <c r="AV105" s="167"/>
      <c r="AW105" s="167"/>
      <c r="AX105" s="168"/>
      <c r="AY105">
        <f>$AY$103</f>
        <v>1</v>
      </c>
    </row>
    <row r="106" spans="1:60" ht="31.5" hidden="1" customHeight="1" x14ac:dyDescent="0.2">
      <c r="A106" s="492" t="s">
        <v>351</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2">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92" t="s">
        <v>351</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2">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92" t="s">
        <v>351</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2">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2">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2">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2527200</v>
      </c>
      <c r="AF116" s="358"/>
      <c r="AG116" s="358"/>
      <c r="AH116" s="358"/>
      <c r="AI116" s="358">
        <v>2497000</v>
      </c>
      <c r="AJ116" s="358"/>
      <c r="AK116" s="358"/>
      <c r="AL116" s="358"/>
      <c r="AM116" s="358">
        <v>2497000</v>
      </c>
      <c r="AN116" s="358"/>
      <c r="AO116" s="358"/>
      <c r="AP116" s="358"/>
      <c r="AQ116" s="363">
        <v>2497000</v>
      </c>
      <c r="AR116" s="364"/>
      <c r="AS116" s="364"/>
      <c r="AT116" s="364"/>
      <c r="AU116" s="364"/>
      <c r="AV116" s="364"/>
      <c r="AW116" s="364"/>
      <c r="AX116" s="365"/>
    </row>
    <row r="117" spans="1:51"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753</v>
      </c>
      <c r="AN117" s="306"/>
      <c r="AO117" s="306"/>
      <c r="AP117" s="306"/>
      <c r="AQ117" s="306" t="s">
        <v>734</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2">
      <c r="A119" s="292"/>
      <c r="B119" s="293"/>
      <c r="C119" s="293"/>
      <c r="D119" s="293"/>
      <c r="E119" s="293"/>
      <c r="F119" s="294"/>
      <c r="G119" s="351" t="s">
        <v>735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731</v>
      </c>
      <c r="AC119" s="301"/>
      <c r="AD119" s="302"/>
      <c r="AE119" s="358">
        <v>2740167</v>
      </c>
      <c r="AF119" s="358"/>
      <c r="AG119" s="358"/>
      <c r="AH119" s="358"/>
      <c r="AI119" s="358">
        <v>2760000</v>
      </c>
      <c r="AJ119" s="358"/>
      <c r="AK119" s="358"/>
      <c r="AL119" s="358"/>
      <c r="AM119" s="358">
        <v>4140000</v>
      </c>
      <c r="AN119" s="358"/>
      <c r="AO119" s="358"/>
      <c r="AP119" s="358"/>
      <c r="AQ119" s="358">
        <v>3312000</v>
      </c>
      <c r="AR119" s="358"/>
      <c r="AS119" s="358"/>
      <c r="AT119" s="358"/>
      <c r="AU119" s="358"/>
      <c r="AV119" s="358"/>
      <c r="AW119" s="358"/>
      <c r="AX119" s="359"/>
      <c r="AY119">
        <f>$AY$118</f>
        <v>1</v>
      </c>
    </row>
    <row r="120" spans="1:51" ht="46.5"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732</v>
      </c>
      <c r="AC120" s="343"/>
      <c r="AD120" s="344"/>
      <c r="AE120" s="306" t="s">
        <v>736</v>
      </c>
      <c r="AF120" s="306"/>
      <c r="AG120" s="306"/>
      <c r="AH120" s="306"/>
      <c r="AI120" s="306" t="s">
        <v>754</v>
      </c>
      <c r="AJ120" s="306"/>
      <c r="AK120" s="306"/>
      <c r="AL120" s="306"/>
      <c r="AM120" s="306" t="s">
        <v>755</v>
      </c>
      <c r="AN120" s="306"/>
      <c r="AO120" s="306"/>
      <c r="AP120" s="306"/>
      <c r="AQ120" s="306" t="s">
        <v>756</v>
      </c>
      <c r="AR120" s="306"/>
      <c r="AS120" s="306"/>
      <c r="AT120" s="306"/>
      <c r="AU120" s="306"/>
      <c r="AV120" s="306"/>
      <c r="AW120" s="306"/>
      <c r="AX120" s="307"/>
      <c r="AY120">
        <f>$AY$118</f>
        <v>1</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6" t="s">
        <v>404</v>
      </c>
      <c r="B130" s="994"/>
      <c r="C130" s="993" t="s">
        <v>236</v>
      </c>
      <c r="D130" s="994"/>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7"/>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2">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740</v>
      </c>
      <c r="AV133" s="178"/>
      <c r="AW133" s="179" t="s">
        <v>179</v>
      </c>
      <c r="AX133" s="180"/>
      <c r="AY133">
        <f>$AY$132</f>
        <v>1</v>
      </c>
    </row>
    <row r="134" spans="1:51" ht="39.75" customHeight="1" x14ac:dyDescent="0.2">
      <c r="A134" s="997"/>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47</v>
      </c>
      <c r="AF134" s="167"/>
      <c r="AG134" s="167"/>
      <c r="AH134" s="167"/>
      <c r="AI134" s="266">
        <v>47</v>
      </c>
      <c r="AJ134" s="167"/>
      <c r="AK134" s="167"/>
      <c r="AL134" s="167"/>
      <c r="AM134" s="266">
        <v>47</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2">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47</v>
      </c>
      <c r="AF135" s="167"/>
      <c r="AG135" s="167"/>
      <c r="AH135" s="167"/>
      <c r="AI135" s="266">
        <v>47</v>
      </c>
      <c r="AJ135" s="167"/>
      <c r="AK135" s="167"/>
      <c r="AL135" s="167"/>
      <c r="AM135" s="266">
        <v>47</v>
      </c>
      <c r="AN135" s="167"/>
      <c r="AO135" s="167"/>
      <c r="AP135" s="167"/>
      <c r="AQ135" s="266" t="s">
        <v>716</v>
      </c>
      <c r="AR135" s="167"/>
      <c r="AS135" s="167"/>
      <c r="AT135" s="167"/>
      <c r="AU135" s="266">
        <v>47</v>
      </c>
      <c r="AV135" s="167"/>
      <c r="AW135" s="167"/>
      <c r="AX135" s="208"/>
      <c r="AY135">
        <f t="shared" si="13"/>
        <v>1</v>
      </c>
    </row>
    <row r="136" spans="1:51" ht="18.75" hidden="1" customHeight="1" x14ac:dyDescent="0.2">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2">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7"/>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2">
      <c r="A155" s="997"/>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7"/>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7"/>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2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2">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7"/>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7"/>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7"/>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7"/>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7"/>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7"/>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7"/>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7"/>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7"/>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7"/>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7"/>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7"/>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6.75" customHeight="1" x14ac:dyDescent="0.2">
      <c r="A188" s="997"/>
      <c r="B188" s="253"/>
      <c r="C188" s="252"/>
      <c r="D188" s="253"/>
      <c r="E188" s="190" t="s">
        <v>805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hidden="1" customHeight="1" x14ac:dyDescent="0.2">
      <c r="A189" s="997"/>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2">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2">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7"/>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2">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2">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2">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7"/>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2">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2">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7"/>
      <c r="B430" s="253"/>
      <c r="C430" s="250" t="s">
        <v>670</v>
      </c>
      <c r="D430" s="251"/>
      <c r="E430" s="239" t="s">
        <v>398</v>
      </c>
      <c r="F430" s="452"/>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2">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2">
      <c r="A433" s="997"/>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2">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2">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2">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2">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2">
      <c r="A458" s="997"/>
      <c r="B458" s="253"/>
      <c r="C458" s="252"/>
      <c r="D458" s="253"/>
      <c r="E458" s="196"/>
      <c r="F458" s="197"/>
      <c r="G458" s="232" t="s">
        <v>790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2">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x14ac:dyDescent="0.2">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2">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hidden="1" customHeight="1" x14ac:dyDescent="0.2">
      <c r="A481" s="997"/>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7"/>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customHeight="1" x14ac:dyDescent="0.2">
      <c r="A535" s="997"/>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thickBot="1" x14ac:dyDescent="0.25">
      <c r="A536" s="997"/>
      <c r="B536" s="253"/>
      <c r="C536" s="252"/>
      <c r="D536" s="253"/>
      <c r="E536" s="190" t="s">
        <v>790</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hidden="1" customHeight="1" thickBot="1" x14ac:dyDescent="0.2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2">
      <c r="A538" s="997"/>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997"/>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7"/>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997"/>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7"/>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hidden="1" customHeight="1" x14ac:dyDescent="0.2">
      <c r="A697" s="997"/>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66.75"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750</v>
      </c>
      <c r="AE702" s="900"/>
      <c r="AF702" s="900"/>
      <c r="AG702" s="889" t="s">
        <v>776</v>
      </c>
      <c r="AH702" s="890"/>
      <c r="AI702" s="890"/>
      <c r="AJ702" s="890"/>
      <c r="AK702" s="890"/>
      <c r="AL702" s="890"/>
      <c r="AM702" s="890"/>
      <c r="AN702" s="890"/>
      <c r="AO702" s="890"/>
      <c r="AP702" s="890"/>
      <c r="AQ702" s="890"/>
      <c r="AR702" s="890"/>
      <c r="AS702" s="890"/>
      <c r="AT702" s="890"/>
      <c r="AU702" s="890"/>
      <c r="AV702" s="890"/>
      <c r="AW702" s="890"/>
      <c r="AX702" s="891"/>
    </row>
    <row r="703" spans="1:51" ht="65.25"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750</v>
      </c>
      <c r="AE703" s="185"/>
      <c r="AF703" s="185"/>
      <c r="AG703" s="671" t="s">
        <v>777</v>
      </c>
      <c r="AH703" s="672"/>
      <c r="AI703" s="672"/>
      <c r="AJ703" s="672"/>
      <c r="AK703" s="672"/>
      <c r="AL703" s="672"/>
      <c r="AM703" s="672"/>
      <c r="AN703" s="672"/>
      <c r="AO703" s="672"/>
      <c r="AP703" s="672"/>
      <c r="AQ703" s="672"/>
      <c r="AR703" s="672"/>
      <c r="AS703" s="672"/>
      <c r="AT703" s="672"/>
      <c r="AU703" s="672"/>
      <c r="AV703" s="672"/>
      <c r="AW703" s="672"/>
      <c r="AX703" s="673"/>
    </row>
    <row r="704" spans="1:51" ht="71.25"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750</v>
      </c>
      <c r="AE704" s="590"/>
      <c r="AF704" s="590"/>
      <c r="AG704" s="432" t="s">
        <v>806</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2">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750</v>
      </c>
      <c r="AE705" s="740"/>
      <c r="AF705" s="740"/>
      <c r="AG705" s="190" t="s">
        <v>778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2"/>
      <c r="B706" s="776"/>
      <c r="C706" s="618"/>
      <c r="D706" s="619"/>
      <c r="E706" s="690" t="s">
        <v>380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780</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2">
      <c r="A707" s="662"/>
      <c r="B707" s="776"/>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779</v>
      </c>
      <c r="AE707" s="588"/>
      <c r="AF707" s="588"/>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781</v>
      </c>
      <c r="AE708" s="675"/>
      <c r="AF708" s="675"/>
      <c r="AG708" s="530" t="s">
        <v>405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750</v>
      </c>
      <c r="AE709" s="185"/>
      <c r="AF709" s="185"/>
      <c r="AG709" s="671" t="s">
        <v>782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750</v>
      </c>
      <c r="AE710" s="185"/>
      <c r="AF710" s="185"/>
      <c r="AG710" s="671" t="s">
        <v>783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750</v>
      </c>
      <c r="AE711" s="185"/>
      <c r="AF711" s="185"/>
      <c r="AG711" s="671" t="s">
        <v>784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781</v>
      </c>
      <c r="AE712" s="590"/>
      <c r="AF712" s="590"/>
      <c r="AG712" s="598" t="s">
        <v>405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62"/>
      <c r="B713" s="66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781</v>
      </c>
      <c r="AE713" s="185"/>
      <c r="AF713" s="186"/>
      <c r="AG713" s="671" t="s">
        <v>405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2">
      <c r="A714" s="664"/>
      <c r="B714" s="665"/>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750</v>
      </c>
      <c r="AE714" s="596"/>
      <c r="AF714" s="597"/>
      <c r="AG714" s="696" t="s">
        <v>785</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2">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750</v>
      </c>
      <c r="AE715" s="675"/>
      <c r="AF715" s="783"/>
      <c r="AG715" s="530" t="s">
        <v>786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2"/>
      <c r="B716" s="663"/>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2" t="s">
        <v>750</v>
      </c>
      <c r="AE716" s="763"/>
      <c r="AF716" s="763"/>
      <c r="AG716" s="671" t="s">
        <v>787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750</v>
      </c>
      <c r="AE717" s="185"/>
      <c r="AF717" s="185"/>
      <c r="AG717" s="671" t="s">
        <v>797</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750</v>
      </c>
      <c r="AE718" s="185"/>
      <c r="AF718" s="185"/>
      <c r="AG718" s="193" t="s">
        <v>788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5" t="s">
        <v>58</v>
      </c>
      <c r="B719" s="656"/>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4" t="s">
        <v>781</v>
      </c>
      <c r="AE719" s="675"/>
      <c r="AF719" s="675"/>
      <c r="AG719" s="190" t="s">
        <v>405</v>
      </c>
      <c r="AH719" s="191"/>
      <c r="AI719" s="191"/>
      <c r="AJ719" s="191"/>
      <c r="AK719" s="191"/>
      <c r="AL719" s="191"/>
      <c r="AM719" s="191"/>
      <c r="AN719" s="191"/>
      <c r="AO719" s="191"/>
      <c r="AP719" s="191"/>
      <c r="AQ719" s="191"/>
      <c r="AR719" s="191"/>
      <c r="AS719" s="191"/>
      <c r="AT719" s="191"/>
      <c r="AU719" s="191"/>
      <c r="AV719" s="191"/>
      <c r="AW719" s="191"/>
      <c r="AX719" s="192"/>
    </row>
    <row r="720" spans="1:50" ht="19.75" customHeight="1" x14ac:dyDescent="0.2">
      <c r="A720" s="657"/>
      <c r="B720" s="658"/>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2">
      <c r="A721" s="657"/>
      <c r="B721" s="658"/>
      <c r="C721" s="922"/>
      <c r="D721" s="923"/>
      <c r="E721" s="923"/>
      <c r="F721" s="924"/>
      <c r="G721" s="939"/>
      <c r="H721" s="940"/>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hidden="1" customHeight="1" x14ac:dyDescent="0.2">
      <c r="A722" s="657"/>
      <c r="B722" s="658"/>
      <c r="C722" s="922"/>
      <c r="D722" s="923"/>
      <c r="E722" s="923"/>
      <c r="F722" s="924"/>
      <c r="G722" s="939"/>
      <c r="H722" s="940"/>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hidden="1" customHeight="1" x14ac:dyDescent="0.2">
      <c r="A723" s="657"/>
      <c r="B723" s="658"/>
      <c r="C723" s="922"/>
      <c r="D723" s="923"/>
      <c r="E723" s="923"/>
      <c r="F723" s="924"/>
      <c r="G723" s="939"/>
      <c r="H723" s="940"/>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hidden="1" customHeight="1" x14ac:dyDescent="0.2">
      <c r="A724" s="657"/>
      <c r="B724" s="658"/>
      <c r="C724" s="922"/>
      <c r="D724" s="923"/>
      <c r="E724" s="923"/>
      <c r="F724" s="924"/>
      <c r="G724" s="939"/>
      <c r="H724" s="940"/>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hidden="1" customHeight="1" x14ac:dyDescent="0.2">
      <c r="A725" s="659"/>
      <c r="B725" s="660"/>
      <c r="C725" s="922"/>
      <c r="D725" s="923"/>
      <c r="E725" s="923"/>
      <c r="F725" s="924"/>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5" t="s">
        <v>48</v>
      </c>
      <c r="B726" s="626"/>
      <c r="C726" s="447" t="s">
        <v>53</v>
      </c>
      <c r="D726" s="585"/>
      <c r="E726" s="585"/>
      <c r="F726" s="586"/>
      <c r="G726" s="803" t="s">
        <v>807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5">
      <c r="A727" s="627"/>
      <c r="B727" s="628"/>
      <c r="C727" s="702" t="s">
        <v>57</v>
      </c>
      <c r="D727" s="703"/>
      <c r="E727" s="703"/>
      <c r="F727" s="704"/>
      <c r="G727" s="801" t="s">
        <v>789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30.75" customHeight="1" thickBot="1" x14ac:dyDescent="0.25">
      <c r="A729" s="771" t="s">
        <v>808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35.25" customHeight="1" thickBot="1" x14ac:dyDescent="0.25">
      <c r="A731" s="622" t="s">
        <v>138</v>
      </c>
      <c r="B731" s="623"/>
      <c r="C731" s="623"/>
      <c r="D731" s="623"/>
      <c r="E731" s="624"/>
      <c r="F731" s="687" t="s">
        <v>810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33" customHeight="1" thickBot="1" x14ac:dyDescent="0.25">
      <c r="A733" s="622" t="s">
        <v>138</v>
      </c>
      <c r="B733" s="623"/>
      <c r="C733" s="623"/>
      <c r="D733" s="623"/>
      <c r="E733" s="624"/>
      <c r="F733" s="772" t="s">
        <v>811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32.2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2">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2">
      <c r="A737" s="157" t="s">
        <v>671</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709</v>
      </c>
      <c r="F746" s="113"/>
      <c r="G746" s="113"/>
      <c r="H746" s="100" t="str">
        <f>IF(E746="","","-")</f>
        <v>-</v>
      </c>
      <c r="I746" s="113"/>
      <c r="J746" s="113"/>
      <c r="K746" s="100" t="str">
        <f>IF(I746="","","-")</f>
        <v/>
      </c>
      <c r="L746" s="104">
        <v>138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709</v>
      </c>
      <c r="F747" s="113"/>
      <c r="G747" s="113"/>
      <c r="H747" s="100" t="str">
        <f>IF(E747="","","-")</f>
        <v>-</v>
      </c>
      <c r="I747" s="113"/>
      <c r="J747" s="113"/>
      <c r="K747" s="100" t="str">
        <f>IF(I747="","","-")</f>
        <v/>
      </c>
      <c r="L747" s="104">
        <v>148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49999999999999"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4" t="s">
        <v>385</v>
      </c>
      <c r="B787" s="765"/>
      <c r="C787" s="765"/>
      <c r="D787" s="765"/>
      <c r="E787" s="765"/>
      <c r="F787" s="766"/>
      <c r="G787" s="443" t="s">
        <v>757</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766</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2">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41.25" customHeight="1" x14ac:dyDescent="0.2">
      <c r="A789" s="560"/>
      <c r="B789" s="767"/>
      <c r="C789" s="767"/>
      <c r="D789" s="767"/>
      <c r="E789" s="767"/>
      <c r="F789" s="768"/>
      <c r="G789" s="453" t="s">
        <v>758</v>
      </c>
      <c r="H789" s="454"/>
      <c r="I789" s="454"/>
      <c r="J789" s="454"/>
      <c r="K789" s="455"/>
      <c r="L789" s="456" t="s">
        <v>763</v>
      </c>
      <c r="M789" s="457"/>
      <c r="N789" s="457"/>
      <c r="O789" s="457"/>
      <c r="P789" s="457"/>
      <c r="Q789" s="457"/>
      <c r="R789" s="457"/>
      <c r="S789" s="457"/>
      <c r="T789" s="457"/>
      <c r="U789" s="457"/>
      <c r="V789" s="457"/>
      <c r="W789" s="457"/>
      <c r="X789" s="458"/>
      <c r="Y789" s="459">
        <v>21</v>
      </c>
      <c r="Z789" s="460"/>
      <c r="AA789" s="460"/>
      <c r="AB789" s="561"/>
      <c r="AC789" s="453" t="s">
        <v>762</v>
      </c>
      <c r="AD789" s="454"/>
      <c r="AE789" s="454"/>
      <c r="AF789" s="454"/>
      <c r="AG789" s="455"/>
      <c r="AH789" s="456" t="s">
        <v>799</v>
      </c>
      <c r="AI789" s="457"/>
      <c r="AJ789" s="457"/>
      <c r="AK789" s="457"/>
      <c r="AL789" s="457"/>
      <c r="AM789" s="457"/>
      <c r="AN789" s="457"/>
      <c r="AO789" s="457"/>
      <c r="AP789" s="457"/>
      <c r="AQ789" s="457"/>
      <c r="AR789" s="457"/>
      <c r="AS789" s="457"/>
      <c r="AT789" s="458"/>
      <c r="AU789" s="459">
        <v>2</v>
      </c>
      <c r="AV789" s="460"/>
      <c r="AW789" s="460"/>
      <c r="AX789" s="461"/>
    </row>
    <row r="790" spans="1:51" ht="27.75" customHeight="1" x14ac:dyDescent="0.2">
      <c r="A790" s="560"/>
      <c r="B790" s="767"/>
      <c r="C790" s="767"/>
      <c r="D790" s="767"/>
      <c r="E790" s="767"/>
      <c r="F790" s="768"/>
      <c r="G790" s="348" t="s">
        <v>760</v>
      </c>
      <c r="H790" s="349"/>
      <c r="I790" s="349"/>
      <c r="J790" s="349"/>
      <c r="K790" s="350"/>
      <c r="L790" s="398" t="s">
        <v>765</v>
      </c>
      <c r="M790" s="399"/>
      <c r="N790" s="399"/>
      <c r="O790" s="399"/>
      <c r="P790" s="399"/>
      <c r="Q790" s="399"/>
      <c r="R790" s="399"/>
      <c r="S790" s="399"/>
      <c r="T790" s="399"/>
      <c r="U790" s="399"/>
      <c r="V790" s="399"/>
      <c r="W790" s="399"/>
      <c r="X790" s="400"/>
      <c r="Y790" s="395">
        <v>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7.75" customHeight="1" x14ac:dyDescent="0.2">
      <c r="A791" s="560"/>
      <c r="B791" s="767"/>
      <c r="C791" s="767"/>
      <c r="D791" s="767"/>
      <c r="E791" s="767"/>
      <c r="F791" s="768"/>
      <c r="G791" s="348" t="s">
        <v>759</v>
      </c>
      <c r="H791" s="349"/>
      <c r="I791" s="349"/>
      <c r="J791" s="349"/>
      <c r="K791" s="350"/>
      <c r="L791" s="398" t="s">
        <v>764</v>
      </c>
      <c r="M791" s="399"/>
      <c r="N791" s="399"/>
      <c r="O791" s="399"/>
      <c r="P791" s="399"/>
      <c r="Q791" s="399"/>
      <c r="R791" s="399"/>
      <c r="S791" s="399"/>
      <c r="T791" s="399"/>
      <c r="U791" s="399"/>
      <c r="V791" s="399"/>
      <c r="W791" s="399"/>
      <c r="X791" s="400"/>
      <c r="Y791" s="395">
        <v>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7.75" customHeight="1" x14ac:dyDescent="0.2">
      <c r="A792" s="560"/>
      <c r="B792" s="767"/>
      <c r="C792" s="767"/>
      <c r="D792" s="767"/>
      <c r="E792" s="767"/>
      <c r="F792" s="768"/>
      <c r="G792" s="348" t="s">
        <v>761</v>
      </c>
      <c r="H792" s="349"/>
      <c r="I792" s="349"/>
      <c r="J792" s="349"/>
      <c r="K792" s="350"/>
      <c r="L792" s="398" t="s">
        <v>804</v>
      </c>
      <c r="M792" s="399"/>
      <c r="N792" s="399"/>
      <c r="O792" s="399"/>
      <c r="P792" s="399"/>
      <c r="Q792" s="399"/>
      <c r="R792" s="399"/>
      <c r="S792" s="399"/>
      <c r="T792" s="399"/>
      <c r="U792" s="399"/>
      <c r="V792" s="399"/>
      <c r="W792" s="399"/>
      <c r="X792" s="400"/>
      <c r="Y792" s="395">
        <v>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7.75" customHeight="1" x14ac:dyDescent="0.2">
      <c r="A793" s="560"/>
      <c r="B793" s="767"/>
      <c r="C793" s="767"/>
      <c r="D793" s="767"/>
      <c r="E793" s="767"/>
      <c r="F793" s="768"/>
      <c r="G793" s="348" t="s">
        <v>802</v>
      </c>
      <c r="H793" s="769"/>
      <c r="I793" s="769"/>
      <c r="J793" s="769"/>
      <c r="K793" s="770"/>
      <c r="L793" s="398" t="s">
        <v>803</v>
      </c>
      <c r="M793" s="399"/>
      <c r="N793" s="399"/>
      <c r="O793" s="399"/>
      <c r="P793" s="399"/>
      <c r="Q793" s="399"/>
      <c r="R793" s="399"/>
      <c r="S793" s="399"/>
      <c r="T793" s="399"/>
      <c r="U793" s="399"/>
      <c r="V793" s="399"/>
      <c r="W793" s="399"/>
      <c r="X793" s="400"/>
      <c r="Y793" s="395">
        <v>0</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7.75" hidden="1" customHeight="1" x14ac:dyDescent="0.2">
      <c r="A794" s="560"/>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7.75" hidden="1" customHeight="1" x14ac:dyDescent="0.2">
      <c r="A795" s="560"/>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7.75" hidden="1" customHeight="1" x14ac:dyDescent="0.2">
      <c r="A796" s="560"/>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7.75" hidden="1" customHeight="1" x14ac:dyDescent="0.2">
      <c r="A797" s="560"/>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7.75" hidden="1" customHeight="1" x14ac:dyDescent="0.2">
      <c r="A798" s="560"/>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7.75" customHeight="1" x14ac:dyDescent="0.2">
      <c r="A799" s="560"/>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28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v>
      </c>
      <c r="AV799" s="412"/>
      <c r="AW799" s="412"/>
      <c r="AX799" s="414"/>
    </row>
    <row r="800" spans="1:51" ht="24.75" hidden="1" customHeight="1" x14ac:dyDescent="0.2">
      <c r="A800" s="560"/>
      <c r="B800" s="767"/>
      <c r="C800" s="767"/>
      <c r="D800" s="767"/>
      <c r="E800" s="767"/>
      <c r="F800" s="768"/>
      <c r="G800" s="443" t="s">
        <v>319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x14ac:dyDescent="0.2">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x14ac:dyDescent="0.2">
      <c r="A802" s="560"/>
      <c r="B802" s="767"/>
      <c r="C802" s="767"/>
      <c r="D802" s="767"/>
      <c r="E802" s="767"/>
      <c r="F802" s="768"/>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0</v>
      </c>
    </row>
    <row r="803" spans="1:51" ht="24.75" hidden="1" customHeight="1" x14ac:dyDescent="0.2">
      <c r="A803" s="560"/>
      <c r="B803" s="767"/>
      <c r="C803" s="767"/>
      <c r="D803" s="767"/>
      <c r="E803" s="767"/>
      <c r="F803" s="76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60"/>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60"/>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60"/>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60"/>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60"/>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60"/>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60"/>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60"/>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60"/>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60"/>
      <c r="B813" s="767"/>
      <c r="C813" s="767"/>
      <c r="D813" s="767"/>
      <c r="E813" s="767"/>
      <c r="F813" s="768"/>
      <c r="G813" s="443" t="s">
        <v>320</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321</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2">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2">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2">
      <c r="A816" s="560"/>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60"/>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60"/>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60"/>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60"/>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60"/>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60"/>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60"/>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60"/>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60"/>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60"/>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2">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2">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2">
      <c r="A829" s="560"/>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60"/>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60"/>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60"/>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60"/>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60"/>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60"/>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60"/>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60"/>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60"/>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60" customHeight="1" x14ac:dyDescent="0.2">
      <c r="A845" s="401">
        <v>1</v>
      </c>
      <c r="B845" s="401">
        <v>1</v>
      </c>
      <c r="C845" s="420" t="s">
        <v>774</v>
      </c>
      <c r="D845" s="415"/>
      <c r="E845" s="415"/>
      <c r="F845" s="415"/>
      <c r="G845" s="415"/>
      <c r="H845" s="415"/>
      <c r="I845" s="415"/>
      <c r="J845" s="416">
        <v>6000012070001</v>
      </c>
      <c r="K845" s="417"/>
      <c r="L845" s="417"/>
      <c r="M845" s="417"/>
      <c r="N845" s="417"/>
      <c r="O845" s="417"/>
      <c r="P845" s="424" t="s">
        <v>796</v>
      </c>
      <c r="Q845" s="425"/>
      <c r="R845" s="425"/>
      <c r="S845" s="425"/>
      <c r="T845" s="425"/>
      <c r="U845" s="425"/>
      <c r="V845" s="425"/>
      <c r="W845" s="425"/>
      <c r="X845" s="425"/>
      <c r="Y845" s="318">
        <v>28</v>
      </c>
      <c r="Z845" s="319"/>
      <c r="AA845" s="319"/>
      <c r="AB845" s="320"/>
      <c r="AC845" s="322" t="s">
        <v>80</v>
      </c>
      <c r="AD845" s="323"/>
      <c r="AE845" s="323"/>
      <c r="AF845" s="323"/>
      <c r="AG845" s="323"/>
      <c r="AH845" s="166" t="s">
        <v>716</v>
      </c>
      <c r="AI845" s="167"/>
      <c r="AJ845" s="167"/>
      <c r="AK845" s="168"/>
      <c r="AL845" s="166" t="s">
        <v>775</v>
      </c>
      <c r="AM845" s="167"/>
      <c r="AN845" s="167"/>
      <c r="AO845" s="168"/>
      <c r="AP845" s="321" t="s">
        <v>775</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767</v>
      </c>
      <c r="D878" s="415"/>
      <c r="E878" s="415"/>
      <c r="F878" s="415"/>
      <c r="G878" s="415"/>
      <c r="H878" s="415"/>
      <c r="I878" s="415"/>
      <c r="J878" s="416">
        <v>7010001023050</v>
      </c>
      <c r="K878" s="417"/>
      <c r="L878" s="417"/>
      <c r="M878" s="417"/>
      <c r="N878" s="417"/>
      <c r="O878" s="417"/>
      <c r="P878" s="424" t="s">
        <v>791</v>
      </c>
      <c r="Q878" s="425"/>
      <c r="R878" s="425"/>
      <c r="S878" s="425"/>
      <c r="T878" s="425"/>
      <c r="U878" s="425"/>
      <c r="V878" s="425"/>
      <c r="W878" s="425"/>
      <c r="X878" s="425"/>
      <c r="Y878" s="318">
        <v>1.4751000000000001</v>
      </c>
      <c r="Z878" s="319"/>
      <c r="AA878" s="319"/>
      <c r="AB878" s="320"/>
      <c r="AC878" s="322" t="s">
        <v>377</v>
      </c>
      <c r="AD878" s="323"/>
      <c r="AE878" s="323"/>
      <c r="AF878" s="323"/>
      <c r="AG878" s="323"/>
      <c r="AH878" s="166" t="s">
        <v>716</v>
      </c>
      <c r="AI878" s="167"/>
      <c r="AJ878" s="167"/>
      <c r="AK878" s="168"/>
      <c r="AL878" s="326">
        <v>100</v>
      </c>
      <c r="AM878" s="327"/>
      <c r="AN878" s="327"/>
      <c r="AO878" s="328"/>
      <c r="AP878" s="321" t="s">
        <v>775</v>
      </c>
      <c r="AQ878" s="321"/>
      <c r="AR878" s="321"/>
      <c r="AS878" s="321"/>
      <c r="AT878" s="321"/>
      <c r="AU878" s="321"/>
      <c r="AV878" s="321"/>
      <c r="AW878" s="321"/>
      <c r="AX878" s="321"/>
      <c r="AY878">
        <f t="shared" si="118"/>
        <v>1</v>
      </c>
    </row>
    <row r="879" spans="1:51" ht="30" customHeight="1" x14ac:dyDescent="0.2">
      <c r="A879" s="401">
        <v>2</v>
      </c>
      <c r="B879" s="401">
        <v>1</v>
      </c>
      <c r="C879" s="420" t="s">
        <v>768</v>
      </c>
      <c r="D879" s="415"/>
      <c r="E879" s="415"/>
      <c r="F879" s="415"/>
      <c r="G879" s="415"/>
      <c r="H879" s="415"/>
      <c r="I879" s="415"/>
      <c r="J879" s="416">
        <v>2010001125108</v>
      </c>
      <c r="K879" s="417"/>
      <c r="L879" s="417"/>
      <c r="M879" s="417"/>
      <c r="N879" s="417"/>
      <c r="O879" s="417"/>
      <c r="P879" s="424" t="s">
        <v>792</v>
      </c>
      <c r="Q879" s="425"/>
      <c r="R879" s="425"/>
      <c r="S879" s="425"/>
      <c r="T879" s="425"/>
      <c r="U879" s="425"/>
      <c r="V879" s="425"/>
      <c r="W879" s="425"/>
      <c r="X879" s="425"/>
      <c r="Y879" s="318">
        <v>0.89980000000000004</v>
      </c>
      <c r="Z879" s="319"/>
      <c r="AA879" s="319"/>
      <c r="AB879" s="320"/>
      <c r="AC879" s="322" t="s">
        <v>377</v>
      </c>
      <c r="AD879" s="323"/>
      <c r="AE879" s="323"/>
      <c r="AF879" s="323"/>
      <c r="AG879" s="323"/>
      <c r="AH879" s="166" t="s">
        <v>716</v>
      </c>
      <c r="AI879" s="167"/>
      <c r="AJ879" s="167"/>
      <c r="AK879" s="168"/>
      <c r="AL879" s="326">
        <v>100</v>
      </c>
      <c r="AM879" s="327"/>
      <c r="AN879" s="327"/>
      <c r="AO879" s="328"/>
      <c r="AP879" s="321" t="s">
        <v>775</v>
      </c>
      <c r="AQ879" s="321"/>
      <c r="AR879" s="321"/>
      <c r="AS879" s="321"/>
      <c r="AT879" s="321"/>
      <c r="AU879" s="321"/>
      <c r="AV879" s="321"/>
      <c r="AW879" s="321"/>
      <c r="AX879" s="321"/>
      <c r="AY879">
        <f>COUNTA($C$879)</f>
        <v>1</v>
      </c>
    </row>
    <row r="880" spans="1:51" ht="30" customHeight="1" x14ac:dyDescent="0.2">
      <c r="A880" s="401">
        <v>3</v>
      </c>
      <c r="B880" s="401">
        <v>1</v>
      </c>
      <c r="C880" s="420" t="s">
        <v>769</v>
      </c>
      <c r="D880" s="415"/>
      <c r="E880" s="415"/>
      <c r="F880" s="415"/>
      <c r="G880" s="415"/>
      <c r="H880" s="415"/>
      <c r="I880" s="415"/>
      <c r="J880" s="416">
        <v>8040001007537</v>
      </c>
      <c r="K880" s="417"/>
      <c r="L880" s="417"/>
      <c r="M880" s="417"/>
      <c r="N880" s="417"/>
      <c r="O880" s="417"/>
      <c r="P880" s="421" t="s">
        <v>801</v>
      </c>
      <c r="Q880" s="317"/>
      <c r="R880" s="317"/>
      <c r="S880" s="317"/>
      <c r="T880" s="317"/>
      <c r="U880" s="317"/>
      <c r="V880" s="317"/>
      <c r="W880" s="317"/>
      <c r="X880" s="317"/>
      <c r="Y880" s="318">
        <v>0.11847000000000001</v>
      </c>
      <c r="Z880" s="319"/>
      <c r="AA880" s="319"/>
      <c r="AB880" s="320"/>
      <c r="AC880" s="322" t="s">
        <v>377</v>
      </c>
      <c r="AD880" s="323"/>
      <c r="AE880" s="323"/>
      <c r="AF880" s="323"/>
      <c r="AG880" s="323"/>
      <c r="AH880" s="166" t="s">
        <v>716</v>
      </c>
      <c r="AI880" s="167"/>
      <c r="AJ880" s="167"/>
      <c r="AK880" s="168"/>
      <c r="AL880" s="326">
        <v>100</v>
      </c>
      <c r="AM880" s="327"/>
      <c r="AN880" s="327"/>
      <c r="AO880" s="328"/>
      <c r="AP880" s="321" t="s">
        <v>775</v>
      </c>
      <c r="AQ880" s="321"/>
      <c r="AR880" s="321"/>
      <c r="AS880" s="321"/>
      <c r="AT880" s="321"/>
      <c r="AU880" s="321"/>
      <c r="AV880" s="321"/>
      <c r="AW880" s="321"/>
      <c r="AX880" s="321"/>
      <c r="AY880">
        <f>COUNTA($C$880)</f>
        <v>1</v>
      </c>
    </row>
    <row r="881" spans="1:51" ht="30" customHeight="1" x14ac:dyDescent="0.2">
      <c r="A881" s="401">
        <v>4</v>
      </c>
      <c r="B881" s="401">
        <v>1</v>
      </c>
      <c r="C881" s="420" t="s">
        <v>770</v>
      </c>
      <c r="D881" s="415"/>
      <c r="E881" s="415"/>
      <c r="F881" s="415"/>
      <c r="G881" s="415"/>
      <c r="H881" s="415"/>
      <c r="I881" s="415"/>
      <c r="J881" s="426">
        <v>5040001008612</v>
      </c>
      <c r="K881" s="427"/>
      <c r="L881" s="427"/>
      <c r="M881" s="427"/>
      <c r="N881" s="427"/>
      <c r="O881" s="428"/>
      <c r="P881" s="429" t="s">
        <v>793</v>
      </c>
      <c r="Q881" s="430"/>
      <c r="R881" s="430"/>
      <c r="S881" s="430"/>
      <c r="T881" s="430"/>
      <c r="U881" s="430"/>
      <c r="V881" s="430"/>
      <c r="W881" s="430"/>
      <c r="X881" s="431"/>
      <c r="Y881" s="318">
        <v>0.1</v>
      </c>
      <c r="Z881" s="319"/>
      <c r="AA881" s="319"/>
      <c r="AB881" s="320"/>
      <c r="AC881" s="322" t="s">
        <v>377</v>
      </c>
      <c r="AD881" s="323"/>
      <c r="AE881" s="323"/>
      <c r="AF881" s="323"/>
      <c r="AG881" s="323"/>
      <c r="AH881" s="166" t="s">
        <v>716</v>
      </c>
      <c r="AI881" s="167"/>
      <c r="AJ881" s="167"/>
      <c r="AK881" s="168"/>
      <c r="AL881" s="326">
        <v>100</v>
      </c>
      <c r="AM881" s="327"/>
      <c r="AN881" s="327"/>
      <c r="AO881" s="328"/>
      <c r="AP881" s="321" t="s">
        <v>775</v>
      </c>
      <c r="AQ881" s="321"/>
      <c r="AR881" s="321"/>
      <c r="AS881" s="321"/>
      <c r="AT881" s="321"/>
      <c r="AU881" s="321"/>
      <c r="AV881" s="321"/>
      <c r="AW881" s="321"/>
      <c r="AX881" s="321"/>
      <c r="AY881">
        <f>COUNTA($C$881)</f>
        <v>1</v>
      </c>
    </row>
    <row r="882" spans="1:51" ht="30" customHeight="1" x14ac:dyDescent="0.2">
      <c r="A882" s="401">
        <v>5</v>
      </c>
      <c r="B882" s="401">
        <v>1</v>
      </c>
      <c r="C882" s="420" t="s">
        <v>771</v>
      </c>
      <c r="D882" s="415"/>
      <c r="E882" s="415"/>
      <c r="F882" s="415"/>
      <c r="G882" s="415"/>
      <c r="H882" s="415"/>
      <c r="I882" s="415"/>
      <c r="J882" s="416">
        <v>1010701025839</v>
      </c>
      <c r="K882" s="417"/>
      <c r="L882" s="417"/>
      <c r="M882" s="417"/>
      <c r="N882" s="417"/>
      <c r="O882" s="417"/>
      <c r="P882" s="421" t="s">
        <v>800</v>
      </c>
      <c r="Q882" s="317"/>
      <c r="R882" s="317"/>
      <c r="S882" s="317"/>
      <c r="T882" s="317"/>
      <c r="U882" s="317"/>
      <c r="V882" s="317"/>
      <c r="W882" s="317"/>
      <c r="X882" s="317"/>
      <c r="Y882" s="318">
        <v>0.09</v>
      </c>
      <c r="Z882" s="319"/>
      <c r="AA882" s="319"/>
      <c r="AB882" s="320"/>
      <c r="AC882" s="322" t="s">
        <v>377</v>
      </c>
      <c r="AD882" s="323"/>
      <c r="AE882" s="323"/>
      <c r="AF882" s="323"/>
      <c r="AG882" s="323"/>
      <c r="AH882" s="166" t="s">
        <v>716</v>
      </c>
      <c r="AI882" s="167"/>
      <c r="AJ882" s="167"/>
      <c r="AK882" s="168"/>
      <c r="AL882" s="326">
        <v>100</v>
      </c>
      <c r="AM882" s="327"/>
      <c r="AN882" s="327"/>
      <c r="AO882" s="328"/>
      <c r="AP882" s="321" t="s">
        <v>775</v>
      </c>
      <c r="AQ882" s="321"/>
      <c r="AR882" s="321"/>
      <c r="AS882" s="321"/>
      <c r="AT882" s="321"/>
      <c r="AU882" s="321"/>
      <c r="AV882" s="321"/>
      <c r="AW882" s="321"/>
      <c r="AX882" s="321"/>
      <c r="AY882">
        <f>COUNTA($C$882)</f>
        <v>1</v>
      </c>
    </row>
    <row r="883" spans="1:51" ht="30" customHeight="1" x14ac:dyDescent="0.2">
      <c r="A883" s="401">
        <v>6</v>
      </c>
      <c r="B883" s="401">
        <v>1</v>
      </c>
      <c r="C883" s="420" t="s">
        <v>772</v>
      </c>
      <c r="D883" s="415"/>
      <c r="E883" s="415"/>
      <c r="F883" s="415"/>
      <c r="G883" s="415"/>
      <c r="H883" s="415"/>
      <c r="I883" s="415"/>
      <c r="J883" s="426">
        <v>1010001112577</v>
      </c>
      <c r="K883" s="427"/>
      <c r="L883" s="427"/>
      <c r="M883" s="427"/>
      <c r="N883" s="427"/>
      <c r="O883" s="428"/>
      <c r="P883" s="424" t="s">
        <v>794</v>
      </c>
      <c r="Q883" s="425"/>
      <c r="R883" s="425"/>
      <c r="S883" s="425"/>
      <c r="T883" s="425"/>
      <c r="U883" s="425"/>
      <c r="V883" s="425"/>
      <c r="W883" s="425"/>
      <c r="X883" s="425"/>
      <c r="Y883" s="318">
        <v>0.05</v>
      </c>
      <c r="Z883" s="319"/>
      <c r="AA883" s="319"/>
      <c r="AB883" s="320"/>
      <c r="AC883" s="322" t="s">
        <v>377</v>
      </c>
      <c r="AD883" s="323"/>
      <c r="AE883" s="323"/>
      <c r="AF883" s="323"/>
      <c r="AG883" s="323"/>
      <c r="AH883" s="166" t="s">
        <v>716</v>
      </c>
      <c r="AI883" s="167"/>
      <c r="AJ883" s="167"/>
      <c r="AK883" s="168"/>
      <c r="AL883" s="326">
        <v>100</v>
      </c>
      <c r="AM883" s="327"/>
      <c r="AN883" s="327"/>
      <c r="AO883" s="328"/>
      <c r="AP883" s="321" t="s">
        <v>775</v>
      </c>
      <c r="AQ883" s="321"/>
      <c r="AR883" s="321"/>
      <c r="AS883" s="321"/>
      <c r="AT883" s="321"/>
      <c r="AU883" s="321"/>
      <c r="AV883" s="321"/>
      <c r="AW883" s="321"/>
      <c r="AX883" s="321"/>
      <c r="AY883">
        <f>COUNTA($C$883)</f>
        <v>1</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166" t="s">
        <v>716</v>
      </c>
      <c r="AI884" s="167"/>
      <c r="AJ884" s="167"/>
      <c r="AK884" s="168"/>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166" t="s">
        <v>716</v>
      </c>
      <c r="AI885" s="167"/>
      <c r="AJ885" s="167"/>
      <c r="AK885" s="168"/>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166" t="s">
        <v>716</v>
      </c>
      <c r="AI886" s="167"/>
      <c r="AJ886" s="167"/>
      <c r="AK886" s="168"/>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166" t="s">
        <v>716</v>
      </c>
      <c r="AI887" s="167"/>
      <c r="AJ887" s="167"/>
      <c r="AK887" s="168"/>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166" t="s">
        <v>716</v>
      </c>
      <c r="AI888" s="167"/>
      <c r="AJ888" s="167"/>
      <c r="AK888" s="168"/>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166" t="s">
        <v>716</v>
      </c>
      <c r="AI889" s="167"/>
      <c r="AJ889" s="167"/>
      <c r="AK889" s="168"/>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166" t="s">
        <v>716</v>
      </c>
      <c r="AI890" s="167"/>
      <c r="AJ890" s="167"/>
      <c r="AK890" s="168"/>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166" t="s">
        <v>716</v>
      </c>
      <c r="AI891" s="167"/>
      <c r="AJ891" s="167"/>
      <c r="AK891" s="168"/>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166" t="s">
        <v>716</v>
      </c>
      <c r="AI892" s="167"/>
      <c r="AJ892" s="167"/>
      <c r="AK892" s="168"/>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166" t="s">
        <v>716</v>
      </c>
      <c r="AI893" s="167"/>
      <c r="AJ893" s="167"/>
      <c r="AK893" s="168"/>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166" t="s">
        <v>716</v>
      </c>
      <c r="AI894" s="167"/>
      <c r="AJ894" s="167"/>
      <c r="AK894" s="168"/>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166" t="s">
        <v>716</v>
      </c>
      <c r="AI895" s="167"/>
      <c r="AJ895" s="167"/>
      <c r="AK895" s="168"/>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166" t="s">
        <v>716</v>
      </c>
      <c r="AI896" s="167"/>
      <c r="AJ896" s="167"/>
      <c r="AK896" s="168"/>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166" t="s">
        <v>716</v>
      </c>
      <c r="AI897" s="167"/>
      <c r="AJ897" s="167"/>
      <c r="AK897" s="168"/>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166" t="s">
        <v>716</v>
      </c>
      <c r="AI898" s="167"/>
      <c r="AJ898" s="167"/>
      <c r="AK898" s="168"/>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166" t="s">
        <v>716</v>
      </c>
      <c r="AI899" s="167"/>
      <c r="AJ899" s="167"/>
      <c r="AK899" s="168"/>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166" t="s">
        <v>716</v>
      </c>
      <c r="AI900" s="167"/>
      <c r="AJ900" s="167"/>
      <c r="AK900" s="168"/>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166" t="s">
        <v>716</v>
      </c>
      <c r="AI901" s="167"/>
      <c r="AJ901" s="167"/>
      <c r="AK901" s="168"/>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166" t="s">
        <v>716</v>
      </c>
      <c r="AI902" s="167"/>
      <c r="AJ902" s="167"/>
      <c r="AK902" s="168"/>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166" t="s">
        <v>716</v>
      </c>
      <c r="AI903" s="167"/>
      <c r="AJ903" s="167"/>
      <c r="AK903" s="168"/>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166" t="s">
        <v>716</v>
      </c>
      <c r="AI904" s="167"/>
      <c r="AJ904" s="167"/>
      <c r="AK904" s="168"/>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166" t="s">
        <v>716</v>
      </c>
      <c r="AI905" s="167"/>
      <c r="AJ905" s="167"/>
      <c r="AK905" s="168"/>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166" t="s">
        <v>716</v>
      </c>
      <c r="AI906" s="167"/>
      <c r="AJ906" s="167"/>
      <c r="AK906" s="168"/>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166" t="s">
        <v>716</v>
      </c>
      <c r="AI907" s="167"/>
      <c r="AJ907" s="167"/>
      <c r="AK907" s="168"/>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2">
      <c r="A911" s="401">
        <v>1</v>
      </c>
      <c r="B911" s="401">
        <v>1</v>
      </c>
      <c r="C911" s="420" t="s">
        <v>773</v>
      </c>
      <c r="D911" s="415"/>
      <c r="E911" s="415"/>
      <c r="F911" s="415"/>
      <c r="G911" s="415"/>
      <c r="H911" s="415"/>
      <c r="I911" s="415"/>
      <c r="J911" s="416">
        <v>1010001092605</v>
      </c>
      <c r="K911" s="417"/>
      <c r="L911" s="417"/>
      <c r="M911" s="417"/>
      <c r="N911" s="417"/>
      <c r="O911" s="417"/>
      <c r="P911" s="424" t="s">
        <v>795</v>
      </c>
      <c r="Q911" s="425"/>
      <c r="R911" s="425"/>
      <c r="S911" s="425"/>
      <c r="T911" s="425"/>
      <c r="U911" s="425"/>
      <c r="V911" s="425"/>
      <c r="W911" s="425"/>
      <c r="X911" s="425"/>
      <c r="Y911" s="318">
        <v>0.04</v>
      </c>
      <c r="Z911" s="319"/>
      <c r="AA911" s="319"/>
      <c r="AB911" s="320"/>
      <c r="AC911" s="322" t="s">
        <v>371</v>
      </c>
      <c r="AD911" s="323"/>
      <c r="AE911" s="323"/>
      <c r="AF911" s="323"/>
      <c r="AG911" s="323"/>
      <c r="AH911" s="418">
        <v>1</v>
      </c>
      <c r="AI911" s="419"/>
      <c r="AJ911" s="419"/>
      <c r="AK911" s="419"/>
      <c r="AL911" s="326">
        <v>100</v>
      </c>
      <c r="AM911" s="327"/>
      <c r="AN911" s="327"/>
      <c r="AO911" s="328"/>
      <c r="AP911" s="321" t="s">
        <v>716</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92" t="s">
        <v>329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0" t="s">
        <v>344</v>
      </c>
      <c r="AM1106" s="961"/>
      <c r="AN1106" s="961"/>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3" t="s">
        <v>330</v>
      </c>
      <c r="AQ1109" s="423"/>
      <c r="AR1109" s="423"/>
      <c r="AS1109" s="423"/>
      <c r="AT1109" s="423"/>
      <c r="AU1109" s="423"/>
      <c r="AV1109" s="423"/>
      <c r="AW1109" s="423"/>
      <c r="AX1109" s="423"/>
    </row>
    <row r="1110" spans="1:51" ht="30" customHeight="1" x14ac:dyDescent="0.2">
      <c r="A1110" s="401">
        <v>1</v>
      </c>
      <c r="B1110" s="401">
        <v>1</v>
      </c>
      <c r="C1110" s="897"/>
      <c r="D1110" s="897"/>
      <c r="E1110" s="262" t="s">
        <v>798</v>
      </c>
      <c r="F1110" s="896"/>
      <c r="G1110" s="896"/>
      <c r="H1110" s="896"/>
      <c r="I1110" s="896"/>
      <c r="J1110" s="416"/>
      <c r="K1110" s="417"/>
      <c r="L1110" s="417"/>
      <c r="M1110" s="417"/>
      <c r="N1110" s="417"/>
      <c r="O1110" s="417"/>
      <c r="P1110" s="421" t="s">
        <v>798</v>
      </c>
      <c r="Q1110" s="317"/>
      <c r="R1110" s="317"/>
      <c r="S1110" s="317"/>
      <c r="T1110" s="317"/>
      <c r="U1110" s="317"/>
      <c r="V1110" s="317"/>
      <c r="W1110" s="317"/>
      <c r="X1110" s="317"/>
      <c r="Y1110" s="318"/>
      <c r="Z1110" s="319"/>
      <c r="AA1110" s="319"/>
      <c r="AB1110" s="320"/>
      <c r="AC1110" s="322"/>
      <c r="AD1110" s="323"/>
      <c r="AE1110" s="323"/>
      <c r="AF1110" s="323"/>
      <c r="AG1110" s="323"/>
      <c r="AH1110" s="324" t="s">
        <v>798</v>
      </c>
      <c r="AI1110" s="325"/>
      <c r="AJ1110" s="325"/>
      <c r="AK1110" s="325"/>
      <c r="AL1110" s="326" t="s">
        <v>798</v>
      </c>
      <c r="AM1110" s="327"/>
      <c r="AN1110" s="327"/>
      <c r="AO1110" s="328"/>
      <c r="AP1110" s="321" t="s">
        <v>798</v>
      </c>
      <c r="AQ1110" s="321"/>
      <c r="AR1110" s="321"/>
      <c r="AS1110" s="321"/>
      <c r="AT1110" s="321"/>
      <c r="AU1110" s="321"/>
      <c r="AV1110" s="321"/>
      <c r="AW1110" s="321"/>
      <c r="AX1110" s="321"/>
    </row>
    <row r="1111" spans="1:51" ht="30" hidden="1" customHeight="1" x14ac:dyDescent="0.2">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90">
    <cfRule type="expression" dxfId="2799" priority="13893">
      <formula>IF(RIGHT(TEXT(Y790,"0.#"),1)=".",FALSE,TRUE)</formula>
    </cfRule>
    <cfRule type="expression" dxfId="2798" priority="13894">
      <formula>IF(RIGHT(TEXT(Y790,"0.#"),1)=".",TRUE,FALSE)</formula>
    </cfRule>
  </conditionalFormatting>
  <conditionalFormatting sqref="Y799">
    <cfRule type="expression" dxfId="2797" priority="13889">
      <formula>IF(RIGHT(TEXT(Y799,"0.#"),1)=".",FALSE,TRUE)</formula>
    </cfRule>
    <cfRule type="expression" dxfId="2796" priority="13890">
      <formula>IF(RIGHT(TEXT(Y799,"0.#"),1)=".",TRUE,FALSE)</formula>
    </cfRule>
  </conditionalFormatting>
  <conditionalFormatting sqref="Y830:Y837 Y828 Y817:Y824 Y815 Y804:Y811 Y802">
    <cfRule type="expression" dxfId="2795" priority="13671">
      <formula>IF(RIGHT(TEXT(Y802,"0.#"),1)=".",FALSE,TRUE)</formula>
    </cfRule>
    <cfRule type="expression" dxfId="2794" priority="13672">
      <formula>IF(RIGHT(TEXT(Y802,"0.#"),1)=".",TRUE,FALSE)</formula>
    </cfRule>
  </conditionalFormatting>
  <conditionalFormatting sqref="P16:AQ17 P15:AX15 P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cfRule type="expression" dxfId="2789" priority="13709">
      <formula>IF(RIGHT(TEXT(AE101,"0.#"),1)=".",FALSE,TRUE)</formula>
    </cfRule>
    <cfRule type="expression" dxfId="2788" priority="13710">
      <formula>IF(RIGHT(TEXT(AE101,"0.#"),1)=".",TRUE,FALSE)</formula>
    </cfRule>
  </conditionalFormatting>
  <conditionalFormatting sqref="Y789 Y793:Y798">
    <cfRule type="expression" dxfId="2787" priority="13695">
      <formula>IF(RIGHT(TEXT(Y789,"0.#"),1)=".",FALSE,TRUE)</formula>
    </cfRule>
    <cfRule type="expression" dxfId="2786" priority="13696">
      <formula>IF(RIGHT(TEXT(Y789,"0.#"),1)=".",TRUE,FALSE)</formula>
    </cfRule>
  </conditionalFormatting>
  <conditionalFormatting sqref="AU790">
    <cfRule type="expression" dxfId="2785" priority="13693">
      <formula>IF(RIGHT(TEXT(AU790,"0.#"),1)=".",FALSE,TRUE)</formula>
    </cfRule>
    <cfRule type="expression" dxfId="2784" priority="13694">
      <formula>IF(RIGHT(TEXT(AU790,"0.#"),1)=".",TRUE,FALSE)</formula>
    </cfRule>
  </conditionalFormatting>
  <conditionalFormatting sqref="AU799">
    <cfRule type="expression" dxfId="2783" priority="13691">
      <formula>IF(RIGHT(TEXT(AU799,"0.#"),1)=".",FALSE,TRUE)</formula>
    </cfRule>
    <cfRule type="expression" dxfId="2782" priority="13692">
      <formula>IF(RIGHT(TEXT(AU799,"0.#"),1)=".",TRUE,FALSE)</formula>
    </cfRule>
  </conditionalFormatting>
  <conditionalFormatting sqref="AU791:AU798 AU789">
    <cfRule type="expression" dxfId="2781" priority="13689">
      <formula>IF(RIGHT(TEXT(AU789,"0.#"),1)=".",FALSE,TRUE)</formula>
    </cfRule>
    <cfRule type="expression" dxfId="2780" priority="13690">
      <formula>IF(RIGHT(TEXT(AU789,"0.#"),1)=".",TRUE,FALSE)</formula>
    </cfRule>
  </conditionalFormatting>
  <conditionalFormatting sqref="Y829 Y816 Y803">
    <cfRule type="expression" dxfId="2779" priority="13675">
      <formula>IF(RIGHT(TEXT(Y803,"0.#"),1)=".",FALSE,TRUE)</formula>
    </cfRule>
    <cfRule type="expression" dxfId="2778" priority="13676">
      <formula>IF(RIGHT(TEXT(Y803,"0.#"),1)=".",TRUE,FALSE)</formula>
    </cfRule>
  </conditionalFormatting>
  <conditionalFormatting sqref="Y838 Y825 Y812">
    <cfRule type="expression" dxfId="2777" priority="13673">
      <formula>IF(RIGHT(TEXT(Y812,"0.#"),1)=".",FALSE,TRUE)</formula>
    </cfRule>
    <cfRule type="expression" dxfId="2776" priority="13674">
      <formula>IF(RIGHT(TEXT(Y812,"0.#"),1)=".",TRUE,FALSE)</formula>
    </cfRule>
  </conditionalFormatting>
  <conditionalFormatting sqref="AU829 AU816 AU803">
    <cfRule type="expression" dxfId="2775" priority="13669">
      <formula>IF(RIGHT(TEXT(AU803,"0.#"),1)=".",FALSE,TRUE)</formula>
    </cfRule>
    <cfRule type="expression" dxfId="2774" priority="13670">
      <formula>IF(RIGHT(TEXT(AU803,"0.#"),1)=".",TRUE,FALSE)</formula>
    </cfRule>
  </conditionalFormatting>
  <conditionalFormatting sqref="AU838 AU825 AU812">
    <cfRule type="expression" dxfId="2773" priority="13667">
      <formula>IF(RIGHT(TEXT(AU812,"0.#"),1)=".",FALSE,TRUE)</formula>
    </cfRule>
    <cfRule type="expression" dxfId="2772" priority="13668">
      <formula>IF(RIGHT(TEXT(AU812,"0.#"),1)=".",TRUE,FALSE)</formula>
    </cfRule>
  </conditionalFormatting>
  <conditionalFormatting sqref="AU830:AU837 AU828 AU817:AU824 AU815 AU804:AU811 AU802">
    <cfRule type="expression" dxfId="2771" priority="13665">
      <formula>IF(RIGHT(TEXT(AU802,"0.#"),1)=".",FALSE,TRUE)</formula>
    </cfRule>
    <cfRule type="expression" dxfId="2770" priority="13666">
      <formula>IF(RIGHT(TEXT(AU802,"0.#"),1)=".",TRUE,FALSE)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E116 AQ116">
    <cfRule type="expression" dxfId="2599" priority="13173">
      <formula>IF(RIGHT(TEXT(AE116,"0.#"),1)=".",FALSE,TRUE)</formula>
    </cfRule>
    <cfRule type="expression" dxfId="2598" priority="13174">
      <formula>IF(RIGHT(TEXT(AE116,"0.#"),1)=".",TRUE,FALSE)</formula>
    </cfRule>
  </conditionalFormatting>
  <conditionalFormatting sqref="AI116">
    <cfRule type="expression" dxfId="2597" priority="13171">
      <formula>IF(RIGHT(TEXT(AI116,"0.#"),1)=".",FALSE,TRUE)</formula>
    </cfRule>
    <cfRule type="expression" dxfId="2596" priority="13172">
      <formula>IF(RIGHT(TEXT(AI116,"0.#"),1)=".",TRUE,FALSE)</formula>
    </cfRule>
  </conditionalFormatting>
  <conditionalFormatting sqref="AM116">
    <cfRule type="expression" dxfId="2595" priority="13169">
      <formula>IF(RIGHT(TEXT(AM116,"0.#"),1)=".",FALSE,TRUE)</formula>
    </cfRule>
    <cfRule type="expression" dxfId="2594" priority="13170">
      <formula>IF(RIGHT(TEXT(AM116,"0.#"),1)=".",TRUE,FALSE)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AQ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Q120">
    <cfRule type="expression" dxfId="2581" priority="13147">
      <formula>IF(RIGHT(TEXT(AQ120,"0.#"),1)=".",FALSE,TRUE)</formula>
    </cfRule>
    <cfRule type="expression" dxfId="2580" priority="13148">
      <formula>IF(RIGHT(TEXT(AQ120,"0.#"),1)=".",TRUE,FALSE)</formula>
    </cfRule>
  </conditionalFormatting>
  <conditionalFormatting sqref="AE122 AQ122">
    <cfRule type="expression" dxfId="2579" priority="13145">
      <formula>IF(RIGHT(TEXT(AE122,"0.#"),1)=".",FALSE,TRUE)</formula>
    </cfRule>
    <cfRule type="expression" dxfId="2578" priority="13146">
      <formula>IF(RIGHT(TEXT(AE122,"0.#"),1)=".",TRUE,FALSE)</formula>
    </cfRule>
  </conditionalFormatting>
  <conditionalFormatting sqref="AI122">
    <cfRule type="expression" dxfId="2577" priority="13143">
      <formula>IF(RIGHT(TEXT(AI122,"0.#"),1)=".",FALSE,TRUE)</formula>
    </cfRule>
    <cfRule type="expression" dxfId="2576" priority="13144">
      <formula>IF(RIGHT(TEXT(AI122,"0.#"),1)=".",TRUE,FALSE)</formula>
    </cfRule>
  </conditionalFormatting>
  <conditionalFormatting sqref="AM122">
    <cfRule type="expression" dxfId="2575" priority="13141">
      <formula>IF(RIGHT(TEXT(AM122,"0.#"),1)=".",FALSE,TRUE)</formula>
    </cfRule>
    <cfRule type="expression" dxfId="2574" priority="13142">
      <formula>IF(RIGHT(TEXT(AM122,"0.#"),1)=".",TRUE,FALSE)</formula>
    </cfRule>
  </conditionalFormatting>
  <conditionalFormatting sqref="AQ123">
    <cfRule type="expression" dxfId="2573" priority="13133">
      <formula>IF(RIGHT(TEXT(AQ123,"0.#"),1)=".",FALSE,TRUE)</formula>
    </cfRule>
    <cfRule type="expression" dxfId="2572" priority="13134">
      <formula>IF(RIGHT(TEXT(AQ123,"0.#"),1)=".",TRUE,FALSE)</formula>
    </cfRule>
  </conditionalFormatting>
  <conditionalFormatting sqref="AE125 AQ125">
    <cfRule type="expression" dxfId="2571" priority="13131">
      <formula>IF(RIGHT(TEXT(AE125,"0.#"),1)=".",FALSE,TRUE)</formula>
    </cfRule>
    <cfRule type="expression" dxfId="2570" priority="13132">
      <formula>IF(RIGHT(TEXT(AE125,"0.#"),1)=".",TRUE,FALSE)</formula>
    </cfRule>
  </conditionalFormatting>
  <conditionalFormatting sqref="AI125">
    <cfRule type="expression" dxfId="2569" priority="13129">
      <formula>IF(RIGHT(TEXT(AI125,"0.#"),1)=".",FALSE,TRUE)</formula>
    </cfRule>
    <cfRule type="expression" dxfId="2568" priority="13130">
      <formula>IF(RIGHT(TEXT(AI125,"0.#"),1)=".",TRUE,FALSE)</formula>
    </cfRule>
  </conditionalFormatting>
  <conditionalFormatting sqref="AM125">
    <cfRule type="expression" dxfId="2567" priority="13127">
      <formula>IF(RIGHT(TEXT(AM125,"0.#"),1)=".",FALSE,TRUE)</formula>
    </cfRule>
    <cfRule type="expression" dxfId="2566" priority="13128">
      <formula>IF(RIGHT(TEXT(AM125,"0.#"),1)=".",TRUE,FALSE)</formula>
    </cfRule>
  </conditionalFormatting>
  <conditionalFormatting sqref="AQ126">
    <cfRule type="expression" dxfId="2565" priority="13119">
      <formula>IF(RIGHT(TEXT(AQ126,"0.#"),1)=".",FALSE,TRUE)</formula>
    </cfRule>
    <cfRule type="expression" dxfId="2564" priority="13120">
      <formula>IF(RIGHT(TEXT(AQ126,"0.#"),1)=".",TRUE,FALSE)</formula>
    </cfRule>
  </conditionalFormatting>
  <conditionalFormatting sqref="AE128 AQ128">
    <cfRule type="expression" dxfId="2563" priority="13117">
      <formula>IF(RIGHT(TEXT(AE128,"0.#"),1)=".",FALSE,TRUE)</formula>
    </cfRule>
    <cfRule type="expression" dxfId="2562" priority="13118">
      <formula>IF(RIGHT(TEXT(AE128,"0.#"),1)=".",TRUE,FALSE)</formula>
    </cfRule>
  </conditionalFormatting>
  <conditionalFormatting sqref="AI128">
    <cfRule type="expression" dxfId="2561" priority="13115">
      <formula>IF(RIGHT(TEXT(AI128,"0.#"),1)=".",FALSE,TRUE)</formula>
    </cfRule>
    <cfRule type="expression" dxfId="2560" priority="13116">
      <formula>IF(RIGHT(TEXT(AI128,"0.#"),1)=".",TRUE,FALSE)</formula>
    </cfRule>
  </conditionalFormatting>
  <conditionalFormatting sqref="AM128">
    <cfRule type="expression" dxfId="2559" priority="13113">
      <formula>IF(RIGHT(TEXT(AM128,"0.#"),1)=".",FALSE,TRUE)</formula>
    </cfRule>
    <cfRule type="expression" dxfId="2558" priority="13114">
      <formula>IF(RIGHT(TEXT(AM128,"0.#"),1)=".",TRUE,FALSE)</formula>
    </cfRule>
  </conditionalFormatting>
  <conditionalFormatting sqref="AQ129">
    <cfRule type="expression" dxfId="2557" priority="13105">
      <formula>IF(RIGHT(TEXT(AQ129,"0.#"),1)=".",FALSE,TRUE)</formula>
    </cfRule>
    <cfRule type="expression" dxfId="2556" priority="13106">
      <formula>IF(RIGHT(TEXT(AQ129,"0.#"),1)=".",TRUE,FALSE)</formula>
    </cfRule>
  </conditionalFormatting>
  <conditionalFormatting sqref="AE75">
    <cfRule type="expression" dxfId="2555" priority="13103">
      <formula>IF(RIGHT(TEXT(AE75,"0.#"),1)=".",FALSE,TRUE)</formula>
    </cfRule>
    <cfRule type="expression" dxfId="2554" priority="13104">
      <formula>IF(RIGHT(TEXT(AE75,"0.#"),1)=".",TRUE,FALSE)</formula>
    </cfRule>
  </conditionalFormatting>
  <conditionalFormatting sqref="AE76">
    <cfRule type="expression" dxfId="2553" priority="13101">
      <formula>IF(RIGHT(TEXT(AE76,"0.#"),1)=".",FALSE,TRUE)</formula>
    </cfRule>
    <cfRule type="expression" dxfId="2552" priority="13102">
      <formula>IF(RIGHT(TEXT(AE76,"0.#"),1)=".",TRUE,FALSE)</formula>
    </cfRule>
  </conditionalFormatting>
  <conditionalFormatting sqref="AE77">
    <cfRule type="expression" dxfId="2551" priority="13099">
      <formula>IF(RIGHT(TEXT(AE77,"0.#"),1)=".",FALSE,TRUE)</formula>
    </cfRule>
    <cfRule type="expression" dxfId="2550" priority="13100">
      <formula>IF(RIGHT(TEXT(AE77,"0.#"),1)=".",TRUE,FALSE)</formula>
    </cfRule>
  </conditionalFormatting>
  <conditionalFormatting sqref="AI77">
    <cfRule type="expression" dxfId="2549" priority="13097">
      <formula>IF(RIGHT(TEXT(AI77,"0.#"),1)=".",FALSE,TRUE)</formula>
    </cfRule>
    <cfRule type="expression" dxfId="2548" priority="13098">
      <formula>IF(RIGHT(TEXT(AI77,"0.#"),1)=".",TRUE,FALSE)</formula>
    </cfRule>
  </conditionalFormatting>
  <conditionalFormatting sqref="AI76">
    <cfRule type="expression" dxfId="2547" priority="13095">
      <formula>IF(RIGHT(TEXT(AI76,"0.#"),1)=".",FALSE,TRUE)</formula>
    </cfRule>
    <cfRule type="expression" dxfId="2546" priority="13096">
      <formula>IF(RIGHT(TEXT(AI76,"0.#"),1)=".",TRUE,FALSE)</formula>
    </cfRule>
  </conditionalFormatting>
  <conditionalFormatting sqref="AI75">
    <cfRule type="expression" dxfId="2545" priority="13093">
      <formula>IF(RIGHT(TEXT(AI75,"0.#"),1)=".",FALSE,TRUE)</formula>
    </cfRule>
    <cfRule type="expression" dxfId="2544" priority="13094">
      <formula>IF(RIGHT(TEXT(AI75,"0.#"),1)=".",TRUE,FALSE)</formula>
    </cfRule>
  </conditionalFormatting>
  <conditionalFormatting sqref="AM75">
    <cfRule type="expression" dxfId="2543" priority="13091">
      <formula>IF(RIGHT(TEXT(AM75,"0.#"),1)=".",FALSE,TRUE)</formula>
    </cfRule>
    <cfRule type="expression" dxfId="2542" priority="13092">
      <formula>IF(RIGHT(TEXT(AM75,"0.#"),1)=".",TRUE,FALSE)</formula>
    </cfRule>
  </conditionalFormatting>
  <conditionalFormatting sqref="AM76">
    <cfRule type="expression" dxfId="2541" priority="13089">
      <formula>IF(RIGHT(TEXT(AM76,"0.#"),1)=".",FALSE,TRUE)</formula>
    </cfRule>
    <cfRule type="expression" dxfId="2540" priority="13090">
      <formula>IF(RIGHT(TEXT(AM76,"0.#"),1)=".",TRUE,FALSE)</formula>
    </cfRule>
  </conditionalFormatting>
  <conditionalFormatting sqref="AM77">
    <cfRule type="expression" dxfId="2539" priority="13087">
      <formula>IF(RIGHT(TEXT(AM77,"0.#"),1)=".",FALSE,TRUE)</formula>
    </cfRule>
    <cfRule type="expression" dxfId="2538" priority="13088">
      <formula>IF(RIGHT(TEXT(AM77,"0.#"),1)=".",TRUE,FALSE)</formula>
    </cfRule>
  </conditionalFormatting>
  <conditionalFormatting sqref="AE134:AE135 AI134:AI135 AM134:AM135 AQ134:AQ135 AU134:AU135">
    <cfRule type="expression" dxfId="2537" priority="13073">
      <formula>IF(RIGHT(TEXT(AE134,"0.#"),1)=".",FALSE,TRUE)</formula>
    </cfRule>
    <cfRule type="expression" dxfId="2536" priority="13074">
      <formula>IF(RIGHT(TEXT(AE134,"0.#"),1)=".",TRUE,FALSE)</formula>
    </cfRule>
  </conditionalFormatting>
  <conditionalFormatting sqref="AE433">
    <cfRule type="expression" dxfId="2535" priority="13043">
      <formula>IF(RIGHT(TEXT(AE433,"0.#"),1)=".",FALSE,TRUE)</formula>
    </cfRule>
    <cfRule type="expression" dxfId="2534" priority="13044">
      <formula>IF(RIGHT(TEXT(AE433,"0.#"),1)=".",TRUE,FALSE)</formula>
    </cfRule>
  </conditionalFormatting>
  <conditionalFormatting sqref="AM435">
    <cfRule type="expression" dxfId="2533" priority="13027">
      <formula>IF(RIGHT(TEXT(AM435,"0.#"),1)=".",FALSE,TRUE)</formula>
    </cfRule>
    <cfRule type="expression" dxfId="2532" priority="13028">
      <formula>IF(RIGHT(TEXT(AM435,"0.#"),1)=".",TRUE,FALSE)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M433">
    <cfRule type="expression" dxfId="2527" priority="13031">
      <formula>IF(RIGHT(TEXT(AM433,"0.#"),1)=".",FALSE,TRUE)</formula>
    </cfRule>
    <cfRule type="expression" dxfId="2526" priority="13032">
      <formula>IF(RIGHT(TEXT(AM433,"0.#"),1)=".",TRUE,FALSE)</formula>
    </cfRule>
  </conditionalFormatting>
  <conditionalFormatting sqref="AM434">
    <cfRule type="expression" dxfId="2525" priority="13029">
      <formula>IF(RIGHT(TEXT(AM434,"0.#"),1)=".",FALSE,TRUE)</formula>
    </cfRule>
    <cfRule type="expression" dxfId="2524" priority="13030">
      <formula>IF(RIGHT(TEXT(AM434,"0.#"),1)=".",TRUE,FALSE)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47:AO874">
    <cfRule type="expression" dxfId="2505" priority="6643">
      <formula>IF(AND(AL847&gt;=0, RIGHT(TEXT(AL847,"0.#"),1)&lt;&gt;"."),TRUE,FALSE)</formula>
    </cfRule>
    <cfRule type="expression" dxfId="2504" priority="6644">
      <formula>IF(AND(AL847&gt;=0, RIGHT(TEXT(AL847,"0.#"),1)="."),TRUE,FALSE)</formula>
    </cfRule>
    <cfRule type="expression" dxfId="2503" priority="6645">
      <formula>IF(AND(AL847&lt;0, RIGHT(TEXT(AL847,"0.#"),1)&lt;&gt;"."),TRUE,FALSE)</formula>
    </cfRule>
    <cfRule type="expression" dxfId="2502" priority="6646">
      <formula>IF(AND(AL847&lt;0, RIGHT(TEXT(AL847,"0.#"),1)="."),TRUE,FALSE)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M460">
    <cfRule type="expression" dxfId="2475" priority="4327">
      <formula>IF(RIGHT(TEXT(AM460,"0.#"),1)=".",FALSE,TRUE)</formula>
    </cfRule>
    <cfRule type="expression" dxfId="2474" priority="4328">
      <formula>IF(RIGHT(TEXT(AM460,"0.#"),1)=".",TRUE,FALSE)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M458">
    <cfRule type="expression" dxfId="2469" priority="4331">
      <formula>IF(RIGHT(TEXT(AM458,"0.#"),1)=".",FALSE,TRUE)</formula>
    </cfRule>
    <cfRule type="expression" dxfId="2468" priority="4332">
      <formula>IF(RIGHT(TEXT(AM458,"0.#"),1)=".",TRUE,FALSE)</formula>
    </cfRule>
  </conditionalFormatting>
  <conditionalFormatting sqref="AM459">
    <cfRule type="expression" dxfId="2467" priority="4329">
      <formula>IF(RIGHT(TEXT(AM459,"0.#"),1)=".",FALSE,TRUE)</formula>
    </cfRule>
    <cfRule type="expression" dxfId="2466" priority="4330">
      <formula>IF(RIGHT(TEXT(AM459,"0.#"),1)=".",TRUE,FALSE)</formula>
    </cfRule>
  </conditionalFormatting>
  <conditionalFormatting sqref="AU458">
    <cfRule type="expression" dxfId="2465" priority="4325">
      <formula>IF(RIGHT(TEXT(AU458,"0.#"),1)=".",FALSE,TRUE)</formula>
    </cfRule>
    <cfRule type="expression" dxfId="2464" priority="4326">
      <formula>IF(RIGHT(TEXT(AU458,"0.#"),1)=".",TRUE,FALSE)</formula>
    </cfRule>
  </conditionalFormatting>
  <conditionalFormatting sqref="AU459">
    <cfRule type="expression" dxfId="2463" priority="4323">
      <formula>IF(RIGHT(TEXT(AU459,"0.#"),1)=".",FALSE,TRUE)</formula>
    </cfRule>
    <cfRule type="expression" dxfId="2462" priority="4324">
      <formula>IF(RIGHT(TEXT(AU459,"0.#"),1)=".",TRUE,FALSE)</formula>
    </cfRule>
  </conditionalFormatting>
  <conditionalFormatting sqref="AU460">
    <cfRule type="expression" dxfId="2461" priority="4321">
      <formula>IF(RIGHT(TEXT(AU460,"0.#"),1)=".",FALSE,TRUE)</formula>
    </cfRule>
    <cfRule type="expression" dxfId="2460" priority="4322">
      <formula>IF(RIGHT(TEXT(AU460,"0.#"),1)=".",TRUE,FALSE)</formula>
    </cfRule>
  </conditionalFormatting>
  <conditionalFormatting sqref="AI460">
    <cfRule type="expression" dxfId="2459" priority="4315">
      <formula>IF(RIGHT(TEXT(AI460,"0.#"),1)=".",FALSE,TRUE)</formula>
    </cfRule>
    <cfRule type="expression" dxfId="2458" priority="4316">
      <formula>IF(RIGHT(TEXT(AI460,"0.#"),1)=".",TRUE,FALSE)</formula>
    </cfRule>
  </conditionalFormatting>
  <conditionalFormatting sqref="AI458">
    <cfRule type="expression" dxfId="2457" priority="4319">
      <formula>IF(RIGHT(TEXT(AI458,"0.#"),1)=".",FALSE,TRUE)</formula>
    </cfRule>
    <cfRule type="expression" dxfId="2456" priority="4320">
      <formula>IF(RIGHT(TEXT(AI458,"0.#"),1)=".",TRUE,FALSE)</formula>
    </cfRule>
  </conditionalFormatting>
  <conditionalFormatting sqref="AI459">
    <cfRule type="expression" dxfId="2455" priority="4317">
      <formula>IF(RIGHT(TEXT(AI459,"0.#"),1)=".",FALSE,TRUE)</formula>
    </cfRule>
    <cfRule type="expression" dxfId="2454" priority="4318">
      <formula>IF(RIGHT(TEXT(AI459,"0.#"),1)=".",TRUE,FALSE)</formula>
    </cfRule>
  </conditionalFormatting>
  <conditionalFormatting sqref="AQ459">
    <cfRule type="expression" dxfId="2453" priority="4313">
      <formula>IF(RIGHT(TEXT(AQ459,"0.#"),1)=".",FALSE,TRUE)</formula>
    </cfRule>
    <cfRule type="expression" dxfId="2452" priority="4314">
      <formula>IF(RIGHT(TEXT(AQ459,"0.#"),1)=".",TRUE,FALSE)</formula>
    </cfRule>
  </conditionalFormatting>
  <conditionalFormatting sqref="AQ460">
    <cfRule type="expression" dxfId="2451" priority="4311">
      <formula>IF(RIGHT(TEXT(AQ460,"0.#"),1)=".",FALSE,TRUE)</formula>
    </cfRule>
    <cfRule type="expression" dxfId="2450" priority="4312">
      <formula>IF(RIGHT(TEXT(AQ460,"0.#"),1)=".",TRUE,FALSE)</formula>
    </cfRule>
  </conditionalFormatting>
  <conditionalFormatting sqref="AQ458">
    <cfRule type="expression" dxfId="2449" priority="4309">
      <formula>IF(RIGHT(TEXT(AQ458,"0.#"),1)=".",FALSE,TRUE)</formula>
    </cfRule>
    <cfRule type="expression" dxfId="2448" priority="4310">
      <formula>IF(RIGHT(TEXT(AQ458,"0.#"),1)=".",TRUE,FALSE)</formula>
    </cfRule>
  </conditionalFormatting>
  <conditionalFormatting sqref="AE120 AM120">
    <cfRule type="expression" dxfId="2447" priority="2987">
      <formula>IF(RIGHT(TEXT(AE120,"0.#"),1)=".",FALSE,TRUE)</formula>
    </cfRule>
    <cfRule type="expression" dxfId="2446" priority="2988">
      <formula>IF(RIGHT(TEXT(AE120,"0.#"),1)=".",TRUE,FALSE)</formula>
    </cfRule>
  </conditionalFormatting>
  <conditionalFormatting sqref="AI126">
    <cfRule type="expression" dxfId="2445" priority="2977">
      <formula>IF(RIGHT(TEXT(AI126,"0.#"),1)=".",FALSE,TRUE)</formula>
    </cfRule>
    <cfRule type="expression" dxfId="2444" priority="2978">
      <formula>IF(RIGHT(TEXT(AI126,"0.#"),1)=".",TRUE,FALSE)</formula>
    </cfRule>
  </conditionalFormatting>
  <conditionalFormatting sqref="AI120">
    <cfRule type="expression" dxfId="2443" priority="2985">
      <formula>IF(RIGHT(TEXT(AI120,"0.#"),1)=".",FALSE,TRUE)</formula>
    </cfRule>
    <cfRule type="expression" dxfId="2442" priority="2986">
      <formula>IF(RIGHT(TEXT(AI120,"0.#"),1)=".",TRUE,FALSE)</formula>
    </cfRule>
  </conditionalFormatting>
  <conditionalFormatting sqref="AE123 AM123">
    <cfRule type="expression" dxfId="2441" priority="2983">
      <formula>IF(RIGHT(TEXT(AE123,"0.#"),1)=".",FALSE,TRUE)</formula>
    </cfRule>
    <cfRule type="expression" dxfId="2440" priority="2984">
      <formula>IF(RIGHT(TEXT(AE123,"0.#"),1)=".",TRUE,FALSE)</formula>
    </cfRule>
  </conditionalFormatting>
  <conditionalFormatting sqref="AI123">
    <cfRule type="expression" dxfId="2439" priority="2981">
      <formula>IF(RIGHT(TEXT(AI123,"0.#"),1)=".",FALSE,TRUE)</formula>
    </cfRule>
    <cfRule type="expression" dxfId="2438" priority="2982">
      <formula>IF(RIGHT(TEXT(AI123,"0.#"),1)=".",TRUE,FALSE)</formula>
    </cfRule>
  </conditionalFormatting>
  <conditionalFormatting sqref="AE126 AM126">
    <cfRule type="expression" dxfId="2437" priority="2979">
      <formula>IF(RIGHT(TEXT(AE126,"0.#"),1)=".",FALSE,TRUE)</formula>
    </cfRule>
    <cfRule type="expression" dxfId="2436" priority="2980">
      <formula>IF(RIGHT(TEXT(AE126,"0.#"),1)=".",TRUE,FALSE)</formula>
    </cfRule>
  </conditionalFormatting>
  <conditionalFormatting sqref="AE129 AM129">
    <cfRule type="expression" dxfId="2435" priority="2975">
      <formula>IF(RIGHT(TEXT(AE129,"0.#"),1)=".",FALSE,TRUE)</formula>
    </cfRule>
    <cfRule type="expression" dxfId="2434" priority="2976">
      <formula>IF(RIGHT(TEXT(AE129,"0.#"),1)=".",TRUE,FALSE)</formula>
    </cfRule>
  </conditionalFormatting>
  <conditionalFormatting sqref="AI129">
    <cfRule type="expression" dxfId="2433" priority="2973">
      <formula>IF(RIGHT(TEXT(AI129,"0.#"),1)=".",FALSE,TRUE)</formula>
    </cfRule>
    <cfRule type="expression" dxfId="2432" priority="2974">
      <formula>IF(RIGHT(TEXT(AI129,"0.#"),1)=".",TRUE,FALSE)</formula>
    </cfRule>
  </conditionalFormatting>
  <conditionalFormatting sqref="Y847:Y874">
    <cfRule type="expression" dxfId="2431" priority="2971">
      <formula>IF(RIGHT(TEXT(Y847,"0.#"),1)=".",FALSE,TRUE)</formula>
    </cfRule>
    <cfRule type="expression" dxfId="2430" priority="2972">
      <formula>IF(RIGHT(TEXT(Y847,"0.#"),1)=".",TRUE,FALSE)</formula>
    </cfRule>
  </conditionalFormatting>
  <conditionalFormatting sqref="AU518">
    <cfRule type="expression" dxfId="2429" priority="1481">
      <formula>IF(RIGHT(TEXT(AU518,"0.#"),1)=".",FALSE,TRUE)</formula>
    </cfRule>
    <cfRule type="expression" dxfId="2428" priority="1482">
      <formula>IF(RIGHT(TEXT(AU518,"0.#"),1)=".",TRUE,FALSE)</formula>
    </cfRule>
  </conditionalFormatting>
  <conditionalFormatting sqref="AQ551">
    <cfRule type="expression" dxfId="2427" priority="1257">
      <formula>IF(RIGHT(TEXT(AQ551,"0.#"),1)=".",FALSE,TRUE)</formula>
    </cfRule>
    <cfRule type="expression" dxfId="2426" priority="1258">
      <formula>IF(RIGHT(TEXT(AQ551,"0.#"),1)=".",TRUE,FALSE)</formula>
    </cfRule>
  </conditionalFormatting>
  <conditionalFormatting sqref="AE556">
    <cfRule type="expression" dxfId="2425" priority="1255">
      <formula>IF(RIGHT(TEXT(AE556,"0.#"),1)=".",FALSE,TRUE)</formula>
    </cfRule>
    <cfRule type="expression" dxfId="2424" priority="1256">
      <formula>IF(RIGHT(TEXT(AE556,"0.#"),1)=".",TRUE,FALSE)</formula>
    </cfRule>
  </conditionalFormatting>
  <conditionalFormatting sqref="AE557">
    <cfRule type="expression" dxfId="2423" priority="1253">
      <formula>IF(RIGHT(TEXT(AE557,"0.#"),1)=".",FALSE,TRUE)</formula>
    </cfRule>
    <cfRule type="expression" dxfId="2422" priority="1254">
      <formula>IF(RIGHT(TEXT(AE557,"0.#"),1)=".",TRUE,FALSE)</formula>
    </cfRule>
  </conditionalFormatting>
  <conditionalFormatting sqref="AE558">
    <cfRule type="expression" dxfId="2421" priority="1251">
      <formula>IF(RIGHT(TEXT(AE558,"0.#"),1)=".",FALSE,TRUE)</formula>
    </cfRule>
    <cfRule type="expression" dxfId="2420" priority="1252">
      <formula>IF(RIGHT(TEXT(AE558,"0.#"),1)=".",TRUE,FALSE)</formula>
    </cfRule>
  </conditionalFormatting>
  <conditionalFormatting sqref="AU556">
    <cfRule type="expression" dxfId="2419" priority="1243">
      <formula>IF(RIGHT(TEXT(AU556,"0.#"),1)=".",FALSE,TRUE)</formula>
    </cfRule>
    <cfRule type="expression" dxfId="2418" priority="1244">
      <formula>IF(RIGHT(TEXT(AU556,"0.#"),1)=".",TRUE,FALSE)</formula>
    </cfRule>
  </conditionalFormatting>
  <conditionalFormatting sqref="AU557">
    <cfRule type="expression" dxfId="2417" priority="1241">
      <formula>IF(RIGHT(TEXT(AU557,"0.#"),1)=".",FALSE,TRUE)</formula>
    </cfRule>
    <cfRule type="expression" dxfId="2416" priority="1242">
      <formula>IF(RIGHT(TEXT(AU557,"0.#"),1)=".",TRUE,FALSE)</formula>
    </cfRule>
  </conditionalFormatting>
  <conditionalFormatting sqref="AU558">
    <cfRule type="expression" dxfId="2415" priority="1239">
      <formula>IF(RIGHT(TEXT(AU558,"0.#"),1)=".",FALSE,TRUE)</formula>
    </cfRule>
    <cfRule type="expression" dxfId="2414" priority="1240">
      <formula>IF(RIGHT(TEXT(AU558,"0.#"),1)=".",TRUE,FALSE)</formula>
    </cfRule>
  </conditionalFormatting>
  <conditionalFormatting sqref="AQ557">
    <cfRule type="expression" dxfId="2413" priority="1231">
      <formula>IF(RIGHT(TEXT(AQ557,"0.#"),1)=".",FALSE,TRUE)</formula>
    </cfRule>
    <cfRule type="expression" dxfId="2412" priority="1232">
      <formula>IF(RIGHT(TEXT(AQ557,"0.#"),1)=".",TRUE,FALSE)</formula>
    </cfRule>
  </conditionalFormatting>
  <conditionalFormatting sqref="AQ558">
    <cfRule type="expression" dxfId="2411" priority="1229">
      <formula>IF(RIGHT(TEXT(AQ558,"0.#"),1)=".",FALSE,TRUE)</formula>
    </cfRule>
    <cfRule type="expression" dxfId="2410" priority="1230">
      <formula>IF(RIGHT(TEXT(AQ558,"0.#"),1)=".",TRUE,FALSE)</formula>
    </cfRule>
  </conditionalFormatting>
  <conditionalFormatting sqref="AQ556">
    <cfRule type="expression" dxfId="2409" priority="1227">
      <formula>IF(RIGHT(TEXT(AQ556,"0.#"),1)=".",FALSE,TRUE)</formula>
    </cfRule>
    <cfRule type="expression" dxfId="2408" priority="1228">
      <formula>IF(RIGHT(TEXT(AQ556,"0.#"),1)=".",TRUE,FALSE)</formula>
    </cfRule>
  </conditionalFormatting>
  <conditionalFormatting sqref="AE561">
    <cfRule type="expression" dxfId="2407" priority="1225">
      <formula>IF(RIGHT(TEXT(AE561,"0.#"),1)=".",FALSE,TRUE)</formula>
    </cfRule>
    <cfRule type="expression" dxfId="2406" priority="1226">
      <formula>IF(RIGHT(TEXT(AE561,"0.#"),1)=".",TRUE,FALSE)</formula>
    </cfRule>
  </conditionalFormatting>
  <conditionalFormatting sqref="AE562">
    <cfRule type="expression" dxfId="2405" priority="1223">
      <formula>IF(RIGHT(TEXT(AE562,"0.#"),1)=".",FALSE,TRUE)</formula>
    </cfRule>
    <cfRule type="expression" dxfId="2404" priority="1224">
      <formula>IF(RIGHT(TEXT(AE562,"0.#"),1)=".",TRUE,FALSE)</formula>
    </cfRule>
  </conditionalFormatting>
  <conditionalFormatting sqref="AE563">
    <cfRule type="expression" dxfId="2403" priority="1221">
      <formula>IF(RIGHT(TEXT(AE563,"0.#"),1)=".",FALSE,TRUE)</formula>
    </cfRule>
    <cfRule type="expression" dxfId="2402" priority="1222">
      <formula>IF(RIGHT(TEXT(AE563,"0.#"),1)=".",TRUE,FALSE)</formula>
    </cfRule>
  </conditionalFormatting>
  <conditionalFormatting sqref="AL1110:AO1139">
    <cfRule type="expression" dxfId="2401" priority="2877">
      <formula>IF(AND(AL1110&gt;=0, RIGHT(TEXT(AL1110,"0.#"),1)&lt;&gt;"."),TRUE,FALSE)</formula>
    </cfRule>
    <cfRule type="expression" dxfId="2400" priority="2878">
      <formula>IF(AND(AL1110&gt;=0, RIGHT(TEXT(AL1110,"0.#"),1)="."),TRUE,FALSE)</formula>
    </cfRule>
    <cfRule type="expression" dxfId="2399" priority="2879">
      <formula>IF(AND(AL1110&lt;0, RIGHT(TEXT(AL1110,"0.#"),1)&lt;&gt;"."),TRUE,FALSE)</formula>
    </cfRule>
    <cfRule type="expression" dxfId="2398" priority="2880">
      <formula>IF(AND(AL1110&lt;0, RIGHT(TEXT(AL1110,"0.#"),1)="."),TRUE,FALSE)</formula>
    </cfRule>
  </conditionalFormatting>
  <conditionalFormatting sqref="Y1110:Y1139">
    <cfRule type="expression" dxfId="2397" priority="2875">
      <formula>IF(RIGHT(TEXT(Y1110,"0.#"),1)=".",FALSE,TRUE)</formula>
    </cfRule>
    <cfRule type="expression" dxfId="2396" priority="2876">
      <formula>IF(RIGHT(TEXT(Y1110,"0.#"),1)=".",TRUE,FALSE)</formula>
    </cfRule>
  </conditionalFormatting>
  <conditionalFormatting sqref="AQ553">
    <cfRule type="expression" dxfId="2395" priority="1259">
      <formula>IF(RIGHT(TEXT(AQ553,"0.#"),1)=".",FALSE,TRUE)</formula>
    </cfRule>
    <cfRule type="expression" dxfId="2394" priority="1260">
      <formula>IF(RIGHT(TEXT(AQ553,"0.#"),1)=".",TRUE,FALSE)</formula>
    </cfRule>
  </conditionalFormatting>
  <conditionalFormatting sqref="AU552">
    <cfRule type="expression" dxfId="2393" priority="1271">
      <formula>IF(RIGHT(TEXT(AU552,"0.#"),1)=".",FALSE,TRUE)</formula>
    </cfRule>
    <cfRule type="expression" dxfId="2392" priority="1272">
      <formula>IF(RIGHT(TEXT(AU552,"0.#"),1)=".",TRUE,FALSE)</formula>
    </cfRule>
  </conditionalFormatting>
  <conditionalFormatting sqref="AE552">
    <cfRule type="expression" dxfId="2391" priority="1283">
      <formula>IF(RIGHT(TEXT(AE552,"0.#"),1)=".",FALSE,TRUE)</formula>
    </cfRule>
    <cfRule type="expression" dxfId="2390" priority="1284">
      <formula>IF(RIGHT(TEXT(AE552,"0.#"),1)=".",TRUE,FALSE)</formula>
    </cfRule>
  </conditionalFormatting>
  <conditionalFormatting sqref="AQ548">
    <cfRule type="expression" dxfId="2389" priority="1289">
      <formula>IF(RIGHT(TEXT(AQ548,"0.#"),1)=".",FALSE,TRUE)</formula>
    </cfRule>
    <cfRule type="expression" dxfId="2388" priority="1290">
      <formula>IF(RIGHT(TEXT(AQ548,"0.#"),1)=".",TRUE,FALSE)</formula>
    </cfRule>
  </conditionalFormatting>
  <conditionalFormatting sqref="AL846:AO846">
    <cfRule type="expression" dxfId="2387" priority="2829">
      <formula>IF(AND(AL846&gt;=0, RIGHT(TEXT(AL846,"0.#"),1)&lt;&gt;"."),TRUE,FALSE)</formula>
    </cfRule>
    <cfRule type="expression" dxfId="2386" priority="2830">
      <formula>IF(AND(AL846&gt;=0, RIGHT(TEXT(AL846,"0.#"),1)="."),TRUE,FALSE)</formula>
    </cfRule>
    <cfRule type="expression" dxfId="2385" priority="2831">
      <formula>IF(AND(AL846&lt;0, RIGHT(TEXT(AL846,"0.#"),1)&lt;&gt;"."),TRUE,FALSE)</formula>
    </cfRule>
    <cfRule type="expression" dxfId="2384" priority="2832">
      <formula>IF(AND(AL846&lt;0, RIGHT(TEXT(AL846,"0.#"),1)="."),TRUE,FALSE)</formula>
    </cfRule>
  </conditionalFormatting>
  <conditionalFormatting sqref="Y845:Y846">
    <cfRule type="expression" dxfId="2383" priority="2827">
      <formula>IF(RIGHT(TEXT(Y845,"0.#"),1)=".",FALSE,TRUE)</formula>
    </cfRule>
    <cfRule type="expression" dxfId="2382" priority="2828">
      <formula>IF(RIGHT(TEXT(Y845,"0.#"),1)=".",TRUE,FALSE)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80:Y907">
    <cfRule type="expression" dxfId="2065" priority="2087">
      <formula>IF(RIGHT(TEXT(Y880,"0.#"),1)=".",FALSE,TRUE)</formula>
    </cfRule>
    <cfRule type="expression" dxfId="2064" priority="2088">
      <formula>IF(RIGHT(TEXT(Y880,"0.#"),1)=".",TRUE,FALSE)</formula>
    </cfRule>
  </conditionalFormatting>
  <conditionalFormatting sqref="Y878:Y879">
    <cfRule type="expression" dxfId="2063" priority="2081">
      <formula>IF(RIGHT(TEXT(Y878,"0.#"),1)=".",FALSE,TRUE)</formula>
    </cfRule>
    <cfRule type="expression" dxfId="2062" priority="2082">
      <formula>IF(RIGHT(TEXT(Y878,"0.#"),1)=".",TRUE,FALSE)</formula>
    </cfRule>
  </conditionalFormatting>
  <conditionalFormatting sqref="Y913:Y940">
    <cfRule type="expression" dxfId="2061" priority="2075">
      <formula>IF(RIGHT(TEXT(Y913,"0.#"),1)=".",FALSE,TRUE)</formula>
    </cfRule>
    <cfRule type="expression" dxfId="2060" priority="2076">
      <formula>IF(RIGHT(TEXT(Y913,"0.#"),1)=".",TRUE,FALSE)</formula>
    </cfRule>
  </conditionalFormatting>
  <conditionalFormatting sqref="Y911:Y912">
    <cfRule type="expression" dxfId="2059" priority="2069">
      <formula>IF(RIGHT(TEXT(Y911,"0.#"),1)=".",FALSE,TRUE)</formula>
    </cfRule>
    <cfRule type="expression" dxfId="2058" priority="2070">
      <formula>IF(RIGHT(TEXT(Y911,"0.#"),1)=".",TRUE,FALSE)</formula>
    </cfRule>
  </conditionalFormatting>
  <conditionalFormatting sqref="Y946:Y973">
    <cfRule type="expression" dxfId="2057" priority="2063">
      <formula>IF(RIGHT(TEXT(Y946,"0.#"),1)=".",FALSE,TRUE)</formula>
    </cfRule>
    <cfRule type="expression" dxfId="2056" priority="2064">
      <formula>IF(RIGHT(TEXT(Y946,"0.#"),1)=".",TRUE,FALSE)</formula>
    </cfRule>
  </conditionalFormatting>
  <conditionalFormatting sqref="Y944:Y945">
    <cfRule type="expression" dxfId="2055" priority="2057">
      <formula>IF(RIGHT(TEXT(Y944,"0.#"),1)=".",FALSE,TRUE)</formula>
    </cfRule>
    <cfRule type="expression" dxfId="2054" priority="2058">
      <formula>IF(RIGHT(TEXT(Y944,"0.#"),1)=".",TRUE,FALSE)</formula>
    </cfRule>
  </conditionalFormatting>
  <conditionalFormatting sqref="Y979:Y1006">
    <cfRule type="expression" dxfId="2053" priority="2051">
      <formula>IF(RIGHT(TEXT(Y979,"0.#"),1)=".",FALSE,TRUE)</formula>
    </cfRule>
    <cfRule type="expression" dxfId="2052" priority="2052">
      <formula>IF(RIGHT(TEXT(Y979,"0.#"),1)=".",TRUE,FALSE)</formula>
    </cfRule>
  </conditionalFormatting>
  <conditionalFormatting sqref="Y977:Y978">
    <cfRule type="expression" dxfId="2051" priority="2045">
      <formula>IF(RIGHT(TEXT(Y977,"0.#"),1)=".",FALSE,TRUE)</formula>
    </cfRule>
    <cfRule type="expression" dxfId="2050" priority="2046">
      <formula>IF(RIGHT(TEXT(Y977,"0.#"),1)=".",TRUE,FALSE)</formula>
    </cfRule>
  </conditionalFormatting>
  <conditionalFormatting sqref="Y1012:Y1039">
    <cfRule type="expression" dxfId="2049" priority="2039">
      <formula>IF(RIGHT(TEXT(Y1012,"0.#"),1)=".",FALSE,TRUE)</formula>
    </cfRule>
    <cfRule type="expression" dxfId="2048" priority="2040">
      <formula>IF(RIGHT(TEXT(Y1012,"0.#"),1)=".",TRUE,FALSE)</formula>
    </cfRule>
  </conditionalFormatting>
  <conditionalFormatting sqref="W23">
    <cfRule type="expression" dxfId="2047" priority="2323">
      <formula>IF(RIGHT(TEXT(W23,"0.#"),1)=".",FALSE,TRUE)</formula>
    </cfRule>
    <cfRule type="expression" dxfId="2046" priority="2324">
      <formula>IF(RIGHT(TEXT(W23,"0.#"),1)=".",TRUE,FALSE)</formula>
    </cfRule>
  </conditionalFormatting>
  <conditionalFormatting sqref="W24:W27">
    <cfRule type="expression" dxfId="2045" priority="2321">
      <formula>IF(RIGHT(TEXT(W24,"0.#"),1)=".",FALSE,TRUE)</formula>
    </cfRule>
    <cfRule type="expression" dxfId="2044" priority="2322">
      <formula>IF(RIGHT(TEXT(W24,"0.#"),1)=".",TRUE,FALSE)</formula>
    </cfRule>
  </conditionalFormatting>
  <conditionalFormatting sqref="W28">
    <cfRule type="expression" dxfId="2043" priority="2313">
      <formula>IF(RIGHT(TEXT(W28,"0.#"),1)=".",FALSE,TRUE)</formula>
    </cfRule>
    <cfRule type="expression" dxfId="2042" priority="2314">
      <formula>IF(RIGHT(TEXT(W28,"0.#"),1)=".",TRUE,FALSE)</formula>
    </cfRule>
  </conditionalFormatting>
  <conditionalFormatting sqref="P23">
    <cfRule type="expression" dxfId="2041" priority="2311">
      <formula>IF(RIGHT(TEXT(P23,"0.#"),1)=".",FALSE,TRUE)</formula>
    </cfRule>
    <cfRule type="expression" dxfId="2040" priority="2312">
      <formula>IF(RIGHT(TEXT(P23,"0.#"),1)=".",TRUE,FALSE)</formula>
    </cfRule>
  </conditionalFormatting>
  <conditionalFormatting sqref="P24:P27">
    <cfRule type="expression" dxfId="2039" priority="2309">
      <formula>IF(RIGHT(TEXT(P24,"0.#"),1)=".",FALSE,TRUE)</formula>
    </cfRule>
    <cfRule type="expression" dxfId="2038" priority="2310">
      <formula>IF(RIGHT(TEXT(P24,"0.#"),1)=".",TRUE,FALSE)</formula>
    </cfRule>
  </conditionalFormatting>
  <conditionalFormatting sqref="P28">
    <cfRule type="expression" dxfId="2037" priority="2307">
      <formula>IF(RIGHT(TEXT(P28,"0.#"),1)=".",FALSE,TRUE)</formula>
    </cfRule>
    <cfRule type="expression" dxfId="2036" priority="2308">
      <formula>IF(RIGHT(TEXT(P28,"0.#"),1)=".",TRUE,FALSE)</formula>
    </cfRule>
  </conditionalFormatting>
  <conditionalFormatting sqref="AQ114">
    <cfRule type="expression" dxfId="2035" priority="2291">
      <formula>IF(RIGHT(TEXT(AQ114,"0.#"),1)=".",FALSE,TRUE)</formula>
    </cfRule>
    <cfRule type="expression" dxfId="2034" priority="2292">
      <formula>IF(RIGHT(TEXT(AQ114,"0.#"),1)=".",TRUE,FALSE)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80:AO907">
    <cfRule type="expression" dxfId="1969" priority="2089">
      <formula>IF(AND(AL880&gt;=0, RIGHT(TEXT(AL880,"0.#"),1)&lt;&gt;"."),TRUE,FALSE)</formula>
    </cfRule>
    <cfRule type="expression" dxfId="1968" priority="2090">
      <formula>IF(AND(AL880&gt;=0, RIGHT(TEXT(AL880,"0.#"),1)="."),TRUE,FALSE)</formula>
    </cfRule>
    <cfRule type="expression" dxfId="1967" priority="2091">
      <formula>IF(AND(AL880&lt;0, RIGHT(TEXT(AL880,"0.#"),1)&lt;&gt;"."),TRUE,FALSE)</formula>
    </cfRule>
    <cfRule type="expression" dxfId="1966" priority="2092">
      <formula>IF(AND(AL880&lt;0, RIGHT(TEXT(AL880,"0.#"),1)="."),TRUE,FALSE)</formula>
    </cfRule>
  </conditionalFormatting>
  <conditionalFormatting sqref="AL878:AO879">
    <cfRule type="expression" dxfId="1965" priority="2083">
      <formula>IF(AND(AL878&gt;=0, RIGHT(TEXT(AL878,"0.#"),1)&lt;&gt;"."),TRUE,FALSE)</formula>
    </cfRule>
    <cfRule type="expression" dxfId="1964" priority="2084">
      <formula>IF(AND(AL878&gt;=0, RIGHT(TEXT(AL878,"0.#"),1)="."),TRUE,FALSE)</formula>
    </cfRule>
    <cfRule type="expression" dxfId="1963" priority="2085">
      <formula>IF(AND(AL878&lt;0, RIGHT(TEXT(AL878,"0.#"),1)&lt;&gt;"."),TRUE,FALSE)</formula>
    </cfRule>
    <cfRule type="expression" dxfId="1962" priority="2086">
      <formula>IF(AND(AL878&lt;0, RIGHT(TEXT(AL878,"0.#"),1)="."),TRUE,FALSE)</formula>
    </cfRule>
  </conditionalFormatting>
  <conditionalFormatting sqref="AL913:AO940">
    <cfRule type="expression" dxfId="1961" priority="2077">
      <formula>IF(AND(AL913&gt;=0, RIGHT(TEXT(AL913,"0.#"),1)&lt;&gt;"."),TRUE,FALSE)</formula>
    </cfRule>
    <cfRule type="expression" dxfId="1960" priority="2078">
      <formula>IF(AND(AL913&gt;=0, RIGHT(TEXT(AL913,"0.#"),1)="."),TRUE,FALSE)</formula>
    </cfRule>
    <cfRule type="expression" dxfId="1959" priority="2079">
      <formula>IF(AND(AL913&lt;0, RIGHT(TEXT(AL913,"0.#"),1)&lt;&gt;"."),TRUE,FALSE)</formula>
    </cfRule>
    <cfRule type="expression" dxfId="1958" priority="2080">
      <formula>IF(AND(AL913&lt;0, RIGHT(TEXT(AL913,"0.#"),1)="."),TRUE,FALSE)</formula>
    </cfRule>
  </conditionalFormatting>
  <conditionalFormatting sqref="AL911:AO912">
    <cfRule type="expression" dxfId="1957" priority="2071">
      <formula>IF(AND(AL911&gt;=0, RIGHT(TEXT(AL911,"0.#"),1)&lt;&gt;"."),TRUE,FALSE)</formula>
    </cfRule>
    <cfRule type="expression" dxfId="1956" priority="2072">
      <formula>IF(AND(AL911&gt;=0, RIGHT(TEXT(AL911,"0.#"),1)="."),TRUE,FALSE)</formula>
    </cfRule>
    <cfRule type="expression" dxfId="1955" priority="2073">
      <formula>IF(AND(AL911&lt;0, RIGHT(TEXT(AL911,"0.#"),1)&lt;&gt;"."),TRUE,FALSE)</formula>
    </cfRule>
    <cfRule type="expression" dxfId="1954" priority="2074">
      <formula>IF(AND(AL911&lt;0, RIGHT(TEXT(AL911,"0.#"),1)="."),TRUE,FALSE)</formula>
    </cfRule>
  </conditionalFormatting>
  <conditionalFormatting sqref="AL946:AO973">
    <cfRule type="expression" dxfId="1953" priority="2065">
      <formula>IF(AND(AL946&gt;=0, RIGHT(TEXT(AL946,"0.#"),1)&lt;&gt;"."),TRUE,FALSE)</formula>
    </cfRule>
    <cfRule type="expression" dxfId="1952" priority="2066">
      <formula>IF(AND(AL946&gt;=0, RIGHT(TEXT(AL946,"0.#"),1)="."),TRUE,FALSE)</formula>
    </cfRule>
    <cfRule type="expression" dxfId="1951" priority="2067">
      <formula>IF(AND(AL946&lt;0, RIGHT(TEXT(AL946,"0.#"),1)&lt;&gt;"."),TRUE,FALSE)</formula>
    </cfRule>
    <cfRule type="expression" dxfId="1950" priority="2068">
      <formula>IF(AND(AL946&lt;0, RIGHT(TEXT(AL946,"0.#"),1)="."),TRUE,FALSE)</formula>
    </cfRule>
  </conditionalFormatting>
  <conditionalFormatting sqref="AL944:AO945">
    <cfRule type="expression" dxfId="1949" priority="2059">
      <formula>IF(AND(AL944&gt;=0, RIGHT(TEXT(AL944,"0.#"),1)&lt;&gt;"."),TRUE,FALSE)</formula>
    </cfRule>
    <cfRule type="expression" dxfId="1948" priority="2060">
      <formula>IF(AND(AL944&gt;=0, RIGHT(TEXT(AL944,"0.#"),1)="."),TRUE,FALSE)</formula>
    </cfRule>
    <cfRule type="expression" dxfId="1947" priority="2061">
      <formula>IF(AND(AL944&lt;0, RIGHT(TEXT(AL944,"0.#"),1)&lt;&gt;"."),TRUE,FALSE)</formula>
    </cfRule>
    <cfRule type="expression" dxfId="1946" priority="2062">
      <formula>IF(AND(AL944&lt;0, RIGHT(TEXT(AL944,"0.#"),1)="."),TRUE,FALSE)</formula>
    </cfRule>
  </conditionalFormatting>
  <conditionalFormatting sqref="AL979:AO1006">
    <cfRule type="expression" dxfId="1945" priority="2053">
      <formula>IF(AND(AL979&gt;=0, RIGHT(TEXT(AL979,"0.#"),1)&lt;&gt;"."),TRUE,FALSE)</formula>
    </cfRule>
    <cfRule type="expression" dxfId="1944" priority="2054">
      <formula>IF(AND(AL979&gt;=0, RIGHT(TEXT(AL979,"0.#"),1)="."),TRUE,FALSE)</formula>
    </cfRule>
    <cfRule type="expression" dxfId="1943" priority="2055">
      <formula>IF(AND(AL979&lt;0, RIGHT(TEXT(AL979,"0.#"),1)&lt;&gt;"."),TRUE,FALSE)</formula>
    </cfRule>
    <cfRule type="expression" dxfId="1942" priority="2056">
      <formula>IF(AND(AL979&lt;0, RIGHT(TEXT(AL979,"0.#"),1)="."),TRUE,FALSE)</formula>
    </cfRule>
  </conditionalFormatting>
  <conditionalFormatting sqref="AL977:AO978">
    <cfRule type="expression" dxfId="1941" priority="2047">
      <formula>IF(AND(AL977&gt;=0, RIGHT(TEXT(AL977,"0.#"),1)&lt;&gt;"."),TRUE,FALSE)</formula>
    </cfRule>
    <cfRule type="expression" dxfId="1940" priority="2048">
      <formula>IF(AND(AL977&gt;=0, RIGHT(TEXT(AL977,"0.#"),1)="."),TRUE,FALSE)</formula>
    </cfRule>
    <cfRule type="expression" dxfId="1939" priority="2049">
      <formula>IF(AND(AL977&lt;0, RIGHT(TEXT(AL977,"0.#"),1)&lt;&gt;"."),TRUE,FALSE)</formula>
    </cfRule>
    <cfRule type="expression" dxfId="1938" priority="2050">
      <formula>IF(AND(AL977&lt;0, RIGHT(TEXT(AL977,"0.#"),1)="."),TRUE,FALSE)</formula>
    </cfRule>
  </conditionalFormatting>
  <conditionalFormatting sqref="AL1012:AO1039">
    <cfRule type="expression" dxfId="1937" priority="2041">
      <formula>IF(AND(AL1012&gt;=0, RIGHT(TEXT(AL1012,"0.#"),1)&lt;&gt;"."),TRUE,FALSE)</formula>
    </cfRule>
    <cfRule type="expression" dxfId="1936" priority="2042">
      <formula>IF(AND(AL1012&gt;=0, RIGHT(TEXT(AL1012,"0.#"),1)="."),TRUE,FALSE)</formula>
    </cfRule>
    <cfRule type="expression" dxfId="1935" priority="2043">
      <formula>IF(AND(AL1012&lt;0, RIGHT(TEXT(AL1012,"0.#"),1)&lt;&gt;"."),TRUE,FALSE)</formula>
    </cfRule>
    <cfRule type="expression" dxfId="1934" priority="2044">
      <formula>IF(AND(AL1012&lt;0, RIGHT(TEXT(AL1012,"0.#"),1)="."),TRUE,FALSE)</formula>
    </cfRule>
  </conditionalFormatting>
  <conditionalFormatting sqref="AL1010:AO1011">
    <cfRule type="expression" dxfId="1933" priority="2035">
      <formula>IF(AND(AL1010&gt;=0, RIGHT(TEXT(AL1010,"0.#"),1)&lt;&gt;"."),TRUE,FALSE)</formula>
    </cfRule>
    <cfRule type="expression" dxfId="1932" priority="2036">
      <formula>IF(AND(AL1010&gt;=0, RIGHT(TEXT(AL1010,"0.#"),1)="."),TRUE,FALSE)</formula>
    </cfRule>
    <cfRule type="expression" dxfId="1931" priority="2037">
      <formula>IF(AND(AL1010&lt;0, RIGHT(TEXT(AL1010,"0.#"),1)&lt;&gt;"."),TRUE,FALSE)</formula>
    </cfRule>
    <cfRule type="expression" dxfId="1930" priority="2038">
      <formula>IF(AND(AL1010&lt;0, RIGHT(TEXT(AL1010,"0.#"),1)="."),TRUE,FALSE)</formula>
    </cfRule>
  </conditionalFormatting>
  <conditionalFormatting sqref="Y1010:Y1011">
    <cfRule type="expression" dxfId="1929" priority="2033">
      <formula>IF(RIGHT(TEXT(Y1010,"0.#"),1)=".",FALSE,TRUE)</formula>
    </cfRule>
    <cfRule type="expression" dxfId="1928" priority="2034">
      <formula>IF(RIGHT(TEXT(Y1010,"0.#"),1)=".",TRUE,FALSE)</formula>
    </cfRule>
  </conditionalFormatting>
  <conditionalFormatting sqref="AL1045:AO1072">
    <cfRule type="expression" dxfId="1927" priority="2029">
      <formula>IF(AND(AL1045&gt;=0, RIGHT(TEXT(AL1045,"0.#"),1)&lt;&gt;"."),TRUE,FALSE)</formula>
    </cfRule>
    <cfRule type="expression" dxfId="1926" priority="2030">
      <formula>IF(AND(AL1045&gt;=0, RIGHT(TEXT(AL1045,"0.#"),1)="."),TRUE,FALSE)</formula>
    </cfRule>
    <cfRule type="expression" dxfId="1925" priority="2031">
      <formula>IF(AND(AL1045&lt;0, RIGHT(TEXT(AL1045,"0.#"),1)&lt;&gt;"."),TRUE,FALSE)</formula>
    </cfRule>
    <cfRule type="expression" dxfId="1924" priority="2032">
      <formula>IF(AND(AL1045&lt;0, RIGHT(TEXT(AL1045,"0.#"),1)="."),TRUE,FALSE)</formula>
    </cfRule>
  </conditionalFormatting>
  <conditionalFormatting sqref="Y1045:Y1072">
    <cfRule type="expression" dxfId="1923" priority="2027">
      <formula>IF(RIGHT(TEXT(Y1045,"0.#"),1)=".",FALSE,TRUE)</formula>
    </cfRule>
    <cfRule type="expression" dxfId="1922" priority="2028">
      <formula>IF(RIGHT(TEXT(Y1045,"0.#"),1)=".",TRUE,FALSE)</formula>
    </cfRule>
  </conditionalFormatting>
  <conditionalFormatting sqref="AL1043:AO1044">
    <cfRule type="expression" dxfId="1921" priority="2023">
      <formula>IF(AND(AL1043&gt;=0, RIGHT(TEXT(AL1043,"0.#"),1)&lt;&gt;"."),TRUE,FALSE)</formula>
    </cfRule>
    <cfRule type="expression" dxfId="1920" priority="2024">
      <formula>IF(AND(AL1043&gt;=0, RIGHT(TEXT(AL1043,"0.#"),1)="."),TRUE,FALSE)</formula>
    </cfRule>
    <cfRule type="expression" dxfId="1919" priority="2025">
      <formula>IF(AND(AL1043&lt;0, RIGHT(TEXT(AL1043,"0.#"),1)&lt;&gt;"."),TRUE,FALSE)</formula>
    </cfRule>
    <cfRule type="expression" dxfId="1918" priority="2026">
      <formula>IF(AND(AL1043&lt;0, RIGHT(TEXT(AL1043,"0.#"),1)="."),TRUE,FALSE)</formula>
    </cfRule>
  </conditionalFormatting>
  <conditionalFormatting sqref="Y1043:Y1044">
    <cfRule type="expression" dxfId="1917" priority="2021">
      <formula>IF(RIGHT(TEXT(Y1043,"0.#"),1)=".",FALSE,TRUE)</formula>
    </cfRule>
    <cfRule type="expression" dxfId="1916" priority="2022">
      <formula>IF(RIGHT(TEXT(Y1043,"0.#"),1)=".",TRUE,FALSE)</formula>
    </cfRule>
  </conditionalFormatting>
  <conditionalFormatting sqref="AL1078:AO1105">
    <cfRule type="expression" dxfId="1915" priority="2017">
      <formula>IF(AND(AL1078&gt;=0, RIGHT(TEXT(AL1078,"0.#"),1)&lt;&gt;"."),TRUE,FALSE)</formula>
    </cfRule>
    <cfRule type="expression" dxfId="1914" priority="2018">
      <formula>IF(AND(AL1078&gt;=0, RIGHT(TEXT(AL1078,"0.#"),1)="."),TRUE,FALSE)</formula>
    </cfRule>
    <cfRule type="expression" dxfId="1913" priority="2019">
      <formula>IF(AND(AL1078&lt;0, RIGHT(TEXT(AL1078,"0.#"),1)&lt;&gt;"."),TRUE,FALSE)</formula>
    </cfRule>
    <cfRule type="expression" dxfId="1912" priority="2020">
      <formula>IF(AND(AL1078&lt;0, RIGHT(TEXT(AL1078,"0.#"),1)="."),TRUE,FALSE)</formula>
    </cfRule>
  </conditionalFormatting>
  <conditionalFormatting sqref="Y1078:Y1105">
    <cfRule type="expression" dxfId="1911" priority="2015">
      <formula>IF(RIGHT(TEXT(Y1078,"0.#"),1)=".",FALSE,TRUE)</formula>
    </cfRule>
    <cfRule type="expression" dxfId="1910" priority="2016">
      <formula>IF(RIGHT(TEXT(Y1078,"0.#"),1)=".",TRUE,FALSE)</formula>
    </cfRule>
  </conditionalFormatting>
  <conditionalFormatting sqref="AL1076:AO1077">
    <cfRule type="expression" dxfId="1909" priority="2011">
      <formula>IF(AND(AL1076&gt;=0, RIGHT(TEXT(AL1076,"0.#"),1)&lt;&gt;"."),TRUE,FALSE)</formula>
    </cfRule>
    <cfRule type="expression" dxfId="1908" priority="2012">
      <formula>IF(AND(AL1076&gt;=0, RIGHT(TEXT(AL1076,"0.#"),1)="."),TRUE,FALSE)</formula>
    </cfRule>
    <cfRule type="expression" dxfId="1907" priority="2013">
      <formula>IF(AND(AL1076&lt;0, RIGHT(TEXT(AL1076,"0.#"),1)&lt;&gt;"."),TRUE,FALSE)</formula>
    </cfRule>
    <cfRule type="expression" dxfId="1906" priority="2014">
      <formula>IF(AND(AL1076&lt;0, RIGHT(TEXT(AL1076,"0.#"),1)="."),TRUE,FALSE)</formula>
    </cfRule>
  </conditionalFormatting>
  <conditionalFormatting sqref="Y1076:Y1077">
    <cfRule type="expression" dxfId="1905" priority="2009">
      <formula>IF(RIGHT(TEXT(Y1076,"0.#"),1)=".",FALSE,TRUE)</formula>
    </cfRule>
    <cfRule type="expression" dxfId="1904" priority="2010">
      <formula>IF(RIGHT(TEXT(Y1076,"0.#"),1)=".",TRUE,FALSE)</formula>
    </cfRule>
  </conditionalFormatting>
  <conditionalFormatting sqref="AE39">
    <cfRule type="expression" dxfId="1903" priority="2007">
      <formula>IF(RIGHT(TEXT(AE39,"0.#"),1)=".",FALSE,TRUE)</formula>
    </cfRule>
    <cfRule type="expression" dxfId="1902" priority="2008">
      <formula>IF(RIGHT(TEXT(AE39,"0.#"),1)=".",TRUE,FALSE)</formula>
    </cfRule>
  </conditionalFormatting>
  <conditionalFormatting sqref="AM41">
    <cfRule type="expression" dxfId="1901" priority="1991">
      <formula>IF(RIGHT(TEXT(AM41,"0.#"),1)=".",FALSE,TRUE)</formula>
    </cfRule>
    <cfRule type="expression" dxfId="1900" priority="1992">
      <formula>IF(RIGHT(TEXT(AM41,"0.#"),1)=".",TRUE,FALSE)</formula>
    </cfRule>
  </conditionalFormatting>
  <conditionalFormatting sqref="AE40">
    <cfRule type="expression" dxfId="1899" priority="2005">
      <formula>IF(RIGHT(TEXT(AE40,"0.#"),1)=".",FALSE,TRUE)</formula>
    </cfRule>
    <cfRule type="expression" dxfId="1898" priority="2006">
      <formula>IF(RIGHT(TEXT(AE40,"0.#"),1)=".",TRUE,FALSE)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I40">
    <cfRule type="expression" dxfId="1893" priority="1999">
      <formula>IF(RIGHT(TEXT(AI40,"0.#"),1)=".",FALSE,TRUE)</formula>
    </cfRule>
    <cfRule type="expression" dxfId="1892" priority="2000">
      <formula>IF(RIGHT(TEXT(AI40,"0.#"),1)=".",TRUE,FALSE)</formula>
    </cfRule>
  </conditionalFormatting>
  <conditionalFormatting sqref="AI39">
    <cfRule type="expression" dxfId="1891" priority="1997">
      <formula>IF(RIGHT(TEXT(AI39,"0.#"),1)=".",FALSE,TRUE)</formula>
    </cfRule>
    <cfRule type="expression" dxfId="1890" priority="1998">
      <formula>IF(RIGHT(TEXT(AI39,"0.#"),1)=".",TRUE,FALSE)</formula>
    </cfRule>
  </conditionalFormatting>
  <conditionalFormatting sqref="AM39">
    <cfRule type="expression" dxfId="1889" priority="1995">
      <formula>IF(RIGHT(TEXT(AM39,"0.#"),1)=".",FALSE,TRUE)</formula>
    </cfRule>
    <cfRule type="expression" dxfId="1888" priority="1996">
      <formula>IF(RIGHT(TEXT(AM39,"0.#"),1)=".",TRUE,FALSE)</formula>
    </cfRule>
  </conditionalFormatting>
  <conditionalFormatting sqref="AM40">
    <cfRule type="expression" dxfId="1887" priority="1993">
      <formula>IF(RIGHT(TEXT(AM40,"0.#"),1)=".",FALSE,TRUE)</formula>
    </cfRule>
    <cfRule type="expression" dxfId="1886" priority="1994">
      <formula>IF(RIGHT(TEXT(AM40,"0.#"),1)=".",TRUE,FALSE)</formula>
    </cfRule>
  </conditionalFormatting>
  <conditionalFormatting sqref="AQ39:AQ41">
    <cfRule type="expression" dxfId="1885" priority="1989">
      <formula>IF(RIGHT(TEXT(AQ39,"0.#"),1)=".",FALSE,TRUE)</formula>
    </cfRule>
    <cfRule type="expression" dxfId="1884" priority="1990">
      <formula>IF(RIGHT(TEXT(AQ39,"0.#"),1)=".",TRUE,FALSE)</formula>
    </cfRule>
  </conditionalFormatting>
  <conditionalFormatting sqref="AU39:AU41">
    <cfRule type="expression" dxfId="1883" priority="1987">
      <formula>IF(RIGHT(TEXT(AU39,"0.#"),1)=".",FALSE,TRUE)</formula>
    </cfRule>
    <cfRule type="expression" dxfId="1882" priority="1988">
      <formula>IF(RIGHT(TEXT(AU39,"0.#"),1)=".",TRUE,FALSE)</formula>
    </cfRule>
  </conditionalFormatting>
  <conditionalFormatting sqref="AE46">
    <cfRule type="expression" dxfId="1881" priority="1985">
      <formula>IF(RIGHT(TEXT(AE46,"0.#"),1)=".",FALSE,TRUE)</formula>
    </cfRule>
    <cfRule type="expression" dxfId="1880" priority="1986">
      <formula>IF(RIGHT(TEXT(AE46,"0.#"),1)=".",TRUE,FALSE)</formula>
    </cfRule>
  </conditionalFormatting>
  <conditionalFormatting sqref="AE47">
    <cfRule type="expression" dxfId="1879" priority="1983">
      <formula>IF(RIGHT(TEXT(AE47,"0.#"),1)=".",FALSE,TRUE)</formula>
    </cfRule>
    <cfRule type="expression" dxfId="1878" priority="1984">
      <formula>IF(RIGHT(TEXT(AE47,"0.#"),1)=".",TRUE,FALSE)</formula>
    </cfRule>
  </conditionalFormatting>
  <conditionalFormatting sqref="AE48">
    <cfRule type="expression" dxfId="1877" priority="1981">
      <formula>IF(RIGHT(TEXT(AE48,"0.#"),1)=".",FALSE,TRUE)</formula>
    </cfRule>
    <cfRule type="expression" dxfId="1876" priority="1982">
      <formula>IF(RIGHT(TEXT(AE48,"0.#"),1)=".",TRUE,FALSE)</formula>
    </cfRule>
  </conditionalFormatting>
  <conditionalFormatting sqref="AI48">
    <cfRule type="expression" dxfId="1875" priority="1979">
      <formula>IF(RIGHT(TEXT(AI48,"0.#"),1)=".",FALSE,TRUE)</formula>
    </cfRule>
    <cfRule type="expression" dxfId="1874" priority="1980">
      <formula>IF(RIGHT(TEXT(AI48,"0.#"),1)=".",TRUE,FALSE)</formula>
    </cfRule>
  </conditionalFormatting>
  <conditionalFormatting sqref="AI47">
    <cfRule type="expression" dxfId="1873" priority="1977">
      <formula>IF(RIGHT(TEXT(AI47,"0.#"),1)=".",FALSE,TRUE)</formula>
    </cfRule>
    <cfRule type="expression" dxfId="1872" priority="1978">
      <formula>IF(RIGHT(TEXT(AI47,"0.#"),1)=".",TRUE,FALSE)</formula>
    </cfRule>
  </conditionalFormatting>
  <conditionalFormatting sqref="AE448">
    <cfRule type="expression" dxfId="1871" priority="1855">
      <formula>IF(RIGHT(TEXT(AE448,"0.#"),1)=".",FALSE,TRUE)</formula>
    </cfRule>
    <cfRule type="expression" dxfId="1870" priority="1856">
      <formula>IF(RIGHT(TEXT(AE448,"0.#"),1)=".",TRUE,FALSE)</formula>
    </cfRule>
  </conditionalFormatting>
  <conditionalFormatting sqref="AM450">
    <cfRule type="expression" dxfId="1869" priority="1845">
      <formula>IF(RIGHT(TEXT(AM450,"0.#"),1)=".",FALSE,TRUE)</formula>
    </cfRule>
    <cfRule type="expression" dxfId="1868" priority="1846">
      <formula>IF(RIGHT(TEXT(AM450,"0.#"),1)=".",TRUE,FALSE)</formula>
    </cfRule>
  </conditionalFormatting>
  <conditionalFormatting sqref="AE449">
    <cfRule type="expression" dxfId="1867" priority="1853">
      <formula>IF(RIGHT(TEXT(AE449,"0.#"),1)=".",FALSE,TRUE)</formula>
    </cfRule>
    <cfRule type="expression" dxfId="1866" priority="1854">
      <formula>IF(RIGHT(TEXT(AE449,"0.#"),1)=".",TRUE,FALSE)</formula>
    </cfRule>
  </conditionalFormatting>
  <conditionalFormatting sqref="AE450">
    <cfRule type="expression" dxfId="1865" priority="1851">
      <formula>IF(RIGHT(TEXT(AE450,"0.#"),1)=".",FALSE,TRUE)</formula>
    </cfRule>
    <cfRule type="expression" dxfId="1864" priority="1852">
      <formula>IF(RIGHT(TEXT(AE450,"0.#"),1)=".",TRUE,FALSE)</formula>
    </cfRule>
  </conditionalFormatting>
  <conditionalFormatting sqref="AM448">
    <cfRule type="expression" dxfId="1863" priority="1849">
      <formula>IF(RIGHT(TEXT(AM448,"0.#"),1)=".",FALSE,TRUE)</formula>
    </cfRule>
    <cfRule type="expression" dxfId="1862" priority="1850">
      <formula>IF(RIGHT(TEXT(AM448,"0.#"),1)=".",TRUE,FALSE)</formula>
    </cfRule>
  </conditionalFormatting>
  <conditionalFormatting sqref="AM449">
    <cfRule type="expression" dxfId="1861" priority="1847">
      <formula>IF(RIGHT(TEXT(AM449,"0.#"),1)=".",FALSE,TRUE)</formula>
    </cfRule>
    <cfRule type="expression" dxfId="1860" priority="1848">
      <formula>IF(RIGHT(TEXT(AM449,"0.#"),1)=".",TRUE,FALSE)</formula>
    </cfRule>
  </conditionalFormatting>
  <conditionalFormatting sqref="AU448">
    <cfRule type="expression" dxfId="1859" priority="1843">
      <formula>IF(RIGHT(TEXT(AU448,"0.#"),1)=".",FALSE,TRUE)</formula>
    </cfRule>
    <cfRule type="expression" dxfId="1858" priority="1844">
      <formula>IF(RIGHT(TEXT(AU448,"0.#"),1)=".",TRUE,FALSE)</formula>
    </cfRule>
  </conditionalFormatting>
  <conditionalFormatting sqref="AU449">
    <cfRule type="expression" dxfId="1857" priority="1841">
      <formula>IF(RIGHT(TEXT(AU449,"0.#"),1)=".",FALSE,TRUE)</formula>
    </cfRule>
    <cfRule type="expression" dxfId="1856" priority="1842">
      <formula>IF(RIGHT(TEXT(AU449,"0.#"),1)=".",TRUE,FALSE)</formula>
    </cfRule>
  </conditionalFormatting>
  <conditionalFormatting sqref="AU450">
    <cfRule type="expression" dxfId="1855" priority="1839">
      <formula>IF(RIGHT(TEXT(AU450,"0.#"),1)=".",FALSE,TRUE)</formula>
    </cfRule>
    <cfRule type="expression" dxfId="1854" priority="1840">
      <formula>IF(RIGHT(TEXT(AU450,"0.#"),1)=".",TRUE,FALSE)</formula>
    </cfRule>
  </conditionalFormatting>
  <conditionalFormatting sqref="AI450">
    <cfRule type="expression" dxfId="1853" priority="1833">
      <formula>IF(RIGHT(TEXT(AI450,"0.#"),1)=".",FALSE,TRUE)</formula>
    </cfRule>
    <cfRule type="expression" dxfId="1852" priority="1834">
      <formula>IF(RIGHT(TEXT(AI450,"0.#"),1)=".",TRUE,FALSE)</formula>
    </cfRule>
  </conditionalFormatting>
  <conditionalFormatting sqref="AI448">
    <cfRule type="expression" dxfId="1851" priority="1837">
      <formula>IF(RIGHT(TEXT(AI448,"0.#"),1)=".",FALSE,TRUE)</formula>
    </cfRule>
    <cfRule type="expression" dxfId="1850" priority="1838">
      <formula>IF(RIGHT(TEXT(AI448,"0.#"),1)=".",TRUE,FALSE)</formula>
    </cfRule>
  </conditionalFormatting>
  <conditionalFormatting sqref="AI449">
    <cfRule type="expression" dxfId="1849" priority="1835">
      <formula>IF(RIGHT(TEXT(AI449,"0.#"),1)=".",FALSE,TRUE)</formula>
    </cfRule>
    <cfRule type="expression" dxfId="1848" priority="1836">
      <formula>IF(RIGHT(TEXT(AI449,"0.#"),1)=".",TRUE,FALSE)</formula>
    </cfRule>
  </conditionalFormatting>
  <conditionalFormatting sqref="AQ449">
    <cfRule type="expression" dxfId="1847" priority="1831">
      <formula>IF(RIGHT(TEXT(AQ449,"0.#"),1)=".",FALSE,TRUE)</formula>
    </cfRule>
    <cfRule type="expression" dxfId="1846" priority="1832">
      <formula>IF(RIGHT(TEXT(AQ449,"0.#"),1)=".",TRUE,FALSE)</formula>
    </cfRule>
  </conditionalFormatting>
  <conditionalFormatting sqref="AQ450">
    <cfRule type="expression" dxfId="1845" priority="1829">
      <formula>IF(RIGHT(TEXT(AQ450,"0.#"),1)=".",FALSE,TRUE)</formula>
    </cfRule>
    <cfRule type="expression" dxfId="1844" priority="1830">
      <formula>IF(RIGHT(TEXT(AQ450,"0.#"),1)=".",TRUE,FALSE)</formula>
    </cfRule>
  </conditionalFormatting>
  <conditionalFormatting sqref="AQ448">
    <cfRule type="expression" dxfId="1843" priority="1827">
      <formula>IF(RIGHT(TEXT(AQ448,"0.#"),1)=".",FALSE,TRUE)</formula>
    </cfRule>
    <cfRule type="expression" dxfId="1842" priority="1828">
      <formula>IF(RIGHT(TEXT(AQ448,"0.#"),1)=".",TRUE,FALSE)</formula>
    </cfRule>
  </conditionalFormatting>
  <conditionalFormatting sqref="AE453">
    <cfRule type="expression" dxfId="1841" priority="1825">
      <formula>IF(RIGHT(TEXT(AE453,"0.#"),1)=".",FALSE,TRUE)</formula>
    </cfRule>
    <cfRule type="expression" dxfId="1840" priority="1826">
      <formula>IF(RIGHT(TEXT(AE453,"0.#"),1)=".",TRUE,FALSE)</formula>
    </cfRule>
  </conditionalFormatting>
  <conditionalFormatting sqref="AM455">
    <cfRule type="expression" dxfId="1839" priority="1815">
      <formula>IF(RIGHT(TEXT(AM455,"0.#"),1)=".",FALSE,TRUE)</formula>
    </cfRule>
    <cfRule type="expression" dxfId="1838" priority="1816">
      <formula>IF(RIGHT(TEXT(AM455,"0.#"),1)=".",TRUE,FALSE)</formula>
    </cfRule>
  </conditionalFormatting>
  <conditionalFormatting sqref="AE454">
    <cfRule type="expression" dxfId="1837" priority="1823">
      <formula>IF(RIGHT(TEXT(AE454,"0.#"),1)=".",FALSE,TRUE)</formula>
    </cfRule>
    <cfRule type="expression" dxfId="1836" priority="1824">
      <formula>IF(RIGHT(TEXT(AE454,"0.#"),1)=".",TRUE,FALSE)</formula>
    </cfRule>
  </conditionalFormatting>
  <conditionalFormatting sqref="AE455">
    <cfRule type="expression" dxfId="1835" priority="1821">
      <formula>IF(RIGHT(TEXT(AE455,"0.#"),1)=".",FALSE,TRUE)</formula>
    </cfRule>
    <cfRule type="expression" dxfId="1834" priority="1822">
      <formula>IF(RIGHT(TEXT(AE455,"0.#"),1)=".",TRUE,FALSE)</formula>
    </cfRule>
  </conditionalFormatting>
  <conditionalFormatting sqref="AM453">
    <cfRule type="expression" dxfId="1833" priority="1819">
      <formula>IF(RIGHT(TEXT(AM453,"0.#"),1)=".",FALSE,TRUE)</formula>
    </cfRule>
    <cfRule type="expression" dxfId="1832" priority="1820">
      <formula>IF(RIGHT(TEXT(AM453,"0.#"),1)=".",TRUE,FALSE)</formula>
    </cfRule>
  </conditionalFormatting>
  <conditionalFormatting sqref="AM454">
    <cfRule type="expression" dxfId="1831" priority="1817">
      <formula>IF(RIGHT(TEXT(AM454,"0.#"),1)=".",FALSE,TRUE)</formula>
    </cfRule>
    <cfRule type="expression" dxfId="1830" priority="1818">
      <formula>IF(RIGHT(TEXT(AM454,"0.#"),1)=".",TRUE,FALSE)</formula>
    </cfRule>
  </conditionalFormatting>
  <conditionalFormatting sqref="AU453">
    <cfRule type="expression" dxfId="1829" priority="1813">
      <formula>IF(RIGHT(TEXT(AU453,"0.#"),1)=".",FALSE,TRUE)</formula>
    </cfRule>
    <cfRule type="expression" dxfId="1828" priority="1814">
      <formula>IF(RIGHT(TEXT(AU453,"0.#"),1)=".",TRUE,FALSE)</formula>
    </cfRule>
  </conditionalFormatting>
  <conditionalFormatting sqref="AU454">
    <cfRule type="expression" dxfId="1827" priority="1811">
      <formula>IF(RIGHT(TEXT(AU454,"0.#"),1)=".",FALSE,TRUE)</formula>
    </cfRule>
    <cfRule type="expression" dxfId="1826" priority="1812">
      <formula>IF(RIGHT(TEXT(AU454,"0.#"),1)=".",TRUE,FALSE)</formula>
    </cfRule>
  </conditionalFormatting>
  <conditionalFormatting sqref="AU455">
    <cfRule type="expression" dxfId="1825" priority="1809">
      <formula>IF(RIGHT(TEXT(AU455,"0.#"),1)=".",FALSE,TRUE)</formula>
    </cfRule>
    <cfRule type="expression" dxfId="1824" priority="1810">
      <formula>IF(RIGHT(TEXT(AU455,"0.#"),1)=".",TRUE,FALSE)</formula>
    </cfRule>
  </conditionalFormatting>
  <conditionalFormatting sqref="AI455">
    <cfRule type="expression" dxfId="1823" priority="1803">
      <formula>IF(RIGHT(TEXT(AI455,"0.#"),1)=".",FALSE,TRUE)</formula>
    </cfRule>
    <cfRule type="expression" dxfId="1822" priority="1804">
      <formula>IF(RIGHT(TEXT(AI455,"0.#"),1)=".",TRUE,FALSE)</formula>
    </cfRule>
  </conditionalFormatting>
  <conditionalFormatting sqref="AI453">
    <cfRule type="expression" dxfId="1821" priority="1807">
      <formula>IF(RIGHT(TEXT(AI453,"0.#"),1)=".",FALSE,TRUE)</formula>
    </cfRule>
    <cfRule type="expression" dxfId="1820" priority="1808">
      <formula>IF(RIGHT(TEXT(AI453,"0.#"),1)=".",TRUE,FALSE)</formula>
    </cfRule>
  </conditionalFormatting>
  <conditionalFormatting sqref="AI454">
    <cfRule type="expression" dxfId="1819" priority="1805">
      <formula>IF(RIGHT(TEXT(AI454,"0.#"),1)=".",FALSE,TRUE)</formula>
    </cfRule>
    <cfRule type="expression" dxfId="1818" priority="1806">
      <formula>IF(RIGHT(TEXT(AI454,"0.#"),1)=".",TRUE,FALSE)</formula>
    </cfRule>
  </conditionalFormatting>
  <conditionalFormatting sqref="AQ454">
    <cfRule type="expression" dxfId="1817" priority="1801">
      <formula>IF(RIGHT(TEXT(AQ454,"0.#"),1)=".",FALSE,TRUE)</formula>
    </cfRule>
    <cfRule type="expression" dxfId="1816" priority="1802">
      <formula>IF(RIGHT(TEXT(AQ454,"0.#"),1)=".",TRUE,FALSE)</formula>
    </cfRule>
  </conditionalFormatting>
  <conditionalFormatting sqref="AQ455">
    <cfRule type="expression" dxfId="1815" priority="1799">
      <formula>IF(RIGHT(TEXT(AQ455,"0.#"),1)=".",FALSE,TRUE)</formula>
    </cfRule>
    <cfRule type="expression" dxfId="1814" priority="1800">
      <formula>IF(RIGHT(TEXT(AQ455,"0.#"),1)=".",TRUE,FALSE)</formula>
    </cfRule>
  </conditionalFormatting>
  <conditionalFormatting sqref="AQ453">
    <cfRule type="expression" dxfId="1813" priority="1797">
      <formula>IF(RIGHT(TEXT(AQ453,"0.#"),1)=".",FALSE,TRUE)</formula>
    </cfRule>
    <cfRule type="expression" dxfId="1812" priority="1798">
      <formula>IF(RIGHT(TEXT(AQ453,"0.#"),1)=".",TRUE,FALSE)</formula>
    </cfRule>
  </conditionalFormatting>
  <conditionalFormatting sqref="AE487">
    <cfRule type="expression" dxfId="1811" priority="1675">
      <formula>IF(RIGHT(TEXT(AE487,"0.#"),1)=".",FALSE,TRUE)</formula>
    </cfRule>
    <cfRule type="expression" dxfId="1810" priority="1676">
      <formula>IF(RIGHT(TEXT(AE487,"0.#"),1)=".",TRUE,FALSE)</formula>
    </cfRule>
  </conditionalFormatting>
  <conditionalFormatting sqref="AE488">
    <cfRule type="expression" dxfId="1809" priority="1673">
      <formula>IF(RIGHT(TEXT(AE488,"0.#"),1)=".",FALSE,TRUE)</formula>
    </cfRule>
    <cfRule type="expression" dxfId="1808" priority="1674">
      <formula>IF(RIGHT(TEXT(AE488,"0.#"),1)=".",TRUE,FALSE)</formula>
    </cfRule>
  </conditionalFormatting>
  <conditionalFormatting sqref="AE489">
    <cfRule type="expression" dxfId="1807" priority="1671">
      <formula>IF(RIGHT(TEXT(AE489,"0.#"),1)=".",FALSE,TRUE)</formula>
    </cfRule>
    <cfRule type="expression" dxfId="1806" priority="1672">
      <formula>IF(RIGHT(TEXT(AE489,"0.#"),1)=".",TRUE,FALSE)</formula>
    </cfRule>
  </conditionalFormatting>
  <conditionalFormatting sqref="AU487">
    <cfRule type="expression" dxfId="1805" priority="1663">
      <formula>IF(RIGHT(TEXT(AU487,"0.#"),1)=".",FALSE,TRUE)</formula>
    </cfRule>
    <cfRule type="expression" dxfId="1804" priority="1664">
      <formula>IF(RIGHT(TEXT(AU487,"0.#"),1)=".",TRUE,FALSE)</formula>
    </cfRule>
  </conditionalFormatting>
  <conditionalFormatting sqref="AU488">
    <cfRule type="expression" dxfId="1803" priority="1661">
      <formula>IF(RIGHT(TEXT(AU488,"0.#"),1)=".",FALSE,TRUE)</formula>
    </cfRule>
    <cfRule type="expression" dxfId="1802" priority="1662">
      <formula>IF(RIGHT(TEXT(AU488,"0.#"),1)=".",TRUE,FALSE)</formula>
    </cfRule>
  </conditionalFormatting>
  <conditionalFormatting sqref="AU489">
    <cfRule type="expression" dxfId="1801" priority="1659">
      <formula>IF(RIGHT(TEXT(AU489,"0.#"),1)=".",FALSE,TRUE)</formula>
    </cfRule>
    <cfRule type="expression" dxfId="1800" priority="1660">
      <formula>IF(RIGHT(TEXT(AU489,"0.#"),1)=".",TRUE,FALSE)</formula>
    </cfRule>
  </conditionalFormatting>
  <conditionalFormatting sqref="AQ488">
    <cfRule type="expression" dxfId="1799" priority="1651">
      <formula>IF(RIGHT(TEXT(AQ488,"0.#"),1)=".",FALSE,TRUE)</formula>
    </cfRule>
    <cfRule type="expression" dxfId="1798" priority="1652">
      <formula>IF(RIGHT(TEXT(AQ488,"0.#"),1)=".",TRUE,FALSE)</formula>
    </cfRule>
  </conditionalFormatting>
  <conditionalFormatting sqref="AQ489">
    <cfRule type="expression" dxfId="1797" priority="1649">
      <formula>IF(RIGHT(TEXT(AQ489,"0.#"),1)=".",FALSE,TRUE)</formula>
    </cfRule>
    <cfRule type="expression" dxfId="1796" priority="1650">
      <formula>IF(RIGHT(TEXT(AQ489,"0.#"),1)=".",TRUE,FALSE)</formula>
    </cfRule>
  </conditionalFormatting>
  <conditionalFormatting sqref="AQ487">
    <cfRule type="expression" dxfId="1795" priority="1647">
      <formula>IF(RIGHT(TEXT(AQ487,"0.#"),1)=".",FALSE,TRUE)</formula>
    </cfRule>
    <cfRule type="expression" dxfId="1794" priority="1648">
      <formula>IF(RIGHT(TEXT(AQ487,"0.#"),1)=".",TRUE,FALSE)</formula>
    </cfRule>
  </conditionalFormatting>
  <conditionalFormatting sqref="AE512">
    <cfRule type="expression" dxfId="1793" priority="1645">
      <formula>IF(RIGHT(TEXT(AE512,"0.#"),1)=".",FALSE,TRUE)</formula>
    </cfRule>
    <cfRule type="expression" dxfId="1792" priority="1646">
      <formula>IF(RIGHT(TEXT(AE512,"0.#"),1)=".",TRUE,FALSE)</formula>
    </cfRule>
  </conditionalFormatting>
  <conditionalFormatting sqref="AE513">
    <cfRule type="expression" dxfId="1791" priority="1643">
      <formula>IF(RIGHT(TEXT(AE513,"0.#"),1)=".",FALSE,TRUE)</formula>
    </cfRule>
    <cfRule type="expression" dxfId="1790" priority="1644">
      <formula>IF(RIGHT(TEXT(AE513,"0.#"),1)=".",TRUE,FALSE)</formula>
    </cfRule>
  </conditionalFormatting>
  <conditionalFormatting sqref="AE514">
    <cfRule type="expression" dxfId="1789" priority="1641">
      <formula>IF(RIGHT(TEXT(AE514,"0.#"),1)=".",FALSE,TRUE)</formula>
    </cfRule>
    <cfRule type="expression" dxfId="1788" priority="1642">
      <formula>IF(RIGHT(TEXT(AE514,"0.#"),1)=".",TRUE,FALSE)</formula>
    </cfRule>
  </conditionalFormatting>
  <conditionalFormatting sqref="AU512">
    <cfRule type="expression" dxfId="1787" priority="1633">
      <formula>IF(RIGHT(TEXT(AU512,"0.#"),1)=".",FALSE,TRUE)</formula>
    </cfRule>
    <cfRule type="expression" dxfId="1786" priority="1634">
      <formula>IF(RIGHT(TEXT(AU512,"0.#"),1)=".",TRUE,FALSE)</formula>
    </cfRule>
  </conditionalFormatting>
  <conditionalFormatting sqref="AU513">
    <cfRule type="expression" dxfId="1785" priority="1631">
      <formula>IF(RIGHT(TEXT(AU513,"0.#"),1)=".",FALSE,TRUE)</formula>
    </cfRule>
    <cfRule type="expression" dxfId="1784" priority="1632">
      <formula>IF(RIGHT(TEXT(AU513,"0.#"),1)=".",TRUE,FALSE)</formula>
    </cfRule>
  </conditionalFormatting>
  <conditionalFormatting sqref="AU514">
    <cfRule type="expression" dxfId="1783" priority="1629">
      <formula>IF(RIGHT(TEXT(AU514,"0.#"),1)=".",FALSE,TRUE)</formula>
    </cfRule>
    <cfRule type="expression" dxfId="1782" priority="1630">
      <formula>IF(RIGHT(TEXT(AU514,"0.#"),1)=".",TRUE,FALSE)</formula>
    </cfRule>
  </conditionalFormatting>
  <conditionalFormatting sqref="AQ513">
    <cfRule type="expression" dxfId="1781" priority="1621">
      <formula>IF(RIGHT(TEXT(AQ513,"0.#"),1)=".",FALSE,TRUE)</formula>
    </cfRule>
    <cfRule type="expression" dxfId="1780" priority="1622">
      <formula>IF(RIGHT(TEXT(AQ513,"0.#"),1)=".",TRUE,FALSE)</formula>
    </cfRule>
  </conditionalFormatting>
  <conditionalFormatting sqref="AQ514">
    <cfRule type="expression" dxfId="1779" priority="1619">
      <formula>IF(RIGHT(TEXT(AQ514,"0.#"),1)=".",FALSE,TRUE)</formula>
    </cfRule>
    <cfRule type="expression" dxfId="1778" priority="1620">
      <formula>IF(RIGHT(TEXT(AQ514,"0.#"),1)=".",TRUE,FALSE)</formula>
    </cfRule>
  </conditionalFormatting>
  <conditionalFormatting sqref="AQ512">
    <cfRule type="expression" dxfId="1777" priority="1617">
      <formula>IF(RIGHT(TEXT(AQ512,"0.#"),1)=".",FALSE,TRUE)</formula>
    </cfRule>
    <cfRule type="expression" dxfId="1776" priority="1618">
      <formula>IF(RIGHT(TEXT(AQ512,"0.#"),1)=".",TRUE,FALSE)</formula>
    </cfRule>
  </conditionalFormatting>
  <conditionalFormatting sqref="AE517">
    <cfRule type="expression" dxfId="1775" priority="1495">
      <formula>IF(RIGHT(TEXT(AE517,"0.#"),1)=".",FALSE,TRUE)</formula>
    </cfRule>
    <cfRule type="expression" dxfId="1774" priority="1496">
      <formula>IF(RIGHT(TEXT(AE517,"0.#"),1)=".",TRUE,FALSE)</formula>
    </cfRule>
  </conditionalFormatting>
  <conditionalFormatting sqref="AE518">
    <cfRule type="expression" dxfId="1773" priority="1493">
      <formula>IF(RIGHT(TEXT(AE518,"0.#"),1)=".",FALSE,TRUE)</formula>
    </cfRule>
    <cfRule type="expression" dxfId="1772" priority="1494">
      <formula>IF(RIGHT(TEXT(AE518,"0.#"),1)=".",TRUE,FALSE)</formula>
    </cfRule>
  </conditionalFormatting>
  <conditionalFormatting sqref="AE519">
    <cfRule type="expression" dxfId="1771" priority="1491">
      <formula>IF(RIGHT(TEXT(AE519,"0.#"),1)=".",FALSE,TRUE)</formula>
    </cfRule>
    <cfRule type="expression" dxfId="1770" priority="1492">
      <formula>IF(RIGHT(TEXT(AE519,"0.#"),1)=".",TRUE,FALSE)</formula>
    </cfRule>
  </conditionalFormatting>
  <conditionalFormatting sqref="AU517">
    <cfRule type="expression" dxfId="1769" priority="1483">
      <formula>IF(RIGHT(TEXT(AU517,"0.#"),1)=".",FALSE,TRUE)</formula>
    </cfRule>
    <cfRule type="expression" dxfId="1768" priority="1484">
      <formula>IF(RIGHT(TEXT(AU517,"0.#"),1)=".",TRUE,FALSE)</formula>
    </cfRule>
  </conditionalFormatting>
  <conditionalFormatting sqref="AU519">
    <cfRule type="expression" dxfId="1767" priority="1479">
      <formula>IF(RIGHT(TEXT(AU519,"0.#"),1)=".",FALSE,TRUE)</formula>
    </cfRule>
    <cfRule type="expression" dxfId="1766" priority="1480">
      <formula>IF(RIGHT(TEXT(AU519,"0.#"),1)=".",TRUE,FALSE)</formula>
    </cfRule>
  </conditionalFormatting>
  <conditionalFormatting sqref="AQ518">
    <cfRule type="expression" dxfId="1765" priority="1471">
      <formula>IF(RIGHT(TEXT(AQ518,"0.#"),1)=".",FALSE,TRUE)</formula>
    </cfRule>
    <cfRule type="expression" dxfId="1764" priority="1472">
      <formula>IF(RIGHT(TEXT(AQ518,"0.#"),1)=".",TRUE,FALSE)</formula>
    </cfRule>
  </conditionalFormatting>
  <conditionalFormatting sqref="AQ519">
    <cfRule type="expression" dxfId="1763" priority="1469">
      <formula>IF(RIGHT(TEXT(AQ519,"0.#"),1)=".",FALSE,TRUE)</formula>
    </cfRule>
    <cfRule type="expression" dxfId="1762" priority="1470">
      <formula>IF(RIGHT(TEXT(AQ519,"0.#"),1)=".",TRUE,FALSE)</formula>
    </cfRule>
  </conditionalFormatting>
  <conditionalFormatting sqref="AQ517">
    <cfRule type="expression" dxfId="1761" priority="1467">
      <formula>IF(RIGHT(TEXT(AQ517,"0.#"),1)=".",FALSE,TRUE)</formula>
    </cfRule>
    <cfRule type="expression" dxfId="1760" priority="1468">
      <formula>IF(RIGHT(TEXT(AQ517,"0.#"),1)=".",TRUE,FALSE)</formula>
    </cfRule>
  </conditionalFormatting>
  <conditionalFormatting sqref="AE522">
    <cfRule type="expression" dxfId="1759" priority="1465">
      <formula>IF(RIGHT(TEXT(AE522,"0.#"),1)=".",FALSE,TRUE)</formula>
    </cfRule>
    <cfRule type="expression" dxfId="1758" priority="1466">
      <formula>IF(RIGHT(TEXT(AE522,"0.#"),1)=".",TRUE,FALSE)</formula>
    </cfRule>
  </conditionalFormatting>
  <conditionalFormatting sqref="AE523">
    <cfRule type="expression" dxfId="1757" priority="1463">
      <formula>IF(RIGHT(TEXT(AE523,"0.#"),1)=".",FALSE,TRUE)</formula>
    </cfRule>
    <cfRule type="expression" dxfId="1756" priority="1464">
      <formula>IF(RIGHT(TEXT(AE523,"0.#"),1)=".",TRUE,FALSE)</formula>
    </cfRule>
  </conditionalFormatting>
  <conditionalFormatting sqref="AE524">
    <cfRule type="expression" dxfId="1755" priority="1461">
      <formula>IF(RIGHT(TEXT(AE524,"0.#"),1)=".",FALSE,TRUE)</formula>
    </cfRule>
    <cfRule type="expression" dxfId="1754" priority="1462">
      <formula>IF(RIGHT(TEXT(AE524,"0.#"),1)=".",TRUE,FALSE)</formula>
    </cfRule>
  </conditionalFormatting>
  <conditionalFormatting sqref="AU522">
    <cfRule type="expression" dxfId="1753" priority="1453">
      <formula>IF(RIGHT(TEXT(AU522,"0.#"),1)=".",FALSE,TRUE)</formula>
    </cfRule>
    <cfRule type="expression" dxfId="1752" priority="1454">
      <formula>IF(RIGHT(TEXT(AU522,"0.#"),1)=".",TRUE,FALSE)</formula>
    </cfRule>
  </conditionalFormatting>
  <conditionalFormatting sqref="AU523">
    <cfRule type="expression" dxfId="1751" priority="1451">
      <formula>IF(RIGHT(TEXT(AU523,"0.#"),1)=".",FALSE,TRUE)</formula>
    </cfRule>
    <cfRule type="expression" dxfId="1750" priority="1452">
      <formula>IF(RIGHT(TEXT(AU523,"0.#"),1)=".",TRUE,FALSE)</formula>
    </cfRule>
  </conditionalFormatting>
  <conditionalFormatting sqref="AU524">
    <cfRule type="expression" dxfId="1749" priority="1449">
      <formula>IF(RIGHT(TEXT(AU524,"0.#"),1)=".",FALSE,TRUE)</formula>
    </cfRule>
    <cfRule type="expression" dxfId="1748" priority="1450">
      <formula>IF(RIGHT(TEXT(AU524,"0.#"),1)=".",TRUE,FALSE)</formula>
    </cfRule>
  </conditionalFormatting>
  <conditionalFormatting sqref="AQ523">
    <cfRule type="expression" dxfId="1747" priority="1441">
      <formula>IF(RIGHT(TEXT(AQ523,"0.#"),1)=".",FALSE,TRUE)</formula>
    </cfRule>
    <cfRule type="expression" dxfId="1746" priority="1442">
      <formula>IF(RIGHT(TEXT(AQ523,"0.#"),1)=".",TRUE,FALSE)</formula>
    </cfRule>
  </conditionalFormatting>
  <conditionalFormatting sqref="AQ524">
    <cfRule type="expression" dxfId="1745" priority="1439">
      <formula>IF(RIGHT(TEXT(AQ524,"0.#"),1)=".",FALSE,TRUE)</formula>
    </cfRule>
    <cfRule type="expression" dxfId="1744" priority="1440">
      <formula>IF(RIGHT(TEXT(AQ524,"0.#"),1)=".",TRUE,FALSE)</formula>
    </cfRule>
  </conditionalFormatting>
  <conditionalFormatting sqref="AQ522">
    <cfRule type="expression" dxfId="1743" priority="1437">
      <formula>IF(RIGHT(TEXT(AQ522,"0.#"),1)=".",FALSE,TRUE)</formula>
    </cfRule>
    <cfRule type="expression" dxfId="1742" priority="1438">
      <formula>IF(RIGHT(TEXT(AQ522,"0.#"),1)=".",TRUE,FALSE)</formula>
    </cfRule>
  </conditionalFormatting>
  <conditionalFormatting sqref="AE527">
    <cfRule type="expression" dxfId="1741" priority="1435">
      <formula>IF(RIGHT(TEXT(AE527,"0.#"),1)=".",FALSE,TRUE)</formula>
    </cfRule>
    <cfRule type="expression" dxfId="1740" priority="1436">
      <formula>IF(RIGHT(TEXT(AE527,"0.#"),1)=".",TRUE,FALSE)</formula>
    </cfRule>
  </conditionalFormatting>
  <conditionalFormatting sqref="AE528">
    <cfRule type="expression" dxfId="1739" priority="1433">
      <formula>IF(RIGHT(TEXT(AE528,"0.#"),1)=".",FALSE,TRUE)</formula>
    </cfRule>
    <cfRule type="expression" dxfId="1738" priority="1434">
      <formula>IF(RIGHT(TEXT(AE528,"0.#"),1)=".",TRUE,FALSE)</formula>
    </cfRule>
  </conditionalFormatting>
  <conditionalFormatting sqref="AE529">
    <cfRule type="expression" dxfId="1737" priority="1431">
      <formula>IF(RIGHT(TEXT(AE529,"0.#"),1)=".",FALSE,TRUE)</formula>
    </cfRule>
    <cfRule type="expression" dxfId="1736" priority="1432">
      <formula>IF(RIGHT(TEXT(AE529,"0.#"),1)=".",TRUE,FALSE)</formula>
    </cfRule>
  </conditionalFormatting>
  <conditionalFormatting sqref="AU527">
    <cfRule type="expression" dxfId="1735" priority="1423">
      <formula>IF(RIGHT(TEXT(AU527,"0.#"),1)=".",FALSE,TRUE)</formula>
    </cfRule>
    <cfRule type="expression" dxfId="1734" priority="1424">
      <formula>IF(RIGHT(TEXT(AU527,"0.#"),1)=".",TRUE,FALSE)</formula>
    </cfRule>
  </conditionalFormatting>
  <conditionalFormatting sqref="AU528">
    <cfRule type="expression" dxfId="1733" priority="1421">
      <formula>IF(RIGHT(TEXT(AU528,"0.#"),1)=".",FALSE,TRUE)</formula>
    </cfRule>
    <cfRule type="expression" dxfId="1732" priority="1422">
      <formula>IF(RIGHT(TEXT(AU528,"0.#"),1)=".",TRUE,FALSE)</formula>
    </cfRule>
  </conditionalFormatting>
  <conditionalFormatting sqref="AU529">
    <cfRule type="expression" dxfId="1731" priority="1419">
      <formula>IF(RIGHT(TEXT(AU529,"0.#"),1)=".",FALSE,TRUE)</formula>
    </cfRule>
    <cfRule type="expression" dxfId="1730" priority="1420">
      <formula>IF(RIGHT(TEXT(AU529,"0.#"),1)=".",TRUE,FALSE)</formula>
    </cfRule>
  </conditionalFormatting>
  <conditionalFormatting sqref="AQ528">
    <cfRule type="expression" dxfId="1729" priority="1411">
      <formula>IF(RIGHT(TEXT(AQ528,"0.#"),1)=".",FALSE,TRUE)</formula>
    </cfRule>
    <cfRule type="expression" dxfId="1728" priority="1412">
      <formula>IF(RIGHT(TEXT(AQ528,"0.#"),1)=".",TRUE,FALSE)</formula>
    </cfRule>
  </conditionalFormatting>
  <conditionalFormatting sqref="AQ529">
    <cfRule type="expression" dxfId="1727" priority="1409">
      <formula>IF(RIGHT(TEXT(AQ529,"0.#"),1)=".",FALSE,TRUE)</formula>
    </cfRule>
    <cfRule type="expression" dxfId="1726" priority="1410">
      <formula>IF(RIGHT(TEXT(AQ529,"0.#"),1)=".",TRUE,FALSE)</formula>
    </cfRule>
  </conditionalFormatting>
  <conditionalFormatting sqref="AQ527">
    <cfRule type="expression" dxfId="1725" priority="1407">
      <formula>IF(RIGHT(TEXT(AQ527,"0.#"),1)=".",FALSE,TRUE)</formula>
    </cfRule>
    <cfRule type="expression" dxfId="1724" priority="1408">
      <formula>IF(RIGHT(TEXT(AQ527,"0.#"),1)=".",TRUE,FALSE)</formula>
    </cfRule>
  </conditionalFormatting>
  <conditionalFormatting sqref="AE532">
    <cfRule type="expression" dxfId="1723" priority="1405">
      <formula>IF(RIGHT(TEXT(AE532,"0.#"),1)=".",FALSE,TRUE)</formula>
    </cfRule>
    <cfRule type="expression" dxfId="1722" priority="1406">
      <formula>IF(RIGHT(TEXT(AE532,"0.#"),1)=".",TRUE,FALSE)</formula>
    </cfRule>
  </conditionalFormatting>
  <conditionalFormatting sqref="AM534">
    <cfRule type="expression" dxfId="1721" priority="1395">
      <formula>IF(RIGHT(TEXT(AM534,"0.#"),1)=".",FALSE,TRUE)</formula>
    </cfRule>
    <cfRule type="expression" dxfId="1720" priority="1396">
      <formula>IF(RIGHT(TEXT(AM534,"0.#"),1)=".",TRUE,FALSE)</formula>
    </cfRule>
  </conditionalFormatting>
  <conditionalFormatting sqref="AE533">
    <cfRule type="expression" dxfId="1719" priority="1403">
      <formula>IF(RIGHT(TEXT(AE533,"0.#"),1)=".",FALSE,TRUE)</formula>
    </cfRule>
    <cfRule type="expression" dxfId="1718" priority="1404">
      <formula>IF(RIGHT(TEXT(AE533,"0.#"),1)=".",TRUE,FALSE)</formula>
    </cfRule>
  </conditionalFormatting>
  <conditionalFormatting sqref="AE534">
    <cfRule type="expression" dxfId="1717" priority="1401">
      <formula>IF(RIGHT(TEXT(AE534,"0.#"),1)=".",FALSE,TRUE)</formula>
    </cfRule>
    <cfRule type="expression" dxfId="1716" priority="1402">
      <formula>IF(RIGHT(TEXT(AE534,"0.#"),1)=".",TRUE,FALSE)</formula>
    </cfRule>
  </conditionalFormatting>
  <conditionalFormatting sqref="AM532">
    <cfRule type="expression" dxfId="1715" priority="1399">
      <formula>IF(RIGHT(TEXT(AM532,"0.#"),1)=".",FALSE,TRUE)</formula>
    </cfRule>
    <cfRule type="expression" dxfId="1714" priority="1400">
      <formula>IF(RIGHT(TEXT(AM532,"0.#"),1)=".",TRUE,FALSE)</formula>
    </cfRule>
  </conditionalFormatting>
  <conditionalFormatting sqref="AM533">
    <cfRule type="expression" dxfId="1713" priority="1397">
      <formula>IF(RIGHT(TEXT(AM533,"0.#"),1)=".",FALSE,TRUE)</formula>
    </cfRule>
    <cfRule type="expression" dxfId="1712" priority="1398">
      <formula>IF(RIGHT(TEXT(AM533,"0.#"),1)=".",TRUE,FALSE)</formula>
    </cfRule>
  </conditionalFormatting>
  <conditionalFormatting sqref="AU532">
    <cfRule type="expression" dxfId="1711" priority="1393">
      <formula>IF(RIGHT(TEXT(AU532,"0.#"),1)=".",FALSE,TRUE)</formula>
    </cfRule>
    <cfRule type="expression" dxfId="1710" priority="1394">
      <formula>IF(RIGHT(TEXT(AU532,"0.#"),1)=".",TRUE,FALSE)</formula>
    </cfRule>
  </conditionalFormatting>
  <conditionalFormatting sqref="AU533">
    <cfRule type="expression" dxfId="1709" priority="1391">
      <formula>IF(RIGHT(TEXT(AU533,"0.#"),1)=".",FALSE,TRUE)</formula>
    </cfRule>
    <cfRule type="expression" dxfId="1708" priority="1392">
      <formula>IF(RIGHT(TEXT(AU533,"0.#"),1)=".",TRUE,FALSE)</formula>
    </cfRule>
  </conditionalFormatting>
  <conditionalFormatting sqref="AU534">
    <cfRule type="expression" dxfId="1707" priority="1389">
      <formula>IF(RIGHT(TEXT(AU534,"0.#"),1)=".",FALSE,TRUE)</formula>
    </cfRule>
    <cfRule type="expression" dxfId="1706" priority="1390">
      <formula>IF(RIGHT(TEXT(AU534,"0.#"),1)=".",TRUE,FALSE)</formula>
    </cfRule>
  </conditionalFormatting>
  <conditionalFormatting sqref="AI534">
    <cfRule type="expression" dxfId="1705" priority="1383">
      <formula>IF(RIGHT(TEXT(AI534,"0.#"),1)=".",FALSE,TRUE)</formula>
    </cfRule>
    <cfRule type="expression" dxfId="1704" priority="1384">
      <formula>IF(RIGHT(TEXT(AI534,"0.#"),1)=".",TRUE,FALSE)</formula>
    </cfRule>
  </conditionalFormatting>
  <conditionalFormatting sqref="AI532">
    <cfRule type="expression" dxfId="1703" priority="1387">
      <formula>IF(RIGHT(TEXT(AI532,"0.#"),1)=".",FALSE,TRUE)</formula>
    </cfRule>
    <cfRule type="expression" dxfId="1702" priority="1388">
      <formula>IF(RIGHT(TEXT(AI532,"0.#"),1)=".",TRUE,FALSE)</formula>
    </cfRule>
  </conditionalFormatting>
  <conditionalFormatting sqref="AI533">
    <cfRule type="expression" dxfId="1701" priority="1385">
      <formula>IF(RIGHT(TEXT(AI533,"0.#"),1)=".",FALSE,TRUE)</formula>
    </cfRule>
    <cfRule type="expression" dxfId="1700" priority="1386">
      <formula>IF(RIGHT(TEXT(AI533,"0.#"),1)=".",TRUE,FALSE)</formula>
    </cfRule>
  </conditionalFormatting>
  <conditionalFormatting sqref="AQ533">
    <cfRule type="expression" dxfId="1699" priority="1381">
      <formula>IF(RIGHT(TEXT(AQ533,"0.#"),1)=".",FALSE,TRUE)</formula>
    </cfRule>
    <cfRule type="expression" dxfId="1698" priority="1382">
      <formula>IF(RIGHT(TEXT(AQ533,"0.#"),1)=".",TRUE,FALSE)</formula>
    </cfRule>
  </conditionalFormatting>
  <conditionalFormatting sqref="AQ534">
    <cfRule type="expression" dxfId="1697" priority="1379">
      <formula>IF(RIGHT(TEXT(AQ534,"0.#"),1)=".",FALSE,TRUE)</formula>
    </cfRule>
    <cfRule type="expression" dxfId="1696" priority="1380">
      <formula>IF(RIGHT(TEXT(AQ534,"0.#"),1)=".",TRUE,FALSE)</formula>
    </cfRule>
  </conditionalFormatting>
  <conditionalFormatting sqref="AQ532">
    <cfRule type="expression" dxfId="1695" priority="1377">
      <formula>IF(RIGHT(TEXT(AQ532,"0.#"),1)=".",FALSE,TRUE)</formula>
    </cfRule>
    <cfRule type="expression" dxfId="1694" priority="1378">
      <formula>IF(RIGHT(TEXT(AQ532,"0.#"),1)=".",TRUE,FALSE)</formula>
    </cfRule>
  </conditionalFormatting>
  <conditionalFormatting sqref="AE541">
    <cfRule type="expression" dxfId="1693" priority="1375">
      <formula>IF(RIGHT(TEXT(AE541,"0.#"),1)=".",FALSE,TRUE)</formula>
    </cfRule>
    <cfRule type="expression" dxfId="1692" priority="1376">
      <formula>IF(RIGHT(TEXT(AE541,"0.#"),1)=".",TRUE,FALSE)</formula>
    </cfRule>
  </conditionalFormatting>
  <conditionalFormatting sqref="AE542">
    <cfRule type="expression" dxfId="1691" priority="1373">
      <formula>IF(RIGHT(TEXT(AE542,"0.#"),1)=".",FALSE,TRUE)</formula>
    </cfRule>
    <cfRule type="expression" dxfId="1690" priority="1374">
      <formula>IF(RIGHT(TEXT(AE542,"0.#"),1)=".",TRUE,FALSE)</formula>
    </cfRule>
  </conditionalFormatting>
  <conditionalFormatting sqref="AE543">
    <cfRule type="expression" dxfId="1689" priority="1371">
      <formula>IF(RIGHT(TEXT(AE543,"0.#"),1)=".",FALSE,TRUE)</formula>
    </cfRule>
    <cfRule type="expression" dxfId="1688" priority="1372">
      <formula>IF(RIGHT(TEXT(AE543,"0.#"),1)=".",TRUE,FALSE)</formula>
    </cfRule>
  </conditionalFormatting>
  <conditionalFormatting sqref="AU541">
    <cfRule type="expression" dxfId="1687" priority="1363">
      <formula>IF(RIGHT(TEXT(AU541,"0.#"),1)=".",FALSE,TRUE)</formula>
    </cfRule>
    <cfRule type="expression" dxfId="1686" priority="1364">
      <formula>IF(RIGHT(TEXT(AU541,"0.#"),1)=".",TRUE,FALSE)</formula>
    </cfRule>
  </conditionalFormatting>
  <conditionalFormatting sqref="AU542">
    <cfRule type="expression" dxfId="1685" priority="1361">
      <formula>IF(RIGHT(TEXT(AU542,"0.#"),1)=".",FALSE,TRUE)</formula>
    </cfRule>
    <cfRule type="expression" dxfId="1684" priority="1362">
      <formula>IF(RIGHT(TEXT(AU542,"0.#"),1)=".",TRUE,FALSE)</formula>
    </cfRule>
  </conditionalFormatting>
  <conditionalFormatting sqref="AU543">
    <cfRule type="expression" dxfId="1683" priority="1359">
      <formula>IF(RIGHT(TEXT(AU543,"0.#"),1)=".",FALSE,TRUE)</formula>
    </cfRule>
    <cfRule type="expression" dxfId="1682" priority="1360">
      <formula>IF(RIGHT(TEXT(AU543,"0.#"),1)=".",TRUE,FALSE)</formula>
    </cfRule>
  </conditionalFormatting>
  <conditionalFormatting sqref="AQ542">
    <cfRule type="expression" dxfId="1681" priority="1351">
      <formula>IF(RIGHT(TEXT(AQ542,"0.#"),1)=".",FALSE,TRUE)</formula>
    </cfRule>
    <cfRule type="expression" dxfId="1680" priority="1352">
      <formula>IF(RIGHT(TEXT(AQ542,"0.#"),1)=".",TRUE,FALSE)</formula>
    </cfRule>
  </conditionalFormatting>
  <conditionalFormatting sqref="AQ543">
    <cfRule type="expression" dxfId="1679" priority="1349">
      <formula>IF(RIGHT(TEXT(AQ543,"0.#"),1)=".",FALSE,TRUE)</formula>
    </cfRule>
    <cfRule type="expression" dxfId="1678" priority="1350">
      <formula>IF(RIGHT(TEXT(AQ543,"0.#"),1)=".",TRUE,FALSE)</formula>
    </cfRule>
  </conditionalFormatting>
  <conditionalFormatting sqref="AQ541">
    <cfRule type="expression" dxfId="1677" priority="1347">
      <formula>IF(RIGHT(TEXT(AQ541,"0.#"),1)=".",FALSE,TRUE)</formula>
    </cfRule>
    <cfRule type="expression" dxfId="1676" priority="1348">
      <formula>IF(RIGHT(TEXT(AQ541,"0.#"),1)=".",TRUE,FALSE)</formula>
    </cfRule>
  </conditionalFormatting>
  <conditionalFormatting sqref="AE566">
    <cfRule type="expression" dxfId="1675" priority="1345">
      <formula>IF(RIGHT(TEXT(AE566,"0.#"),1)=".",FALSE,TRUE)</formula>
    </cfRule>
    <cfRule type="expression" dxfId="1674" priority="1346">
      <formula>IF(RIGHT(TEXT(AE566,"0.#"),1)=".",TRUE,FALSE)</formula>
    </cfRule>
  </conditionalFormatting>
  <conditionalFormatting sqref="AE567">
    <cfRule type="expression" dxfId="1673" priority="1343">
      <formula>IF(RIGHT(TEXT(AE567,"0.#"),1)=".",FALSE,TRUE)</formula>
    </cfRule>
    <cfRule type="expression" dxfId="1672" priority="1344">
      <formula>IF(RIGHT(TEXT(AE567,"0.#"),1)=".",TRUE,FALSE)</formula>
    </cfRule>
  </conditionalFormatting>
  <conditionalFormatting sqref="AE568">
    <cfRule type="expression" dxfId="1671" priority="1341">
      <formula>IF(RIGHT(TEXT(AE568,"0.#"),1)=".",FALSE,TRUE)</formula>
    </cfRule>
    <cfRule type="expression" dxfId="1670" priority="1342">
      <formula>IF(RIGHT(TEXT(AE568,"0.#"),1)=".",TRUE,FALSE)</formula>
    </cfRule>
  </conditionalFormatting>
  <conditionalFormatting sqref="AU566">
    <cfRule type="expression" dxfId="1669" priority="1333">
      <formula>IF(RIGHT(TEXT(AU566,"0.#"),1)=".",FALSE,TRUE)</formula>
    </cfRule>
    <cfRule type="expression" dxfId="1668" priority="1334">
      <formula>IF(RIGHT(TEXT(AU566,"0.#"),1)=".",TRUE,FALSE)</formula>
    </cfRule>
  </conditionalFormatting>
  <conditionalFormatting sqref="AU567">
    <cfRule type="expression" dxfId="1667" priority="1331">
      <formula>IF(RIGHT(TEXT(AU567,"0.#"),1)=".",FALSE,TRUE)</formula>
    </cfRule>
    <cfRule type="expression" dxfId="1666" priority="1332">
      <formula>IF(RIGHT(TEXT(AU567,"0.#"),1)=".",TRUE,FALSE)</formula>
    </cfRule>
  </conditionalFormatting>
  <conditionalFormatting sqref="AU568">
    <cfRule type="expression" dxfId="1665" priority="1329">
      <formula>IF(RIGHT(TEXT(AU568,"0.#"),1)=".",FALSE,TRUE)</formula>
    </cfRule>
    <cfRule type="expression" dxfId="1664" priority="1330">
      <formula>IF(RIGHT(TEXT(AU568,"0.#"),1)=".",TRUE,FALSE)</formula>
    </cfRule>
  </conditionalFormatting>
  <conditionalFormatting sqref="AQ567">
    <cfRule type="expression" dxfId="1663" priority="1321">
      <formula>IF(RIGHT(TEXT(AQ567,"0.#"),1)=".",FALSE,TRUE)</formula>
    </cfRule>
    <cfRule type="expression" dxfId="1662" priority="1322">
      <formula>IF(RIGHT(TEXT(AQ567,"0.#"),1)=".",TRUE,FALSE)</formula>
    </cfRule>
  </conditionalFormatting>
  <conditionalFormatting sqref="AQ568">
    <cfRule type="expression" dxfId="1661" priority="1319">
      <formula>IF(RIGHT(TEXT(AQ568,"0.#"),1)=".",FALSE,TRUE)</formula>
    </cfRule>
    <cfRule type="expression" dxfId="1660" priority="1320">
      <formula>IF(RIGHT(TEXT(AQ568,"0.#"),1)=".",TRUE,FALSE)</formula>
    </cfRule>
  </conditionalFormatting>
  <conditionalFormatting sqref="AQ566">
    <cfRule type="expression" dxfId="1659" priority="1317">
      <formula>IF(RIGHT(TEXT(AQ566,"0.#"),1)=".",FALSE,TRUE)</formula>
    </cfRule>
    <cfRule type="expression" dxfId="1658" priority="1318">
      <formula>IF(RIGHT(TEXT(AQ566,"0.#"),1)=".",TRUE,FALSE)</formula>
    </cfRule>
  </conditionalFormatting>
  <conditionalFormatting sqref="AE546">
    <cfRule type="expression" dxfId="1657" priority="1315">
      <formula>IF(RIGHT(TEXT(AE546,"0.#"),1)=".",FALSE,TRUE)</formula>
    </cfRule>
    <cfRule type="expression" dxfId="1656" priority="1316">
      <formula>IF(RIGHT(TEXT(AE546,"0.#"),1)=".",TRUE,FALSE)</formula>
    </cfRule>
  </conditionalFormatting>
  <conditionalFormatting sqref="AE547">
    <cfRule type="expression" dxfId="1655" priority="1313">
      <formula>IF(RIGHT(TEXT(AE547,"0.#"),1)=".",FALSE,TRUE)</formula>
    </cfRule>
    <cfRule type="expression" dxfId="1654" priority="1314">
      <formula>IF(RIGHT(TEXT(AE547,"0.#"),1)=".",TRUE,FALSE)</formula>
    </cfRule>
  </conditionalFormatting>
  <conditionalFormatting sqref="AE548">
    <cfRule type="expression" dxfId="1653" priority="1311">
      <formula>IF(RIGHT(TEXT(AE548,"0.#"),1)=".",FALSE,TRUE)</formula>
    </cfRule>
    <cfRule type="expression" dxfId="1652" priority="1312">
      <formula>IF(RIGHT(TEXT(AE548,"0.#"),1)=".",TRUE,FALSE)</formula>
    </cfRule>
  </conditionalFormatting>
  <conditionalFormatting sqref="AU546">
    <cfRule type="expression" dxfId="1651" priority="1303">
      <formula>IF(RIGHT(TEXT(AU546,"0.#"),1)=".",FALSE,TRUE)</formula>
    </cfRule>
    <cfRule type="expression" dxfId="1650" priority="1304">
      <formula>IF(RIGHT(TEXT(AU546,"0.#"),1)=".",TRUE,FALSE)</formula>
    </cfRule>
  </conditionalFormatting>
  <conditionalFormatting sqref="AU547">
    <cfRule type="expression" dxfId="1649" priority="1301">
      <formula>IF(RIGHT(TEXT(AU547,"0.#"),1)=".",FALSE,TRUE)</formula>
    </cfRule>
    <cfRule type="expression" dxfId="1648" priority="1302">
      <formula>IF(RIGHT(TEXT(AU547,"0.#"),1)=".",TRUE,FALSE)</formula>
    </cfRule>
  </conditionalFormatting>
  <conditionalFormatting sqref="AU548">
    <cfRule type="expression" dxfId="1647" priority="1299">
      <formula>IF(RIGHT(TEXT(AU548,"0.#"),1)=".",FALSE,TRUE)</formula>
    </cfRule>
    <cfRule type="expression" dxfId="1646" priority="1300">
      <formula>IF(RIGHT(TEXT(AU548,"0.#"),1)=".",TRUE,FALSE)</formula>
    </cfRule>
  </conditionalFormatting>
  <conditionalFormatting sqref="AQ547">
    <cfRule type="expression" dxfId="1645" priority="1291">
      <formula>IF(RIGHT(TEXT(AQ547,"0.#"),1)=".",FALSE,TRUE)</formula>
    </cfRule>
    <cfRule type="expression" dxfId="1644" priority="1292">
      <formula>IF(RIGHT(TEXT(AQ547,"0.#"),1)=".",TRUE,FALSE)</formula>
    </cfRule>
  </conditionalFormatting>
  <conditionalFormatting sqref="AQ546">
    <cfRule type="expression" dxfId="1643" priority="1287">
      <formula>IF(RIGHT(TEXT(AQ546,"0.#"),1)=".",FALSE,TRUE)</formula>
    </cfRule>
    <cfRule type="expression" dxfId="1642" priority="1288">
      <formula>IF(RIGHT(TEXT(AQ546,"0.#"),1)=".",TRUE,FALSE)</formula>
    </cfRule>
  </conditionalFormatting>
  <conditionalFormatting sqref="AE551">
    <cfRule type="expression" dxfId="1641" priority="1285">
      <formula>IF(RIGHT(TEXT(AE551,"0.#"),1)=".",FALSE,TRUE)</formula>
    </cfRule>
    <cfRule type="expression" dxfId="1640" priority="1286">
      <formula>IF(RIGHT(TEXT(AE551,"0.#"),1)=".",TRUE,FALSE)</formula>
    </cfRule>
  </conditionalFormatting>
  <conditionalFormatting sqref="AE553">
    <cfRule type="expression" dxfId="1639" priority="1281">
      <formula>IF(RIGHT(TEXT(AE553,"0.#"),1)=".",FALSE,TRUE)</formula>
    </cfRule>
    <cfRule type="expression" dxfId="1638" priority="1282">
      <formula>IF(RIGHT(TEXT(AE553,"0.#"),1)=".",TRUE,FALSE)</formula>
    </cfRule>
  </conditionalFormatting>
  <conditionalFormatting sqref="AU551">
    <cfRule type="expression" dxfId="1637" priority="1273">
      <formula>IF(RIGHT(TEXT(AU551,"0.#"),1)=".",FALSE,TRUE)</formula>
    </cfRule>
    <cfRule type="expression" dxfId="1636" priority="1274">
      <formula>IF(RIGHT(TEXT(AU551,"0.#"),1)=".",TRUE,FALSE)</formula>
    </cfRule>
  </conditionalFormatting>
  <conditionalFormatting sqref="AU553">
    <cfRule type="expression" dxfId="1635" priority="1269">
      <formula>IF(RIGHT(TEXT(AU553,"0.#"),1)=".",FALSE,TRUE)</formula>
    </cfRule>
    <cfRule type="expression" dxfId="1634" priority="1270">
      <formula>IF(RIGHT(TEXT(AU553,"0.#"),1)=".",TRUE,FALSE)</formula>
    </cfRule>
  </conditionalFormatting>
  <conditionalFormatting sqref="AQ552">
    <cfRule type="expression" dxfId="1633" priority="1261">
      <formula>IF(RIGHT(TEXT(AQ552,"0.#"),1)=".",FALSE,TRUE)</formula>
    </cfRule>
    <cfRule type="expression" dxfId="1632" priority="1262">
      <formula>IF(RIGHT(TEXT(AQ552,"0.#"),1)=".",TRUE,FALSE)</formula>
    </cfRule>
  </conditionalFormatting>
  <conditionalFormatting sqref="AU561">
    <cfRule type="expression" dxfId="1631" priority="1213">
      <formula>IF(RIGHT(TEXT(AU561,"0.#"),1)=".",FALSE,TRUE)</formula>
    </cfRule>
    <cfRule type="expression" dxfId="1630" priority="1214">
      <formula>IF(RIGHT(TEXT(AU561,"0.#"),1)=".",TRUE,FALSE)</formula>
    </cfRule>
  </conditionalFormatting>
  <conditionalFormatting sqref="AU562">
    <cfRule type="expression" dxfId="1629" priority="1211">
      <formula>IF(RIGHT(TEXT(AU562,"0.#"),1)=".",FALSE,TRUE)</formula>
    </cfRule>
    <cfRule type="expression" dxfId="1628" priority="1212">
      <formula>IF(RIGHT(TEXT(AU562,"0.#"),1)=".",TRUE,FALSE)</formula>
    </cfRule>
  </conditionalFormatting>
  <conditionalFormatting sqref="AU563">
    <cfRule type="expression" dxfId="1627" priority="1209">
      <formula>IF(RIGHT(TEXT(AU563,"0.#"),1)=".",FALSE,TRUE)</formula>
    </cfRule>
    <cfRule type="expression" dxfId="1626" priority="1210">
      <formula>IF(RIGHT(TEXT(AU563,"0.#"),1)=".",TRUE,FALSE)</formula>
    </cfRule>
  </conditionalFormatting>
  <conditionalFormatting sqref="AQ562">
    <cfRule type="expression" dxfId="1625" priority="1201">
      <formula>IF(RIGHT(TEXT(AQ562,"0.#"),1)=".",FALSE,TRUE)</formula>
    </cfRule>
    <cfRule type="expression" dxfId="1624" priority="1202">
      <formula>IF(RIGHT(TEXT(AQ562,"0.#"),1)=".",TRUE,FALSE)</formula>
    </cfRule>
  </conditionalFormatting>
  <conditionalFormatting sqref="AQ563">
    <cfRule type="expression" dxfId="1623" priority="1199">
      <formula>IF(RIGHT(TEXT(AQ563,"0.#"),1)=".",FALSE,TRUE)</formula>
    </cfRule>
    <cfRule type="expression" dxfId="1622" priority="1200">
      <formula>IF(RIGHT(TEXT(AQ563,"0.#"),1)=".",TRUE,FALSE)</formula>
    </cfRule>
  </conditionalFormatting>
  <conditionalFormatting sqref="AQ561">
    <cfRule type="expression" dxfId="1621" priority="1197">
      <formula>IF(RIGHT(TEXT(AQ561,"0.#"),1)=".",FALSE,TRUE)</formula>
    </cfRule>
    <cfRule type="expression" dxfId="1620" priority="1198">
      <formula>IF(RIGHT(TEXT(AQ561,"0.#"),1)=".",TRUE,FALSE)</formula>
    </cfRule>
  </conditionalFormatting>
  <conditionalFormatting sqref="AE571">
    <cfRule type="expression" dxfId="1619" priority="1195">
      <formula>IF(RIGHT(TEXT(AE571,"0.#"),1)=".",FALSE,TRUE)</formula>
    </cfRule>
    <cfRule type="expression" dxfId="1618" priority="1196">
      <formula>IF(RIGHT(TEXT(AE571,"0.#"),1)=".",TRUE,FALSE)</formula>
    </cfRule>
  </conditionalFormatting>
  <conditionalFormatting sqref="AE572">
    <cfRule type="expression" dxfId="1617" priority="1193">
      <formula>IF(RIGHT(TEXT(AE572,"0.#"),1)=".",FALSE,TRUE)</formula>
    </cfRule>
    <cfRule type="expression" dxfId="1616" priority="1194">
      <formula>IF(RIGHT(TEXT(AE572,"0.#"),1)=".",TRUE,FALSE)</formula>
    </cfRule>
  </conditionalFormatting>
  <conditionalFormatting sqref="AE573">
    <cfRule type="expression" dxfId="1615" priority="1191">
      <formula>IF(RIGHT(TEXT(AE573,"0.#"),1)=".",FALSE,TRUE)</formula>
    </cfRule>
    <cfRule type="expression" dxfId="1614" priority="1192">
      <formula>IF(RIGHT(TEXT(AE573,"0.#"),1)=".",TRUE,FALSE)</formula>
    </cfRule>
  </conditionalFormatting>
  <conditionalFormatting sqref="AU571">
    <cfRule type="expression" dxfId="1613" priority="1183">
      <formula>IF(RIGHT(TEXT(AU571,"0.#"),1)=".",FALSE,TRUE)</formula>
    </cfRule>
    <cfRule type="expression" dxfId="1612" priority="1184">
      <formula>IF(RIGHT(TEXT(AU571,"0.#"),1)=".",TRUE,FALSE)</formula>
    </cfRule>
  </conditionalFormatting>
  <conditionalFormatting sqref="AU572">
    <cfRule type="expression" dxfId="1611" priority="1181">
      <formula>IF(RIGHT(TEXT(AU572,"0.#"),1)=".",FALSE,TRUE)</formula>
    </cfRule>
    <cfRule type="expression" dxfId="1610" priority="1182">
      <formula>IF(RIGHT(TEXT(AU572,"0.#"),1)=".",TRUE,FALSE)</formula>
    </cfRule>
  </conditionalFormatting>
  <conditionalFormatting sqref="AU573">
    <cfRule type="expression" dxfId="1609" priority="1179">
      <formula>IF(RIGHT(TEXT(AU573,"0.#"),1)=".",FALSE,TRUE)</formula>
    </cfRule>
    <cfRule type="expression" dxfId="1608" priority="1180">
      <formula>IF(RIGHT(TEXT(AU573,"0.#"),1)=".",TRUE,FALSE)</formula>
    </cfRule>
  </conditionalFormatting>
  <conditionalFormatting sqref="AQ572">
    <cfRule type="expression" dxfId="1607" priority="1171">
      <formula>IF(RIGHT(TEXT(AQ572,"0.#"),1)=".",FALSE,TRUE)</formula>
    </cfRule>
    <cfRule type="expression" dxfId="1606" priority="1172">
      <formula>IF(RIGHT(TEXT(AQ572,"0.#"),1)=".",TRUE,FALSE)</formula>
    </cfRule>
  </conditionalFormatting>
  <conditionalFormatting sqref="AQ573">
    <cfRule type="expression" dxfId="1605" priority="1169">
      <formula>IF(RIGHT(TEXT(AQ573,"0.#"),1)=".",FALSE,TRUE)</formula>
    </cfRule>
    <cfRule type="expression" dxfId="1604" priority="1170">
      <formula>IF(RIGHT(TEXT(AQ573,"0.#"),1)=".",TRUE,FALSE)</formula>
    </cfRule>
  </conditionalFormatting>
  <conditionalFormatting sqref="AQ571">
    <cfRule type="expression" dxfId="1603" priority="1167">
      <formula>IF(RIGHT(TEXT(AQ571,"0.#"),1)=".",FALSE,TRUE)</formula>
    </cfRule>
    <cfRule type="expression" dxfId="1602" priority="1168">
      <formula>IF(RIGHT(TEXT(AQ571,"0.#"),1)=".",TRUE,FALSE)</formula>
    </cfRule>
  </conditionalFormatting>
  <conditionalFormatting sqref="AE576">
    <cfRule type="expression" dxfId="1601" priority="1165">
      <formula>IF(RIGHT(TEXT(AE576,"0.#"),1)=".",FALSE,TRUE)</formula>
    </cfRule>
    <cfRule type="expression" dxfId="1600" priority="1166">
      <formula>IF(RIGHT(TEXT(AE576,"0.#"),1)=".",TRUE,FALSE)</formula>
    </cfRule>
  </conditionalFormatting>
  <conditionalFormatting sqref="AE577">
    <cfRule type="expression" dxfId="1599" priority="1163">
      <formula>IF(RIGHT(TEXT(AE577,"0.#"),1)=".",FALSE,TRUE)</formula>
    </cfRule>
    <cfRule type="expression" dxfId="1598" priority="1164">
      <formula>IF(RIGHT(TEXT(AE577,"0.#"),1)=".",TRUE,FALSE)</formula>
    </cfRule>
  </conditionalFormatting>
  <conditionalFormatting sqref="AE578">
    <cfRule type="expression" dxfId="1597" priority="1161">
      <formula>IF(RIGHT(TEXT(AE578,"0.#"),1)=".",FALSE,TRUE)</formula>
    </cfRule>
    <cfRule type="expression" dxfId="1596" priority="1162">
      <formula>IF(RIGHT(TEXT(AE578,"0.#"),1)=".",TRUE,FALSE)</formula>
    </cfRule>
  </conditionalFormatting>
  <conditionalFormatting sqref="AU576">
    <cfRule type="expression" dxfId="1595" priority="1153">
      <formula>IF(RIGHT(TEXT(AU576,"0.#"),1)=".",FALSE,TRUE)</formula>
    </cfRule>
    <cfRule type="expression" dxfId="1594" priority="1154">
      <formula>IF(RIGHT(TEXT(AU576,"0.#"),1)=".",TRUE,FALSE)</formula>
    </cfRule>
  </conditionalFormatting>
  <conditionalFormatting sqref="AU577">
    <cfRule type="expression" dxfId="1593" priority="1151">
      <formula>IF(RIGHT(TEXT(AU577,"0.#"),1)=".",FALSE,TRUE)</formula>
    </cfRule>
    <cfRule type="expression" dxfId="1592" priority="1152">
      <formula>IF(RIGHT(TEXT(AU577,"0.#"),1)=".",TRUE,FALSE)</formula>
    </cfRule>
  </conditionalFormatting>
  <conditionalFormatting sqref="AU578">
    <cfRule type="expression" dxfId="1591" priority="1149">
      <formula>IF(RIGHT(TEXT(AU578,"0.#"),1)=".",FALSE,TRUE)</formula>
    </cfRule>
    <cfRule type="expression" dxfId="1590" priority="1150">
      <formula>IF(RIGHT(TEXT(AU578,"0.#"),1)=".",TRUE,FALSE)</formula>
    </cfRule>
  </conditionalFormatting>
  <conditionalFormatting sqref="AQ577">
    <cfRule type="expression" dxfId="1589" priority="1141">
      <formula>IF(RIGHT(TEXT(AQ577,"0.#"),1)=".",FALSE,TRUE)</formula>
    </cfRule>
    <cfRule type="expression" dxfId="1588" priority="1142">
      <formula>IF(RIGHT(TEXT(AQ577,"0.#"),1)=".",TRUE,FALSE)</formula>
    </cfRule>
  </conditionalFormatting>
  <conditionalFormatting sqref="AQ578">
    <cfRule type="expression" dxfId="1587" priority="1139">
      <formula>IF(RIGHT(TEXT(AQ578,"0.#"),1)=".",FALSE,TRUE)</formula>
    </cfRule>
    <cfRule type="expression" dxfId="1586" priority="1140">
      <formula>IF(RIGHT(TEXT(AQ578,"0.#"),1)=".",TRUE,FALSE)</formula>
    </cfRule>
  </conditionalFormatting>
  <conditionalFormatting sqref="AQ576">
    <cfRule type="expression" dxfId="1585" priority="1137">
      <formula>IF(RIGHT(TEXT(AQ576,"0.#"),1)=".",FALSE,TRUE)</formula>
    </cfRule>
    <cfRule type="expression" dxfId="1584" priority="1138">
      <formula>IF(RIGHT(TEXT(AQ576,"0.#"),1)=".",TRUE,FALSE)</formula>
    </cfRule>
  </conditionalFormatting>
  <conditionalFormatting sqref="AE581">
    <cfRule type="expression" dxfId="1583" priority="1135">
      <formula>IF(RIGHT(TEXT(AE581,"0.#"),1)=".",FALSE,TRUE)</formula>
    </cfRule>
    <cfRule type="expression" dxfId="1582" priority="1136">
      <formula>IF(RIGHT(TEXT(AE581,"0.#"),1)=".",TRUE,FALSE)</formula>
    </cfRule>
  </conditionalFormatting>
  <conditionalFormatting sqref="AE582">
    <cfRule type="expression" dxfId="1581" priority="1133">
      <formula>IF(RIGHT(TEXT(AE582,"0.#"),1)=".",FALSE,TRUE)</formula>
    </cfRule>
    <cfRule type="expression" dxfId="1580" priority="1134">
      <formula>IF(RIGHT(TEXT(AE582,"0.#"),1)=".",TRUE,FALSE)</formula>
    </cfRule>
  </conditionalFormatting>
  <conditionalFormatting sqref="AE583">
    <cfRule type="expression" dxfId="1579" priority="1131">
      <formula>IF(RIGHT(TEXT(AE583,"0.#"),1)=".",FALSE,TRUE)</formula>
    </cfRule>
    <cfRule type="expression" dxfId="1578" priority="1132">
      <formula>IF(RIGHT(TEXT(AE583,"0.#"),1)=".",TRUE,FALSE)</formula>
    </cfRule>
  </conditionalFormatting>
  <conditionalFormatting sqref="AU581">
    <cfRule type="expression" dxfId="1577" priority="1123">
      <formula>IF(RIGHT(TEXT(AU581,"0.#"),1)=".",FALSE,TRUE)</formula>
    </cfRule>
    <cfRule type="expression" dxfId="1576" priority="1124">
      <formula>IF(RIGHT(TEXT(AU581,"0.#"),1)=".",TRUE,FALSE)</formula>
    </cfRule>
  </conditionalFormatting>
  <conditionalFormatting sqref="AQ582">
    <cfRule type="expression" dxfId="1575" priority="1111">
      <formula>IF(RIGHT(TEXT(AQ582,"0.#"),1)=".",FALSE,TRUE)</formula>
    </cfRule>
    <cfRule type="expression" dxfId="1574" priority="1112">
      <formula>IF(RIGHT(TEXT(AQ582,"0.#"),1)=".",TRUE,FALSE)</formula>
    </cfRule>
  </conditionalFormatting>
  <conditionalFormatting sqref="AQ583">
    <cfRule type="expression" dxfId="1573" priority="1109">
      <formula>IF(RIGHT(TEXT(AQ583,"0.#"),1)=".",FALSE,TRUE)</formula>
    </cfRule>
    <cfRule type="expression" dxfId="1572" priority="1110">
      <formula>IF(RIGHT(TEXT(AQ583,"0.#"),1)=".",TRUE,FALSE)</formula>
    </cfRule>
  </conditionalFormatting>
  <conditionalFormatting sqref="AQ581">
    <cfRule type="expression" dxfId="1571" priority="1107">
      <formula>IF(RIGHT(TEXT(AQ581,"0.#"),1)=".",FALSE,TRUE)</formula>
    </cfRule>
    <cfRule type="expression" dxfId="1570" priority="1108">
      <formula>IF(RIGHT(TEXT(AQ581,"0.#"),1)=".",TRUE,FALSE)</formula>
    </cfRule>
  </conditionalFormatting>
  <conditionalFormatting sqref="AE586">
    <cfRule type="expression" dxfId="1569" priority="1105">
      <formula>IF(RIGHT(TEXT(AE586,"0.#"),1)=".",FALSE,TRUE)</formula>
    </cfRule>
    <cfRule type="expression" dxfId="1568" priority="1106">
      <formula>IF(RIGHT(TEXT(AE586,"0.#"),1)=".",TRUE,FALSE)</formula>
    </cfRule>
  </conditionalFormatting>
  <conditionalFormatting sqref="AM588">
    <cfRule type="expression" dxfId="1567" priority="1095">
      <formula>IF(RIGHT(TEXT(AM588,"0.#"),1)=".",FALSE,TRUE)</formula>
    </cfRule>
    <cfRule type="expression" dxfId="1566" priority="1096">
      <formula>IF(RIGHT(TEXT(AM588,"0.#"),1)=".",TRUE,FALSE)</formula>
    </cfRule>
  </conditionalFormatting>
  <conditionalFormatting sqref="AE587">
    <cfRule type="expression" dxfId="1565" priority="1103">
      <formula>IF(RIGHT(TEXT(AE587,"0.#"),1)=".",FALSE,TRUE)</formula>
    </cfRule>
    <cfRule type="expression" dxfId="1564" priority="1104">
      <formula>IF(RIGHT(TEXT(AE587,"0.#"),1)=".",TRUE,FALSE)</formula>
    </cfRule>
  </conditionalFormatting>
  <conditionalFormatting sqref="AE588">
    <cfRule type="expression" dxfId="1563" priority="1101">
      <formula>IF(RIGHT(TEXT(AE588,"0.#"),1)=".",FALSE,TRUE)</formula>
    </cfRule>
    <cfRule type="expression" dxfId="1562" priority="1102">
      <formula>IF(RIGHT(TEXT(AE588,"0.#"),1)=".",TRUE,FALSE)</formula>
    </cfRule>
  </conditionalFormatting>
  <conditionalFormatting sqref="AM586">
    <cfRule type="expression" dxfId="1561" priority="1099">
      <formula>IF(RIGHT(TEXT(AM586,"0.#"),1)=".",FALSE,TRUE)</formula>
    </cfRule>
    <cfRule type="expression" dxfId="1560" priority="1100">
      <formula>IF(RIGHT(TEXT(AM586,"0.#"),1)=".",TRUE,FALSE)</formula>
    </cfRule>
  </conditionalFormatting>
  <conditionalFormatting sqref="AM587">
    <cfRule type="expression" dxfId="1559" priority="1097">
      <formula>IF(RIGHT(TEXT(AM587,"0.#"),1)=".",FALSE,TRUE)</formula>
    </cfRule>
    <cfRule type="expression" dxfId="1558" priority="1098">
      <formula>IF(RIGHT(TEXT(AM587,"0.#"),1)=".",TRUE,FALSE)</formula>
    </cfRule>
  </conditionalFormatting>
  <conditionalFormatting sqref="AU586">
    <cfRule type="expression" dxfId="1557" priority="1093">
      <formula>IF(RIGHT(TEXT(AU586,"0.#"),1)=".",FALSE,TRUE)</formula>
    </cfRule>
    <cfRule type="expression" dxfId="1556" priority="1094">
      <formula>IF(RIGHT(TEXT(AU586,"0.#"),1)=".",TRUE,FALSE)</formula>
    </cfRule>
  </conditionalFormatting>
  <conditionalFormatting sqref="AU587">
    <cfRule type="expression" dxfId="1555" priority="1091">
      <formula>IF(RIGHT(TEXT(AU587,"0.#"),1)=".",FALSE,TRUE)</formula>
    </cfRule>
    <cfRule type="expression" dxfId="1554" priority="1092">
      <formula>IF(RIGHT(TEXT(AU587,"0.#"),1)=".",TRUE,FALSE)</formula>
    </cfRule>
  </conditionalFormatting>
  <conditionalFormatting sqref="AU588">
    <cfRule type="expression" dxfId="1553" priority="1089">
      <formula>IF(RIGHT(TEXT(AU588,"0.#"),1)=".",FALSE,TRUE)</formula>
    </cfRule>
    <cfRule type="expression" dxfId="1552" priority="1090">
      <formula>IF(RIGHT(TEXT(AU588,"0.#"),1)=".",TRUE,FALSE)</formula>
    </cfRule>
  </conditionalFormatting>
  <conditionalFormatting sqref="AI588">
    <cfRule type="expression" dxfId="1551" priority="1083">
      <formula>IF(RIGHT(TEXT(AI588,"0.#"),1)=".",FALSE,TRUE)</formula>
    </cfRule>
    <cfRule type="expression" dxfId="1550" priority="1084">
      <formula>IF(RIGHT(TEXT(AI588,"0.#"),1)=".",TRUE,FALSE)</formula>
    </cfRule>
  </conditionalFormatting>
  <conditionalFormatting sqref="AI586">
    <cfRule type="expression" dxfId="1549" priority="1087">
      <formula>IF(RIGHT(TEXT(AI586,"0.#"),1)=".",FALSE,TRUE)</formula>
    </cfRule>
    <cfRule type="expression" dxfId="1548" priority="1088">
      <formula>IF(RIGHT(TEXT(AI586,"0.#"),1)=".",TRUE,FALSE)</formula>
    </cfRule>
  </conditionalFormatting>
  <conditionalFormatting sqref="AI587">
    <cfRule type="expression" dxfId="1547" priority="1085">
      <formula>IF(RIGHT(TEXT(AI587,"0.#"),1)=".",FALSE,TRUE)</formula>
    </cfRule>
    <cfRule type="expression" dxfId="1546" priority="1086">
      <formula>IF(RIGHT(TEXT(AI587,"0.#"),1)=".",TRUE,FALSE)</formula>
    </cfRule>
  </conditionalFormatting>
  <conditionalFormatting sqref="AQ587">
    <cfRule type="expression" dxfId="1545" priority="1081">
      <formula>IF(RIGHT(TEXT(AQ587,"0.#"),1)=".",FALSE,TRUE)</formula>
    </cfRule>
    <cfRule type="expression" dxfId="1544" priority="1082">
      <formula>IF(RIGHT(TEXT(AQ587,"0.#"),1)=".",TRUE,FALSE)</formula>
    </cfRule>
  </conditionalFormatting>
  <conditionalFormatting sqref="AQ588">
    <cfRule type="expression" dxfId="1543" priority="1079">
      <formula>IF(RIGHT(TEXT(AQ588,"0.#"),1)=".",FALSE,TRUE)</formula>
    </cfRule>
    <cfRule type="expression" dxfId="1542" priority="1080">
      <formula>IF(RIGHT(TEXT(AQ588,"0.#"),1)=".",TRUE,FALSE)</formula>
    </cfRule>
  </conditionalFormatting>
  <conditionalFormatting sqref="AQ586">
    <cfRule type="expression" dxfId="1541" priority="1077">
      <formula>IF(RIGHT(TEXT(AQ586,"0.#"),1)=".",FALSE,TRUE)</formula>
    </cfRule>
    <cfRule type="expression" dxfId="1540" priority="1078">
      <formula>IF(RIGHT(TEXT(AQ586,"0.#"),1)=".",TRUE,FALSE)</formula>
    </cfRule>
  </conditionalFormatting>
  <conditionalFormatting sqref="AE595">
    <cfRule type="expression" dxfId="1539" priority="1075">
      <formula>IF(RIGHT(TEXT(AE595,"0.#"),1)=".",FALSE,TRUE)</formula>
    </cfRule>
    <cfRule type="expression" dxfId="1538" priority="1076">
      <formula>IF(RIGHT(TEXT(AE595,"0.#"),1)=".",TRUE,FALSE)</formula>
    </cfRule>
  </conditionalFormatting>
  <conditionalFormatting sqref="AE596">
    <cfRule type="expression" dxfId="1537" priority="1073">
      <formula>IF(RIGHT(TEXT(AE596,"0.#"),1)=".",FALSE,TRUE)</formula>
    </cfRule>
    <cfRule type="expression" dxfId="1536" priority="1074">
      <formula>IF(RIGHT(TEXT(AE596,"0.#"),1)=".",TRUE,FALSE)</formula>
    </cfRule>
  </conditionalFormatting>
  <conditionalFormatting sqref="AE597">
    <cfRule type="expression" dxfId="1535" priority="1071">
      <formula>IF(RIGHT(TEXT(AE597,"0.#"),1)=".",FALSE,TRUE)</formula>
    </cfRule>
    <cfRule type="expression" dxfId="1534" priority="1072">
      <formula>IF(RIGHT(TEXT(AE597,"0.#"),1)=".",TRUE,FALSE)</formula>
    </cfRule>
  </conditionalFormatting>
  <conditionalFormatting sqref="AU595">
    <cfRule type="expression" dxfId="1533" priority="1063">
      <formula>IF(RIGHT(TEXT(AU595,"0.#"),1)=".",FALSE,TRUE)</formula>
    </cfRule>
    <cfRule type="expression" dxfId="1532" priority="1064">
      <formula>IF(RIGHT(TEXT(AU595,"0.#"),1)=".",TRUE,FALSE)</formula>
    </cfRule>
  </conditionalFormatting>
  <conditionalFormatting sqref="AU596">
    <cfRule type="expression" dxfId="1531" priority="1061">
      <formula>IF(RIGHT(TEXT(AU596,"0.#"),1)=".",FALSE,TRUE)</formula>
    </cfRule>
    <cfRule type="expression" dxfId="1530" priority="1062">
      <formula>IF(RIGHT(TEXT(AU596,"0.#"),1)=".",TRUE,FALSE)</formula>
    </cfRule>
  </conditionalFormatting>
  <conditionalFormatting sqref="AU597">
    <cfRule type="expression" dxfId="1529" priority="1059">
      <formula>IF(RIGHT(TEXT(AU597,"0.#"),1)=".",FALSE,TRUE)</formula>
    </cfRule>
    <cfRule type="expression" dxfId="1528" priority="1060">
      <formula>IF(RIGHT(TEXT(AU597,"0.#"),1)=".",TRUE,FALSE)</formula>
    </cfRule>
  </conditionalFormatting>
  <conditionalFormatting sqref="AQ596">
    <cfRule type="expression" dxfId="1527" priority="1051">
      <formula>IF(RIGHT(TEXT(AQ596,"0.#"),1)=".",FALSE,TRUE)</formula>
    </cfRule>
    <cfRule type="expression" dxfId="1526" priority="1052">
      <formula>IF(RIGHT(TEXT(AQ596,"0.#"),1)=".",TRUE,FALSE)</formula>
    </cfRule>
  </conditionalFormatting>
  <conditionalFormatting sqref="AQ597">
    <cfRule type="expression" dxfId="1525" priority="1049">
      <formula>IF(RIGHT(TEXT(AQ597,"0.#"),1)=".",FALSE,TRUE)</formula>
    </cfRule>
    <cfRule type="expression" dxfId="1524" priority="1050">
      <formula>IF(RIGHT(TEXT(AQ597,"0.#"),1)=".",TRUE,FALSE)</formula>
    </cfRule>
  </conditionalFormatting>
  <conditionalFormatting sqref="AQ595">
    <cfRule type="expression" dxfId="1523" priority="1047">
      <formula>IF(RIGHT(TEXT(AQ595,"0.#"),1)=".",FALSE,TRUE)</formula>
    </cfRule>
    <cfRule type="expression" dxfId="1522" priority="1048">
      <formula>IF(RIGHT(TEXT(AQ595,"0.#"),1)=".",TRUE,FALSE)</formula>
    </cfRule>
  </conditionalFormatting>
  <conditionalFormatting sqref="AE620">
    <cfRule type="expression" dxfId="1521" priority="1045">
      <formula>IF(RIGHT(TEXT(AE620,"0.#"),1)=".",FALSE,TRUE)</formula>
    </cfRule>
    <cfRule type="expression" dxfId="1520" priority="1046">
      <formula>IF(RIGHT(TEXT(AE620,"0.#"),1)=".",TRUE,FALSE)</formula>
    </cfRule>
  </conditionalFormatting>
  <conditionalFormatting sqref="AE621">
    <cfRule type="expression" dxfId="1519" priority="1043">
      <formula>IF(RIGHT(TEXT(AE621,"0.#"),1)=".",FALSE,TRUE)</formula>
    </cfRule>
    <cfRule type="expression" dxfId="1518" priority="1044">
      <formula>IF(RIGHT(TEXT(AE621,"0.#"),1)=".",TRUE,FALSE)</formula>
    </cfRule>
  </conditionalFormatting>
  <conditionalFormatting sqref="AE622">
    <cfRule type="expression" dxfId="1517" priority="1041">
      <formula>IF(RIGHT(TEXT(AE622,"0.#"),1)=".",FALSE,TRUE)</formula>
    </cfRule>
    <cfRule type="expression" dxfId="1516" priority="1042">
      <formula>IF(RIGHT(TEXT(AE622,"0.#"),1)=".",TRUE,FALSE)</formula>
    </cfRule>
  </conditionalFormatting>
  <conditionalFormatting sqref="AU620">
    <cfRule type="expression" dxfId="1515" priority="1033">
      <formula>IF(RIGHT(TEXT(AU620,"0.#"),1)=".",FALSE,TRUE)</formula>
    </cfRule>
    <cfRule type="expression" dxfId="1514" priority="1034">
      <formula>IF(RIGHT(TEXT(AU620,"0.#"),1)=".",TRUE,FALSE)</formula>
    </cfRule>
  </conditionalFormatting>
  <conditionalFormatting sqref="AU621">
    <cfRule type="expression" dxfId="1513" priority="1031">
      <formula>IF(RIGHT(TEXT(AU621,"0.#"),1)=".",FALSE,TRUE)</formula>
    </cfRule>
    <cfRule type="expression" dxfId="1512" priority="1032">
      <formula>IF(RIGHT(TEXT(AU621,"0.#"),1)=".",TRUE,FALSE)</formula>
    </cfRule>
  </conditionalFormatting>
  <conditionalFormatting sqref="AU622">
    <cfRule type="expression" dxfId="1511" priority="1029">
      <formula>IF(RIGHT(TEXT(AU622,"0.#"),1)=".",FALSE,TRUE)</formula>
    </cfRule>
    <cfRule type="expression" dxfId="1510" priority="1030">
      <formula>IF(RIGHT(TEXT(AU622,"0.#"),1)=".",TRUE,FALSE)</formula>
    </cfRule>
  </conditionalFormatting>
  <conditionalFormatting sqref="AQ621">
    <cfRule type="expression" dxfId="1509" priority="1021">
      <formula>IF(RIGHT(TEXT(AQ621,"0.#"),1)=".",FALSE,TRUE)</formula>
    </cfRule>
    <cfRule type="expression" dxfId="1508" priority="1022">
      <formula>IF(RIGHT(TEXT(AQ621,"0.#"),1)=".",TRUE,FALSE)</formula>
    </cfRule>
  </conditionalFormatting>
  <conditionalFormatting sqref="AQ622">
    <cfRule type="expression" dxfId="1507" priority="1019">
      <formula>IF(RIGHT(TEXT(AQ622,"0.#"),1)=".",FALSE,TRUE)</formula>
    </cfRule>
    <cfRule type="expression" dxfId="1506" priority="1020">
      <formula>IF(RIGHT(TEXT(AQ622,"0.#"),1)=".",TRUE,FALSE)</formula>
    </cfRule>
  </conditionalFormatting>
  <conditionalFormatting sqref="AQ620">
    <cfRule type="expression" dxfId="1505" priority="1017">
      <formula>IF(RIGHT(TEXT(AQ620,"0.#"),1)=".",FALSE,TRUE)</formula>
    </cfRule>
    <cfRule type="expression" dxfId="1504" priority="1018">
      <formula>IF(RIGHT(TEXT(AQ620,"0.#"),1)=".",TRUE,FALSE)</formula>
    </cfRule>
  </conditionalFormatting>
  <conditionalFormatting sqref="AE600">
    <cfRule type="expression" dxfId="1503" priority="1015">
      <formula>IF(RIGHT(TEXT(AE600,"0.#"),1)=".",FALSE,TRUE)</formula>
    </cfRule>
    <cfRule type="expression" dxfId="1502" priority="1016">
      <formula>IF(RIGHT(TEXT(AE600,"0.#"),1)=".",TRUE,FALSE)</formula>
    </cfRule>
  </conditionalFormatting>
  <conditionalFormatting sqref="AE601">
    <cfRule type="expression" dxfId="1501" priority="1013">
      <formula>IF(RIGHT(TEXT(AE601,"0.#"),1)=".",FALSE,TRUE)</formula>
    </cfRule>
    <cfRule type="expression" dxfId="1500" priority="1014">
      <formula>IF(RIGHT(TEXT(AE601,"0.#"),1)=".",TRUE,FALSE)</formula>
    </cfRule>
  </conditionalFormatting>
  <conditionalFormatting sqref="AE602">
    <cfRule type="expression" dxfId="1499" priority="1011">
      <formula>IF(RIGHT(TEXT(AE602,"0.#"),1)=".",FALSE,TRUE)</formula>
    </cfRule>
    <cfRule type="expression" dxfId="1498" priority="1012">
      <formula>IF(RIGHT(TEXT(AE602,"0.#"),1)=".",TRUE,FALSE)</formula>
    </cfRule>
  </conditionalFormatting>
  <conditionalFormatting sqref="AU600">
    <cfRule type="expression" dxfId="1497" priority="1003">
      <formula>IF(RIGHT(TEXT(AU600,"0.#"),1)=".",FALSE,TRUE)</formula>
    </cfRule>
    <cfRule type="expression" dxfId="1496" priority="1004">
      <formula>IF(RIGHT(TEXT(AU600,"0.#"),1)=".",TRUE,FALSE)</formula>
    </cfRule>
  </conditionalFormatting>
  <conditionalFormatting sqref="AU601">
    <cfRule type="expression" dxfId="1495" priority="1001">
      <formula>IF(RIGHT(TEXT(AU601,"0.#"),1)=".",FALSE,TRUE)</formula>
    </cfRule>
    <cfRule type="expression" dxfId="1494" priority="1002">
      <formula>IF(RIGHT(TEXT(AU601,"0.#"),1)=".",TRUE,FALSE)</formula>
    </cfRule>
  </conditionalFormatting>
  <conditionalFormatting sqref="AU602">
    <cfRule type="expression" dxfId="1493" priority="999">
      <formula>IF(RIGHT(TEXT(AU602,"0.#"),1)=".",FALSE,TRUE)</formula>
    </cfRule>
    <cfRule type="expression" dxfId="1492" priority="1000">
      <formula>IF(RIGHT(TEXT(AU602,"0.#"),1)=".",TRUE,FALSE)</formula>
    </cfRule>
  </conditionalFormatting>
  <conditionalFormatting sqref="AQ601">
    <cfRule type="expression" dxfId="1491" priority="991">
      <formula>IF(RIGHT(TEXT(AQ601,"0.#"),1)=".",FALSE,TRUE)</formula>
    </cfRule>
    <cfRule type="expression" dxfId="1490" priority="992">
      <formula>IF(RIGHT(TEXT(AQ601,"0.#"),1)=".",TRUE,FALSE)</formula>
    </cfRule>
  </conditionalFormatting>
  <conditionalFormatting sqref="AQ602">
    <cfRule type="expression" dxfId="1489" priority="989">
      <formula>IF(RIGHT(TEXT(AQ602,"0.#"),1)=".",FALSE,TRUE)</formula>
    </cfRule>
    <cfRule type="expression" dxfId="1488" priority="990">
      <formula>IF(RIGHT(TEXT(AQ602,"0.#"),1)=".",TRUE,FALSE)</formula>
    </cfRule>
  </conditionalFormatting>
  <conditionalFormatting sqref="AQ600">
    <cfRule type="expression" dxfId="1487" priority="987">
      <formula>IF(RIGHT(TEXT(AQ600,"0.#"),1)=".",FALSE,TRUE)</formula>
    </cfRule>
    <cfRule type="expression" dxfId="1486" priority="988">
      <formula>IF(RIGHT(TEXT(AQ600,"0.#"),1)=".",TRUE,FALSE)</formula>
    </cfRule>
  </conditionalFormatting>
  <conditionalFormatting sqref="AE605">
    <cfRule type="expression" dxfId="1485" priority="985">
      <formula>IF(RIGHT(TEXT(AE605,"0.#"),1)=".",FALSE,TRUE)</formula>
    </cfRule>
    <cfRule type="expression" dxfId="1484" priority="986">
      <formula>IF(RIGHT(TEXT(AE605,"0.#"),1)=".",TRUE,FALSE)</formula>
    </cfRule>
  </conditionalFormatting>
  <conditionalFormatting sqref="AE606">
    <cfRule type="expression" dxfId="1483" priority="983">
      <formula>IF(RIGHT(TEXT(AE606,"0.#"),1)=".",FALSE,TRUE)</formula>
    </cfRule>
    <cfRule type="expression" dxfId="1482" priority="984">
      <formula>IF(RIGHT(TEXT(AE606,"0.#"),1)=".",TRUE,FALSE)</formula>
    </cfRule>
  </conditionalFormatting>
  <conditionalFormatting sqref="AE607">
    <cfRule type="expression" dxfId="1481" priority="981">
      <formula>IF(RIGHT(TEXT(AE607,"0.#"),1)=".",FALSE,TRUE)</formula>
    </cfRule>
    <cfRule type="expression" dxfId="1480" priority="982">
      <formula>IF(RIGHT(TEXT(AE607,"0.#"),1)=".",TRUE,FALSE)</formula>
    </cfRule>
  </conditionalFormatting>
  <conditionalFormatting sqref="AU605">
    <cfRule type="expression" dxfId="1479" priority="973">
      <formula>IF(RIGHT(TEXT(AU605,"0.#"),1)=".",FALSE,TRUE)</formula>
    </cfRule>
    <cfRule type="expression" dxfId="1478" priority="974">
      <formula>IF(RIGHT(TEXT(AU605,"0.#"),1)=".",TRUE,FALSE)</formula>
    </cfRule>
  </conditionalFormatting>
  <conditionalFormatting sqref="AU606">
    <cfRule type="expression" dxfId="1477" priority="971">
      <formula>IF(RIGHT(TEXT(AU606,"0.#"),1)=".",FALSE,TRUE)</formula>
    </cfRule>
    <cfRule type="expression" dxfId="1476" priority="972">
      <formula>IF(RIGHT(TEXT(AU606,"0.#"),1)=".",TRUE,FALSE)</formula>
    </cfRule>
  </conditionalFormatting>
  <conditionalFormatting sqref="AU607">
    <cfRule type="expression" dxfId="1475" priority="969">
      <formula>IF(RIGHT(TEXT(AU607,"0.#"),1)=".",FALSE,TRUE)</formula>
    </cfRule>
    <cfRule type="expression" dxfId="1474" priority="970">
      <formula>IF(RIGHT(TEXT(AU607,"0.#"),1)=".",TRUE,FALSE)</formula>
    </cfRule>
  </conditionalFormatting>
  <conditionalFormatting sqref="AQ606">
    <cfRule type="expression" dxfId="1473" priority="961">
      <formula>IF(RIGHT(TEXT(AQ606,"0.#"),1)=".",FALSE,TRUE)</formula>
    </cfRule>
    <cfRule type="expression" dxfId="1472" priority="962">
      <formula>IF(RIGHT(TEXT(AQ606,"0.#"),1)=".",TRUE,FALSE)</formula>
    </cfRule>
  </conditionalFormatting>
  <conditionalFormatting sqref="AQ607">
    <cfRule type="expression" dxfId="1471" priority="959">
      <formula>IF(RIGHT(TEXT(AQ607,"0.#"),1)=".",FALSE,TRUE)</formula>
    </cfRule>
    <cfRule type="expression" dxfId="1470" priority="960">
      <formula>IF(RIGHT(TEXT(AQ607,"0.#"),1)=".",TRUE,FALSE)</formula>
    </cfRule>
  </conditionalFormatting>
  <conditionalFormatting sqref="AQ605">
    <cfRule type="expression" dxfId="1469" priority="957">
      <formula>IF(RIGHT(TEXT(AQ605,"0.#"),1)=".",FALSE,TRUE)</formula>
    </cfRule>
    <cfRule type="expression" dxfId="1468" priority="958">
      <formula>IF(RIGHT(TEXT(AQ605,"0.#"),1)=".",TRUE,FALSE)</formula>
    </cfRule>
  </conditionalFormatting>
  <conditionalFormatting sqref="AE610">
    <cfRule type="expression" dxfId="1467" priority="955">
      <formula>IF(RIGHT(TEXT(AE610,"0.#"),1)=".",FALSE,TRUE)</formula>
    </cfRule>
    <cfRule type="expression" dxfId="1466" priority="956">
      <formula>IF(RIGHT(TEXT(AE610,"0.#"),1)=".",TRUE,FALSE)</formula>
    </cfRule>
  </conditionalFormatting>
  <conditionalFormatting sqref="AE611">
    <cfRule type="expression" dxfId="1465" priority="953">
      <formula>IF(RIGHT(TEXT(AE611,"0.#"),1)=".",FALSE,TRUE)</formula>
    </cfRule>
    <cfRule type="expression" dxfId="1464" priority="954">
      <formula>IF(RIGHT(TEXT(AE611,"0.#"),1)=".",TRUE,FALSE)</formula>
    </cfRule>
  </conditionalFormatting>
  <conditionalFormatting sqref="AE612">
    <cfRule type="expression" dxfId="1463" priority="951">
      <formula>IF(RIGHT(TEXT(AE612,"0.#"),1)=".",FALSE,TRUE)</formula>
    </cfRule>
    <cfRule type="expression" dxfId="1462" priority="952">
      <formula>IF(RIGHT(TEXT(AE612,"0.#"),1)=".",TRUE,FALSE)</formula>
    </cfRule>
  </conditionalFormatting>
  <conditionalFormatting sqref="AU610">
    <cfRule type="expression" dxfId="1461" priority="943">
      <formula>IF(RIGHT(TEXT(AU610,"0.#"),1)=".",FALSE,TRUE)</formula>
    </cfRule>
    <cfRule type="expression" dxfId="1460" priority="944">
      <formula>IF(RIGHT(TEXT(AU610,"0.#"),1)=".",TRUE,FALSE)</formula>
    </cfRule>
  </conditionalFormatting>
  <conditionalFormatting sqref="AU611">
    <cfRule type="expression" dxfId="1459" priority="941">
      <formula>IF(RIGHT(TEXT(AU611,"0.#"),1)=".",FALSE,TRUE)</formula>
    </cfRule>
    <cfRule type="expression" dxfId="1458" priority="942">
      <formula>IF(RIGHT(TEXT(AU611,"0.#"),1)=".",TRUE,FALSE)</formula>
    </cfRule>
  </conditionalFormatting>
  <conditionalFormatting sqref="AU612">
    <cfRule type="expression" dxfId="1457" priority="939">
      <formula>IF(RIGHT(TEXT(AU612,"0.#"),1)=".",FALSE,TRUE)</formula>
    </cfRule>
    <cfRule type="expression" dxfId="1456" priority="940">
      <formula>IF(RIGHT(TEXT(AU612,"0.#"),1)=".",TRUE,FALSE)</formula>
    </cfRule>
  </conditionalFormatting>
  <conditionalFormatting sqref="AQ611">
    <cfRule type="expression" dxfId="1455" priority="931">
      <formula>IF(RIGHT(TEXT(AQ611,"0.#"),1)=".",FALSE,TRUE)</formula>
    </cfRule>
    <cfRule type="expression" dxfId="1454" priority="932">
      <formula>IF(RIGHT(TEXT(AQ611,"0.#"),1)=".",TRUE,FALSE)</formula>
    </cfRule>
  </conditionalFormatting>
  <conditionalFormatting sqref="AQ612">
    <cfRule type="expression" dxfId="1453" priority="929">
      <formula>IF(RIGHT(TEXT(AQ612,"0.#"),1)=".",FALSE,TRUE)</formula>
    </cfRule>
    <cfRule type="expression" dxfId="1452" priority="930">
      <formula>IF(RIGHT(TEXT(AQ612,"0.#"),1)=".",TRUE,FALSE)</formula>
    </cfRule>
  </conditionalFormatting>
  <conditionalFormatting sqref="AQ610">
    <cfRule type="expression" dxfId="1451" priority="927">
      <formula>IF(RIGHT(TEXT(AQ610,"0.#"),1)=".",FALSE,TRUE)</formula>
    </cfRule>
    <cfRule type="expression" dxfId="1450" priority="928">
      <formula>IF(RIGHT(TEXT(AQ610,"0.#"),1)=".",TRUE,FALSE)</formula>
    </cfRule>
  </conditionalFormatting>
  <conditionalFormatting sqref="AE615">
    <cfRule type="expression" dxfId="1449" priority="925">
      <formula>IF(RIGHT(TEXT(AE615,"0.#"),1)=".",FALSE,TRUE)</formula>
    </cfRule>
    <cfRule type="expression" dxfId="1448" priority="926">
      <formula>IF(RIGHT(TEXT(AE615,"0.#"),1)=".",TRUE,FALSE)</formula>
    </cfRule>
  </conditionalFormatting>
  <conditionalFormatting sqref="AE616">
    <cfRule type="expression" dxfId="1447" priority="923">
      <formula>IF(RIGHT(TEXT(AE616,"0.#"),1)=".",FALSE,TRUE)</formula>
    </cfRule>
    <cfRule type="expression" dxfId="1446" priority="924">
      <formula>IF(RIGHT(TEXT(AE616,"0.#"),1)=".",TRUE,FALSE)</formula>
    </cfRule>
  </conditionalFormatting>
  <conditionalFormatting sqref="AE617">
    <cfRule type="expression" dxfId="1445" priority="921">
      <formula>IF(RIGHT(TEXT(AE617,"0.#"),1)=".",FALSE,TRUE)</formula>
    </cfRule>
    <cfRule type="expression" dxfId="1444" priority="922">
      <formula>IF(RIGHT(TEXT(AE617,"0.#"),1)=".",TRUE,FALSE)</formula>
    </cfRule>
  </conditionalFormatting>
  <conditionalFormatting sqref="AU615">
    <cfRule type="expression" dxfId="1443" priority="913">
      <formula>IF(RIGHT(TEXT(AU615,"0.#"),1)=".",FALSE,TRUE)</formula>
    </cfRule>
    <cfRule type="expression" dxfId="1442" priority="914">
      <formula>IF(RIGHT(TEXT(AU615,"0.#"),1)=".",TRUE,FALSE)</formula>
    </cfRule>
  </conditionalFormatting>
  <conditionalFormatting sqref="AU616">
    <cfRule type="expression" dxfId="1441" priority="911">
      <formula>IF(RIGHT(TEXT(AU616,"0.#"),1)=".",FALSE,TRUE)</formula>
    </cfRule>
    <cfRule type="expression" dxfId="1440" priority="912">
      <formula>IF(RIGHT(TEXT(AU616,"0.#"),1)=".",TRUE,FALSE)</formula>
    </cfRule>
  </conditionalFormatting>
  <conditionalFormatting sqref="AU617">
    <cfRule type="expression" dxfId="1439" priority="909">
      <formula>IF(RIGHT(TEXT(AU617,"0.#"),1)=".",FALSE,TRUE)</formula>
    </cfRule>
    <cfRule type="expression" dxfId="1438" priority="910">
      <formula>IF(RIGHT(TEXT(AU617,"0.#"),1)=".",TRUE,FALSE)</formula>
    </cfRule>
  </conditionalFormatting>
  <conditionalFormatting sqref="AQ616">
    <cfRule type="expression" dxfId="1437" priority="901">
      <formula>IF(RIGHT(TEXT(AQ616,"0.#"),1)=".",FALSE,TRUE)</formula>
    </cfRule>
    <cfRule type="expression" dxfId="1436" priority="902">
      <formula>IF(RIGHT(TEXT(AQ616,"0.#"),1)=".",TRUE,FALSE)</formula>
    </cfRule>
  </conditionalFormatting>
  <conditionalFormatting sqref="AQ617">
    <cfRule type="expression" dxfId="1435" priority="899">
      <formula>IF(RIGHT(TEXT(AQ617,"0.#"),1)=".",FALSE,TRUE)</formula>
    </cfRule>
    <cfRule type="expression" dxfId="1434" priority="900">
      <formula>IF(RIGHT(TEXT(AQ617,"0.#"),1)=".",TRUE,FALSE)</formula>
    </cfRule>
  </conditionalFormatting>
  <conditionalFormatting sqref="AQ615">
    <cfRule type="expression" dxfId="1433" priority="897">
      <formula>IF(RIGHT(TEXT(AQ615,"0.#"),1)=".",FALSE,TRUE)</formula>
    </cfRule>
    <cfRule type="expression" dxfId="1432" priority="898">
      <formula>IF(RIGHT(TEXT(AQ615,"0.#"),1)=".",TRUE,FALSE)</formula>
    </cfRule>
  </conditionalFormatting>
  <conditionalFormatting sqref="AE625">
    <cfRule type="expression" dxfId="1431" priority="895">
      <formula>IF(RIGHT(TEXT(AE625,"0.#"),1)=".",FALSE,TRUE)</formula>
    </cfRule>
    <cfRule type="expression" dxfId="1430" priority="896">
      <formula>IF(RIGHT(TEXT(AE625,"0.#"),1)=".",TRUE,FALSE)</formula>
    </cfRule>
  </conditionalFormatting>
  <conditionalFormatting sqref="AE626">
    <cfRule type="expression" dxfId="1429" priority="893">
      <formula>IF(RIGHT(TEXT(AE626,"0.#"),1)=".",FALSE,TRUE)</formula>
    </cfRule>
    <cfRule type="expression" dxfId="1428" priority="894">
      <formula>IF(RIGHT(TEXT(AE626,"0.#"),1)=".",TRUE,FALSE)</formula>
    </cfRule>
  </conditionalFormatting>
  <conditionalFormatting sqref="AE627">
    <cfRule type="expression" dxfId="1427" priority="891">
      <formula>IF(RIGHT(TEXT(AE627,"0.#"),1)=".",FALSE,TRUE)</formula>
    </cfRule>
    <cfRule type="expression" dxfId="1426" priority="892">
      <formula>IF(RIGHT(TEXT(AE627,"0.#"),1)=".",TRUE,FALSE)</formula>
    </cfRule>
  </conditionalFormatting>
  <conditionalFormatting sqref="AU625">
    <cfRule type="expression" dxfId="1425" priority="883">
      <formula>IF(RIGHT(TEXT(AU625,"0.#"),1)=".",FALSE,TRUE)</formula>
    </cfRule>
    <cfRule type="expression" dxfId="1424" priority="884">
      <formula>IF(RIGHT(TEXT(AU625,"0.#"),1)=".",TRUE,FALSE)</formula>
    </cfRule>
  </conditionalFormatting>
  <conditionalFormatting sqref="AU626">
    <cfRule type="expression" dxfId="1423" priority="881">
      <formula>IF(RIGHT(TEXT(AU626,"0.#"),1)=".",FALSE,TRUE)</formula>
    </cfRule>
    <cfRule type="expression" dxfId="1422" priority="882">
      <formula>IF(RIGHT(TEXT(AU626,"0.#"),1)=".",TRUE,FALSE)</formula>
    </cfRule>
  </conditionalFormatting>
  <conditionalFormatting sqref="AU627">
    <cfRule type="expression" dxfId="1421" priority="879">
      <formula>IF(RIGHT(TEXT(AU627,"0.#"),1)=".",FALSE,TRUE)</formula>
    </cfRule>
    <cfRule type="expression" dxfId="1420" priority="880">
      <formula>IF(RIGHT(TEXT(AU627,"0.#"),1)=".",TRUE,FALSE)</formula>
    </cfRule>
  </conditionalFormatting>
  <conditionalFormatting sqref="AQ626">
    <cfRule type="expression" dxfId="1419" priority="871">
      <formula>IF(RIGHT(TEXT(AQ626,"0.#"),1)=".",FALSE,TRUE)</formula>
    </cfRule>
    <cfRule type="expression" dxfId="1418" priority="872">
      <formula>IF(RIGHT(TEXT(AQ626,"0.#"),1)=".",TRUE,FALSE)</formula>
    </cfRule>
  </conditionalFormatting>
  <conditionalFormatting sqref="AQ627">
    <cfRule type="expression" dxfId="1417" priority="869">
      <formula>IF(RIGHT(TEXT(AQ627,"0.#"),1)=".",FALSE,TRUE)</formula>
    </cfRule>
    <cfRule type="expression" dxfId="1416" priority="870">
      <formula>IF(RIGHT(TEXT(AQ627,"0.#"),1)=".",TRUE,FALSE)</formula>
    </cfRule>
  </conditionalFormatting>
  <conditionalFormatting sqref="AQ625">
    <cfRule type="expression" dxfId="1415" priority="867">
      <formula>IF(RIGHT(TEXT(AQ625,"0.#"),1)=".",FALSE,TRUE)</formula>
    </cfRule>
    <cfRule type="expression" dxfId="1414" priority="868">
      <formula>IF(RIGHT(TEXT(AQ625,"0.#"),1)=".",TRUE,FALSE)</formula>
    </cfRule>
  </conditionalFormatting>
  <conditionalFormatting sqref="AE630">
    <cfRule type="expression" dxfId="1413" priority="865">
      <formula>IF(RIGHT(TEXT(AE630,"0.#"),1)=".",FALSE,TRUE)</formula>
    </cfRule>
    <cfRule type="expression" dxfId="1412" priority="866">
      <formula>IF(RIGHT(TEXT(AE630,"0.#"),1)=".",TRUE,FALSE)</formula>
    </cfRule>
  </conditionalFormatting>
  <conditionalFormatting sqref="AE631">
    <cfRule type="expression" dxfId="1411" priority="863">
      <formula>IF(RIGHT(TEXT(AE631,"0.#"),1)=".",FALSE,TRUE)</formula>
    </cfRule>
    <cfRule type="expression" dxfId="1410" priority="864">
      <formula>IF(RIGHT(TEXT(AE631,"0.#"),1)=".",TRUE,FALSE)</formula>
    </cfRule>
  </conditionalFormatting>
  <conditionalFormatting sqref="AE632">
    <cfRule type="expression" dxfId="1409" priority="861">
      <formula>IF(RIGHT(TEXT(AE632,"0.#"),1)=".",FALSE,TRUE)</formula>
    </cfRule>
    <cfRule type="expression" dxfId="1408" priority="862">
      <formula>IF(RIGHT(TEXT(AE632,"0.#"),1)=".",TRUE,FALSE)</formula>
    </cfRule>
  </conditionalFormatting>
  <conditionalFormatting sqref="AU630">
    <cfRule type="expression" dxfId="1407" priority="853">
      <formula>IF(RIGHT(TEXT(AU630,"0.#"),1)=".",FALSE,TRUE)</formula>
    </cfRule>
    <cfRule type="expression" dxfId="1406" priority="854">
      <formula>IF(RIGHT(TEXT(AU630,"0.#"),1)=".",TRUE,FALSE)</formula>
    </cfRule>
  </conditionalFormatting>
  <conditionalFormatting sqref="AU631">
    <cfRule type="expression" dxfId="1405" priority="851">
      <formula>IF(RIGHT(TEXT(AU631,"0.#"),1)=".",FALSE,TRUE)</formula>
    </cfRule>
    <cfRule type="expression" dxfId="1404" priority="852">
      <formula>IF(RIGHT(TEXT(AU631,"0.#"),1)=".",TRUE,FALSE)</formula>
    </cfRule>
  </conditionalFormatting>
  <conditionalFormatting sqref="AU632">
    <cfRule type="expression" dxfId="1403" priority="849">
      <formula>IF(RIGHT(TEXT(AU632,"0.#"),1)=".",FALSE,TRUE)</formula>
    </cfRule>
    <cfRule type="expression" dxfId="1402" priority="850">
      <formula>IF(RIGHT(TEXT(AU632,"0.#"),1)=".",TRUE,FALSE)</formula>
    </cfRule>
  </conditionalFormatting>
  <conditionalFormatting sqref="AQ631">
    <cfRule type="expression" dxfId="1401" priority="841">
      <formula>IF(RIGHT(TEXT(AQ631,"0.#"),1)=".",FALSE,TRUE)</formula>
    </cfRule>
    <cfRule type="expression" dxfId="1400" priority="842">
      <formula>IF(RIGHT(TEXT(AQ631,"0.#"),1)=".",TRUE,FALSE)</formula>
    </cfRule>
  </conditionalFormatting>
  <conditionalFormatting sqref="AQ632">
    <cfRule type="expression" dxfId="1399" priority="839">
      <formula>IF(RIGHT(TEXT(AQ632,"0.#"),1)=".",FALSE,TRUE)</formula>
    </cfRule>
    <cfRule type="expression" dxfId="1398" priority="840">
      <formula>IF(RIGHT(TEXT(AQ632,"0.#"),1)=".",TRUE,FALSE)</formula>
    </cfRule>
  </conditionalFormatting>
  <conditionalFormatting sqref="AQ630">
    <cfRule type="expression" dxfId="1397" priority="837">
      <formula>IF(RIGHT(TEXT(AQ630,"0.#"),1)=".",FALSE,TRUE)</formula>
    </cfRule>
    <cfRule type="expression" dxfId="1396" priority="838">
      <formula>IF(RIGHT(TEXT(AQ630,"0.#"),1)=".",TRUE,FALSE)</formula>
    </cfRule>
  </conditionalFormatting>
  <conditionalFormatting sqref="AE635">
    <cfRule type="expression" dxfId="1395" priority="835">
      <formula>IF(RIGHT(TEXT(AE635,"0.#"),1)=".",FALSE,TRUE)</formula>
    </cfRule>
    <cfRule type="expression" dxfId="1394" priority="836">
      <formula>IF(RIGHT(TEXT(AE635,"0.#"),1)=".",TRUE,FALSE)</formula>
    </cfRule>
  </conditionalFormatting>
  <conditionalFormatting sqref="AE636">
    <cfRule type="expression" dxfId="1393" priority="833">
      <formula>IF(RIGHT(TEXT(AE636,"0.#"),1)=".",FALSE,TRUE)</formula>
    </cfRule>
    <cfRule type="expression" dxfId="1392" priority="834">
      <formula>IF(RIGHT(TEXT(AE636,"0.#"),1)=".",TRUE,FALSE)</formula>
    </cfRule>
  </conditionalFormatting>
  <conditionalFormatting sqref="AE637">
    <cfRule type="expression" dxfId="1391" priority="831">
      <formula>IF(RIGHT(TEXT(AE637,"0.#"),1)=".",FALSE,TRUE)</formula>
    </cfRule>
    <cfRule type="expression" dxfId="1390" priority="832">
      <formula>IF(RIGHT(TEXT(AE637,"0.#"),1)=".",TRUE,FALSE)</formula>
    </cfRule>
  </conditionalFormatting>
  <conditionalFormatting sqref="AU635">
    <cfRule type="expression" dxfId="1389" priority="823">
      <formula>IF(RIGHT(TEXT(AU635,"0.#"),1)=".",FALSE,TRUE)</formula>
    </cfRule>
    <cfRule type="expression" dxfId="1388" priority="824">
      <formula>IF(RIGHT(TEXT(AU635,"0.#"),1)=".",TRUE,FALSE)</formula>
    </cfRule>
  </conditionalFormatting>
  <conditionalFormatting sqref="AU636">
    <cfRule type="expression" dxfId="1387" priority="821">
      <formula>IF(RIGHT(TEXT(AU636,"0.#"),1)=".",FALSE,TRUE)</formula>
    </cfRule>
    <cfRule type="expression" dxfId="1386" priority="822">
      <formula>IF(RIGHT(TEXT(AU636,"0.#"),1)=".",TRUE,FALSE)</formula>
    </cfRule>
  </conditionalFormatting>
  <conditionalFormatting sqref="AU637">
    <cfRule type="expression" dxfId="1385" priority="819">
      <formula>IF(RIGHT(TEXT(AU637,"0.#"),1)=".",FALSE,TRUE)</formula>
    </cfRule>
    <cfRule type="expression" dxfId="1384" priority="820">
      <formula>IF(RIGHT(TEXT(AU637,"0.#"),1)=".",TRUE,FALSE)</formula>
    </cfRule>
  </conditionalFormatting>
  <conditionalFormatting sqref="AQ636">
    <cfRule type="expression" dxfId="1383" priority="811">
      <formula>IF(RIGHT(TEXT(AQ636,"0.#"),1)=".",FALSE,TRUE)</formula>
    </cfRule>
    <cfRule type="expression" dxfId="1382" priority="812">
      <formula>IF(RIGHT(TEXT(AQ636,"0.#"),1)=".",TRUE,FALSE)</formula>
    </cfRule>
  </conditionalFormatting>
  <conditionalFormatting sqref="AQ637">
    <cfRule type="expression" dxfId="1381" priority="809">
      <formula>IF(RIGHT(TEXT(AQ637,"0.#"),1)=".",FALSE,TRUE)</formula>
    </cfRule>
    <cfRule type="expression" dxfId="1380" priority="810">
      <formula>IF(RIGHT(TEXT(AQ637,"0.#"),1)=".",TRUE,FALSE)</formula>
    </cfRule>
  </conditionalFormatting>
  <conditionalFormatting sqref="AQ635">
    <cfRule type="expression" dxfId="1379" priority="807">
      <formula>IF(RIGHT(TEXT(AQ635,"0.#"),1)=".",FALSE,TRUE)</formula>
    </cfRule>
    <cfRule type="expression" dxfId="1378" priority="808">
      <formula>IF(RIGHT(TEXT(AQ635,"0.#"),1)=".",TRUE,FALSE)</formula>
    </cfRule>
  </conditionalFormatting>
  <conditionalFormatting sqref="AE640">
    <cfRule type="expression" dxfId="1377" priority="805">
      <formula>IF(RIGHT(TEXT(AE640,"0.#"),1)=".",FALSE,TRUE)</formula>
    </cfRule>
    <cfRule type="expression" dxfId="1376" priority="806">
      <formula>IF(RIGHT(TEXT(AE640,"0.#"),1)=".",TRUE,FALSE)</formula>
    </cfRule>
  </conditionalFormatting>
  <conditionalFormatting sqref="AM642">
    <cfRule type="expression" dxfId="1375" priority="795">
      <formula>IF(RIGHT(TEXT(AM642,"0.#"),1)=".",FALSE,TRUE)</formula>
    </cfRule>
    <cfRule type="expression" dxfId="1374" priority="796">
      <formula>IF(RIGHT(TEXT(AM642,"0.#"),1)=".",TRUE,FALSE)</formula>
    </cfRule>
  </conditionalFormatting>
  <conditionalFormatting sqref="AE641">
    <cfRule type="expression" dxfId="1373" priority="803">
      <formula>IF(RIGHT(TEXT(AE641,"0.#"),1)=".",FALSE,TRUE)</formula>
    </cfRule>
    <cfRule type="expression" dxfId="1372" priority="804">
      <formula>IF(RIGHT(TEXT(AE641,"0.#"),1)=".",TRUE,FALSE)</formula>
    </cfRule>
  </conditionalFormatting>
  <conditionalFormatting sqref="AE642">
    <cfRule type="expression" dxfId="1371" priority="801">
      <formula>IF(RIGHT(TEXT(AE642,"0.#"),1)=".",FALSE,TRUE)</formula>
    </cfRule>
    <cfRule type="expression" dxfId="1370" priority="802">
      <formula>IF(RIGHT(TEXT(AE642,"0.#"),1)=".",TRUE,FALSE)</formula>
    </cfRule>
  </conditionalFormatting>
  <conditionalFormatting sqref="AM640">
    <cfRule type="expression" dxfId="1369" priority="799">
      <formula>IF(RIGHT(TEXT(AM640,"0.#"),1)=".",FALSE,TRUE)</formula>
    </cfRule>
    <cfRule type="expression" dxfId="1368" priority="800">
      <formula>IF(RIGHT(TEXT(AM640,"0.#"),1)=".",TRUE,FALSE)</formula>
    </cfRule>
  </conditionalFormatting>
  <conditionalFormatting sqref="AM641">
    <cfRule type="expression" dxfId="1367" priority="797">
      <formula>IF(RIGHT(TEXT(AM641,"0.#"),1)=".",FALSE,TRUE)</formula>
    </cfRule>
    <cfRule type="expression" dxfId="1366" priority="798">
      <formula>IF(RIGHT(TEXT(AM641,"0.#"),1)=".",TRUE,FALSE)</formula>
    </cfRule>
  </conditionalFormatting>
  <conditionalFormatting sqref="AU640">
    <cfRule type="expression" dxfId="1365" priority="793">
      <formula>IF(RIGHT(TEXT(AU640,"0.#"),1)=".",FALSE,TRUE)</formula>
    </cfRule>
    <cfRule type="expression" dxfId="1364" priority="794">
      <formula>IF(RIGHT(TEXT(AU640,"0.#"),1)=".",TRUE,FALSE)</formula>
    </cfRule>
  </conditionalFormatting>
  <conditionalFormatting sqref="AU641">
    <cfRule type="expression" dxfId="1363" priority="791">
      <formula>IF(RIGHT(TEXT(AU641,"0.#"),1)=".",FALSE,TRUE)</formula>
    </cfRule>
    <cfRule type="expression" dxfId="1362" priority="792">
      <formula>IF(RIGHT(TEXT(AU641,"0.#"),1)=".",TRUE,FALSE)</formula>
    </cfRule>
  </conditionalFormatting>
  <conditionalFormatting sqref="AU642">
    <cfRule type="expression" dxfId="1361" priority="789">
      <formula>IF(RIGHT(TEXT(AU642,"0.#"),1)=".",FALSE,TRUE)</formula>
    </cfRule>
    <cfRule type="expression" dxfId="1360" priority="790">
      <formula>IF(RIGHT(TEXT(AU642,"0.#"),1)=".",TRUE,FALSE)</formula>
    </cfRule>
  </conditionalFormatting>
  <conditionalFormatting sqref="AI642">
    <cfRule type="expression" dxfId="1359" priority="783">
      <formula>IF(RIGHT(TEXT(AI642,"0.#"),1)=".",FALSE,TRUE)</formula>
    </cfRule>
    <cfRule type="expression" dxfId="1358" priority="784">
      <formula>IF(RIGHT(TEXT(AI642,"0.#"),1)=".",TRUE,FALSE)</formula>
    </cfRule>
  </conditionalFormatting>
  <conditionalFormatting sqref="AI640">
    <cfRule type="expression" dxfId="1357" priority="787">
      <formula>IF(RIGHT(TEXT(AI640,"0.#"),1)=".",FALSE,TRUE)</formula>
    </cfRule>
    <cfRule type="expression" dxfId="1356" priority="788">
      <formula>IF(RIGHT(TEXT(AI640,"0.#"),1)=".",TRUE,FALSE)</formula>
    </cfRule>
  </conditionalFormatting>
  <conditionalFormatting sqref="AI641">
    <cfRule type="expression" dxfId="1355" priority="785">
      <formula>IF(RIGHT(TEXT(AI641,"0.#"),1)=".",FALSE,TRUE)</formula>
    </cfRule>
    <cfRule type="expression" dxfId="1354" priority="786">
      <formula>IF(RIGHT(TEXT(AI641,"0.#"),1)=".",TRUE,FALSE)</formula>
    </cfRule>
  </conditionalFormatting>
  <conditionalFormatting sqref="AQ641">
    <cfRule type="expression" dxfId="1353" priority="781">
      <formula>IF(RIGHT(TEXT(AQ641,"0.#"),1)=".",FALSE,TRUE)</formula>
    </cfRule>
    <cfRule type="expression" dxfId="1352" priority="782">
      <formula>IF(RIGHT(TEXT(AQ641,"0.#"),1)=".",TRUE,FALSE)</formula>
    </cfRule>
  </conditionalFormatting>
  <conditionalFormatting sqref="AQ642">
    <cfRule type="expression" dxfId="1351" priority="779">
      <formula>IF(RIGHT(TEXT(AQ642,"0.#"),1)=".",FALSE,TRUE)</formula>
    </cfRule>
    <cfRule type="expression" dxfId="1350" priority="780">
      <formula>IF(RIGHT(TEXT(AQ642,"0.#"),1)=".",TRUE,FALSE)</formula>
    </cfRule>
  </conditionalFormatting>
  <conditionalFormatting sqref="AQ640">
    <cfRule type="expression" dxfId="1349" priority="777">
      <formula>IF(RIGHT(TEXT(AQ640,"0.#"),1)=".",FALSE,TRUE)</formula>
    </cfRule>
    <cfRule type="expression" dxfId="1348" priority="778">
      <formula>IF(RIGHT(TEXT(AQ640,"0.#"),1)=".",TRUE,FALSE)</formula>
    </cfRule>
  </conditionalFormatting>
  <conditionalFormatting sqref="AE649">
    <cfRule type="expression" dxfId="1347" priority="775">
      <formula>IF(RIGHT(TEXT(AE649,"0.#"),1)=".",FALSE,TRUE)</formula>
    </cfRule>
    <cfRule type="expression" dxfId="1346" priority="776">
      <formula>IF(RIGHT(TEXT(AE649,"0.#"),1)=".",TRUE,FALSE)</formula>
    </cfRule>
  </conditionalFormatting>
  <conditionalFormatting sqref="AE650">
    <cfRule type="expression" dxfId="1345" priority="773">
      <formula>IF(RIGHT(TEXT(AE650,"0.#"),1)=".",FALSE,TRUE)</formula>
    </cfRule>
    <cfRule type="expression" dxfId="1344" priority="774">
      <formula>IF(RIGHT(TEXT(AE650,"0.#"),1)=".",TRUE,FALSE)</formula>
    </cfRule>
  </conditionalFormatting>
  <conditionalFormatting sqref="AE651">
    <cfRule type="expression" dxfId="1343" priority="771">
      <formula>IF(RIGHT(TEXT(AE651,"0.#"),1)=".",FALSE,TRUE)</formula>
    </cfRule>
    <cfRule type="expression" dxfId="1342" priority="772">
      <formula>IF(RIGHT(TEXT(AE651,"0.#"),1)=".",TRUE,FALSE)</formula>
    </cfRule>
  </conditionalFormatting>
  <conditionalFormatting sqref="AU649">
    <cfRule type="expression" dxfId="1341" priority="763">
      <formula>IF(RIGHT(TEXT(AU649,"0.#"),1)=".",FALSE,TRUE)</formula>
    </cfRule>
    <cfRule type="expression" dxfId="1340" priority="764">
      <formula>IF(RIGHT(TEXT(AU649,"0.#"),1)=".",TRUE,FALSE)</formula>
    </cfRule>
  </conditionalFormatting>
  <conditionalFormatting sqref="AU650">
    <cfRule type="expression" dxfId="1339" priority="761">
      <formula>IF(RIGHT(TEXT(AU650,"0.#"),1)=".",FALSE,TRUE)</formula>
    </cfRule>
    <cfRule type="expression" dxfId="1338" priority="762">
      <formula>IF(RIGHT(TEXT(AU650,"0.#"),1)=".",TRUE,FALSE)</formula>
    </cfRule>
  </conditionalFormatting>
  <conditionalFormatting sqref="AU651">
    <cfRule type="expression" dxfId="1337" priority="759">
      <formula>IF(RIGHT(TEXT(AU651,"0.#"),1)=".",FALSE,TRUE)</formula>
    </cfRule>
    <cfRule type="expression" dxfId="1336" priority="760">
      <formula>IF(RIGHT(TEXT(AU651,"0.#"),1)=".",TRUE,FALSE)</formula>
    </cfRule>
  </conditionalFormatting>
  <conditionalFormatting sqref="AQ650">
    <cfRule type="expression" dxfId="1335" priority="751">
      <formula>IF(RIGHT(TEXT(AQ650,"0.#"),1)=".",FALSE,TRUE)</formula>
    </cfRule>
    <cfRule type="expression" dxfId="1334" priority="752">
      <formula>IF(RIGHT(TEXT(AQ650,"0.#"),1)=".",TRUE,FALSE)</formula>
    </cfRule>
  </conditionalFormatting>
  <conditionalFormatting sqref="AQ651">
    <cfRule type="expression" dxfId="1333" priority="749">
      <formula>IF(RIGHT(TEXT(AQ651,"0.#"),1)=".",FALSE,TRUE)</formula>
    </cfRule>
    <cfRule type="expression" dxfId="1332" priority="750">
      <formula>IF(RIGHT(TEXT(AQ651,"0.#"),1)=".",TRUE,FALSE)</formula>
    </cfRule>
  </conditionalFormatting>
  <conditionalFormatting sqref="AQ649">
    <cfRule type="expression" dxfId="1331" priority="747">
      <formula>IF(RIGHT(TEXT(AQ649,"0.#"),1)=".",FALSE,TRUE)</formula>
    </cfRule>
    <cfRule type="expression" dxfId="1330" priority="748">
      <formula>IF(RIGHT(TEXT(AQ649,"0.#"),1)=".",TRUE,FALSE)</formula>
    </cfRule>
  </conditionalFormatting>
  <conditionalFormatting sqref="AE674">
    <cfRule type="expression" dxfId="1329" priority="745">
      <formula>IF(RIGHT(TEXT(AE674,"0.#"),1)=".",FALSE,TRUE)</formula>
    </cfRule>
    <cfRule type="expression" dxfId="1328" priority="746">
      <formula>IF(RIGHT(TEXT(AE674,"0.#"),1)=".",TRUE,FALSE)</formula>
    </cfRule>
  </conditionalFormatting>
  <conditionalFormatting sqref="AE675">
    <cfRule type="expression" dxfId="1327" priority="743">
      <formula>IF(RIGHT(TEXT(AE675,"0.#"),1)=".",FALSE,TRUE)</formula>
    </cfRule>
    <cfRule type="expression" dxfId="1326" priority="744">
      <formula>IF(RIGHT(TEXT(AE675,"0.#"),1)=".",TRUE,FALSE)</formula>
    </cfRule>
  </conditionalFormatting>
  <conditionalFormatting sqref="AE676">
    <cfRule type="expression" dxfId="1325" priority="741">
      <formula>IF(RIGHT(TEXT(AE676,"0.#"),1)=".",FALSE,TRUE)</formula>
    </cfRule>
    <cfRule type="expression" dxfId="1324" priority="742">
      <formula>IF(RIGHT(TEXT(AE676,"0.#"),1)=".",TRUE,FALSE)</formula>
    </cfRule>
  </conditionalFormatting>
  <conditionalFormatting sqref="AU674">
    <cfRule type="expression" dxfId="1323" priority="733">
      <formula>IF(RIGHT(TEXT(AU674,"0.#"),1)=".",FALSE,TRUE)</formula>
    </cfRule>
    <cfRule type="expression" dxfId="1322" priority="734">
      <formula>IF(RIGHT(TEXT(AU674,"0.#"),1)=".",TRUE,FALSE)</formula>
    </cfRule>
  </conditionalFormatting>
  <conditionalFormatting sqref="AU675">
    <cfRule type="expression" dxfId="1321" priority="731">
      <formula>IF(RIGHT(TEXT(AU675,"0.#"),1)=".",FALSE,TRUE)</formula>
    </cfRule>
    <cfRule type="expression" dxfId="1320" priority="732">
      <formula>IF(RIGHT(TEXT(AU675,"0.#"),1)=".",TRUE,FALSE)</formula>
    </cfRule>
  </conditionalFormatting>
  <conditionalFormatting sqref="AU676">
    <cfRule type="expression" dxfId="1319" priority="729">
      <formula>IF(RIGHT(TEXT(AU676,"0.#"),1)=".",FALSE,TRUE)</formula>
    </cfRule>
    <cfRule type="expression" dxfId="1318" priority="730">
      <formula>IF(RIGHT(TEXT(AU676,"0.#"),1)=".",TRUE,FALSE)</formula>
    </cfRule>
  </conditionalFormatting>
  <conditionalFormatting sqref="AQ675">
    <cfRule type="expression" dxfId="1317" priority="721">
      <formula>IF(RIGHT(TEXT(AQ675,"0.#"),1)=".",FALSE,TRUE)</formula>
    </cfRule>
    <cfRule type="expression" dxfId="1316" priority="722">
      <formula>IF(RIGHT(TEXT(AQ675,"0.#"),1)=".",TRUE,FALSE)</formula>
    </cfRule>
  </conditionalFormatting>
  <conditionalFormatting sqref="AQ676">
    <cfRule type="expression" dxfId="1315" priority="719">
      <formula>IF(RIGHT(TEXT(AQ676,"0.#"),1)=".",FALSE,TRUE)</formula>
    </cfRule>
    <cfRule type="expression" dxfId="1314" priority="720">
      <formula>IF(RIGHT(TEXT(AQ676,"0.#"),1)=".",TRUE,FALSE)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92">
    <cfRule type="expression" dxfId="717" priority="17">
      <formula>IF(RIGHT(TEXT(Y792,"0.#"),1)=".",FALSE,TRUE)</formula>
    </cfRule>
    <cfRule type="expression" dxfId="716" priority="18">
      <formula>IF(RIGHT(TEXT(Y792,"0.#"),1)=".",TRUE,FALSE)</formula>
    </cfRule>
  </conditionalFormatting>
  <conditionalFormatting sqref="Y791">
    <cfRule type="expression" dxfId="715" priority="15">
      <formula>IF(RIGHT(TEXT(Y791,"0.#"),1)=".",FALSE,TRUE)</formula>
    </cfRule>
    <cfRule type="expression" dxfId="714" priority="16">
      <formula>IF(RIGHT(TEXT(Y791,"0.#"),1)=".",TRUE,FALSE)</formula>
    </cfRule>
  </conditionalFormatting>
  <conditionalFormatting sqref="AH878:AH907">
    <cfRule type="expression" dxfId="713" priority="13">
      <formula>IF(RIGHT(TEXT(AH878,"0.#"),1)=".",FALSE,TRUE)</formula>
    </cfRule>
    <cfRule type="expression" dxfId="712" priority="14">
      <formula>IF(RIGHT(TEXT(AH878,"0.#"),1)=".",TRUE,FALSE)</formula>
    </cfRule>
  </conditionalFormatting>
  <conditionalFormatting sqref="AH845 AL845">
    <cfRule type="expression" dxfId="711" priority="11">
      <formula>IF(RIGHT(TEXT(AH845,"0.#"),1)=".",FALSE,TRUE)</formula>
    </cfRule>
    <cfRule type="expression" dxfId="710" priority="12">
      <formula>IF(RIGHT(TEXT(AH845,"0.#"),1)=".",TRUE,FALSE)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102"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6328125"/>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0" max="20" width="8.63281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6328125" style="33" customWidth="1"/>
    <col min="31" max="31" width="33.63281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t="s">
        <v>750</v>
      </c>
      <c r="C2" s="13" t="str">
        <f>IF(B2="","",A2)</f>
        <v>医療分野の研究開発関連</v>
      </c>
      <c r="D2" s="13" t="str">
        <f>IF(C2="","",IF(D1&lt;&gt;"",CONCATENATE(D1,"、",C2),C2))</f>
        <v>医療分野の研究開発関連</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750</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医療分野の研究開発関連</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t="s">
        <v>750</v>
      </c>
      <c r="C9" s="13" t="str">
        <f t="shared" si="0"/>
        <v>高齢社会対策</v>
      </c>
      <c r="D9" s="13" t="str">
        <f t="shared" si="8"/>
        <v>医療分野の研究開発関連、高齢社会対策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医療分野の研究開発関連、高齢社会対策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2">
      <c r="A11" s="14" t="s">
        <v>93</v>
      </c>
      <c r="B11" s="15" t="s">
        <v>750</v>
      </c>
      <c r="C11" s="13" t="str">
        <f t="shared" si="0"/>
        <v>子ども・若者育成支援</v>
      </c>
      <c r="D11" s="13" t="str">
        <f t="shared" si="8"/>
        <v>医療分野の研究開発関連、高齢社会対策、子ども・若者育成支援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医療分野の研究開発関連、高齢社会対策、子ども・若者育成支援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t="s">
        <v>750</v>
      </c>
      <c r="C13" s="13" t="str">
        <f t="shared" si="9"/>
        <v>少子化社会対策</v>
      </c>
      <c r="D13" s="13" t="str">
        <f t="shared" si="8"/>
        <v>医療分野の研究開発関連、高齢社会対策、子ども・若者育成支援、少子化社会対策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医療分野の研究開発関連、高齢社会対策、子ども・若者育成支援、少子化社会対策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t="s">
        <v>750</v>
      </c>
      <c r="C15" s="13" t="str">
        <f t="shared" si="9"/>
        <v>男女共同参画</v>
      </c>
      <c r="D15" s="13" t="str">
        <f t="shared" si="8"/>
        <v>医療分野の研究開発関連、高齢社会対策、子ども・若者育成支援、少子化社会対策、男女共同参画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医療分野の研究開発関連、高齢社会対策、子ども・若者育成支援、少子化社会対策、男女共同参画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医療分野の研究開発関連、高齢社会対策、子ども・若者育成支援、少子化社会対策、男女共同参画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医療分野の研究開発関連、高齢社会対策、子ども・若者育成支援、少子化社会対策、男女共同参画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医療分野の研究開発関連、高齢社会対策、子ども・若者育成支援、少子化社会対策、男女共同参画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医療分野の研究開発関連、高齢社会対策、子ども・若者育成支援、少子化社会対策、男女共同参画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医療分野の研究開発関連、高齢社会対策、子ども・若者育成支援、少子化社会対策、男女共同参画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医療分野の研究開発関連、高齢社会対策、子ども・若者育成支援、少子化社会対策、男女共同参画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医療分野の研究開発関連、高齢社会対策、子ども・若者育成支援、少子化社会対策、男女共同参画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医療分野の研究開発関連、高齢社会対策、子ども・若者育成支援、少子化社会対策、男女共同参画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医療分野の研究開発関連、高齢社会対策、子ども・若者育成支援、少子化社会対策、男女共同参画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6" t="s">
        <v>349</v>
      </c>
      <c r="B2" s="517"/>
      <c r="C2" s="517"/>
      <c r="D2" s="517"/>
      <c r="E2" s="517"/>
      <c r="F2" s="518"/>
      <c r="G2" s="800" t="s">
        <v>146</v>
      </c>
      <c r="H2" s="785"/>
      <c r="I2" s="785"/>
      <c r="J2" s="785"/>
      <c r="K2" s="785"/>
      <c r="L2" s="785"/>
      <c r="M2" s="785"/>
      <c r="N2" s="785"/>
      <c r="O2" s="786"/>
      <c r="P2" s="784" t="s">
        <v>59</v>
      </c>
      <c r="Q2" s="785"/>
      <c r="R2" s="785"/>
      <c r="S2" s="785"/>
      <c r="T2" s="785"/>
      <c r="U2" s="785"/>
      <c r="V2" s="785"/>
      <c r="W2" s="785"/>
      <c r="X2" s="786"/>
      <c r="Y2" s="1007"/>
      <c r="Z2" s="409"/>
      <c r="AA2" s="410"/>
      <c r="AB2" s="1011" t="s">
        <v>11</v>
      </c>
      <c r="AC2" s="1012"/>
      <c r="AD2" s="1013"/>
      <c r="AE2" s="999" t="s">
        <v>389</v>
      </c>
      <c r="AF2" s="999"/>
      <c r="AG2" s="999"/>
      <c r="AH2" s="999"/>
      <c r="AI2" s="999" t="s">
        <v>411</v>
      </c>
      <c r="AJ2" s="999"/>
      <c r="AK2" s="999"/>
      <c r="AL2" s="462"/>
      <c r="AM2" s="999" t="s">
        <v>508</v>
      </c>
      <c r="AN2" s="999"/>
      <c r="AO2" s="999"/>
      <c r="AP2" s="462"/>
      <c r="AQ2" s="215" t="s">
        <v>232</v>
      </c>
      <c r="AR2" s="199"/>
      <c r="AS2" s="199"/>
      <c r="AT2" s="200"/>
      <c r="AU2" s="369" t="s">
        <v>134</v>
      </c>
      <c r="AV2" s="369"/>
      <c r="AW2" s="369"/>
      <c r="AX2" s="370"/>
      <c r="AY2" s="34">
        <f>COUNTA($G$4)</f>
        <v>0</v>
      </c>
    </row>
    <row r="3" spans="1:51" ht="18.75" customHeight="1" x14ac:dyDescent="0.2">
      <c r="A3" s="516"/>
      <c r="B3" s="517"/>
      <c r="C3" s="517"/>
      <c r="D3" s="517"/>
      <c r="E3" s="517"/>
      <c r="F3" s="518"/>
      <c r="G3" s="571"/>
      <c r="H3" s="375"/>
      <c r="I3" s="375"/>
      <c r="J3" s="375"/>
      <c r="K3" s="375"/>
      <c r="L3" s="375"/>
      <c r="M3" s="375"/>
      <c r="N3" s="375"/>
      <c r="O3" s="572"/>
      <c r="P3" s="584"/>
      <c r="Q3" s="375"/>
      <c r="R3" s="375"/>
      <c r="S3" s="375"/>
      <c r="T3" s="375"/>
      <c r="U3" s="375"/>
      <c r="V3" s="375"/>
      <c r="W3" s="375"/>
      <c r="X3" s="572"/>
      <c r="Y3" s="1008"/>
      <c r="Z3" s="1009"/>
      <c r="AA3" s="1010"/>
      <c r="AB3" s="1014"/>
      <c r="AC3" s="1015"/>
      <c r="AD3" s="101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9"/>
      <c r="B4" s="517"/>
      <c r="C4" s="517"/>
      <c r="D4" s="517"/>
      <c r="E4" s="517"/>
      <c r="F4" s="518"/>
      <c r="G4" s="544"/>
      <c r="H4" s="1017"/>
      <c r="I4" s="1017"/>
      <c r="J4" s="1017"/>
      <c r="K4" s="1017"/>
      <c r="L4" s="1017"/>
      <c r="M4" s="1017"/>
      <c r="N4" s="1017"/>
      <c r="O4" s="1018"/>
      <c r="P4" s="191"/>
      <c r="Q4" s="1025"/>
      <c r="R4" s="1025"/>
      <c r="S4" s="1025"/>
      <c r="T4" s="1025"/>
      <c r="U4" s="1025"/>
      <c r="V4" s="1025"/>
      <c r="W4" s="1025"/>
      <c r="X4" s="1026"/>
      <c r="Y4" s="1003" t="s">
        <v>12</v>
      </c>
      <c r="Z4" s="1004"/>
      <c r="AA4" s="1005"/>
      <c r="AB4" s="555"/>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303" t="s">
        <v>54</v>
      </c>
      <c r="Z5" s="1000"/>
      <c r="AA5" s="1001"/>
      <c r="AB5" s="526"/>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465"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901" t="s">
        <v>379</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2">
      <c r="A9" s="516" t="s">
        <v>349</v>
      </c>
      <c r="B9" s="517"/>
      <c r="C9" s="517"/>
      <c r="D9" s="517"/>
      <c r="E9" s="517"/>
      <c r="F9" s="518"/>
      <c r="G9" s="800" t="s">
        <v>146</v>
      </c>
      <c r="H9" s="785"/>
      <c r="I9" s="785"/>
      <c r="J9" s="785"/>
      <c r="K9" s="785"/>
      <c r="L9" s="785"/>
      <c r="M9" s="785"/>
      <c r="N9" s="785"/>
      <c r="O9" s="786"/>
      <c r="P9" s="784" t="s">
        <v>59</v>
      </c>
      <c r="Q9" s="785"/>
      <c r="R9" s="785"/>
      <c r="S9" s="785"/>
      <c r="T9" s="785"/>
      <c r="U9" s="785"/>
      <c r="V9" s="785"/>
      <c r="W9" s="785"/>
      <c r="X9" s="786"/>
      <c r="Y9" s="1007"/>
      <c r="Z9" s="409"/>
      <c r="AA9" s="410"/>
      <c r="AB9" s="1011" t="s">
        <v>11</v>
      </c>
      <c r="AC9" s="1012"/>
      <c r="AD9" s="1013"/>
      <c r="AE9" s="999" t="s">
        <v>389</v>
      </c>
      <c r="AF9" s="999"/>
      <c r="AG9" s="999"/>
      <c r="AH9" s="999"/>
      <c r="AI9" s="999" t="s">
        <v>411</v>
      </c>
      <c r="AJ9" s="999"/>
      <c r="AK9" s="999"/>
      <c r="AL9" s="462"/>
      <c r="AM9" s="999" t="s">
        <v>508</v>
      </c>
      <c r="AN9" s="999"/>
      <c r="AO9" s="999"/>
      <c r="AP9" s="462"/>
      <c r="AQ9" s="215" t="s">
        <v>232</v>
      </c>
      <c r="AR9" s="199"/>
      <c r="AS9" s="199"/>
      <c r="AT9" s="200"/>
      <c r="AU9" s="369" t="s">
        <v>134</v>
      </c>
      <c r="AV9" s="369"/>
      <c r="AW9" s="369"/>
      <c r="AX9" s="370"/>
      <c r="AY9" s="34">
        <f>COUNTA($G$11)</f>
        <v>0</v>
      </c>
    </row>
    <row r="10" spans="1:51" ht="18.75" customHeight="1" x14ac:dyDescent="0.2">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08"/>
      <c r="Z10" s="1009"/>
      <c r="AA10" s="1010"/>
      <c r="AB10" s="1014"/>
      <c r="AC10" s="1015"/>
      <c r="AD10" s="101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9"/>
      <c r="B11" s="517"/>
      <c r="C11" s="517"/>
      <c r="D11" s="517"/>
      <c r="E11" s="517"/>
      <c r="F11" s="518"/>
      <c r="G11" s="544"/>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5"/>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6"/>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5"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901" t="s">
        <v>379</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2">
      <c r="A16" s="516" t="s">
        <v>349</v>
      </c>
      <c r="B16" s="517"/>
      <c r="C16" s="517"/>
      <c r="D16" s="517"/>
      <c r="E16" s="517"/>
      <c r="F16" s="518"/>
      <c r="G16" s="800" t="s">
        <v>146</v>
      </c>
      <c r="H16" s="785"/>
      <c r="I16" s="785"/>
      <c r="J16" s="785"/>
      <c r="K16" s="785"/>
      <c r="L16" s="785"/>
      <c r="M16" s="785"/>
      <c r="N16" s="785"/>
      <c r="O16" s="786"/>
      <c r="P16" s="784" t="s">
        <v>59</v>
      </c>
      <c r="Q16" s="785"/>
      <c r="R16" s="785"/>
      <c r="S16" s="785"/>
      <c r="T16" s="785"/>
      <c r="U16" s="785"/>
      <c r="V16" s="785"/>
      <c r="W16" s="785"/>
      <c r="X16" s="786"/>
      <c r="Y16" s="1007"/>
      <c r="Z16" s="409"/>
      <c r="AA16" s="410"/>
      <c r="AB16" s="1011" t="s">
        <v>11</v>
      </c>
      <c r="AC16" s="1012"/>
      <c r="AD16" s="1013"/>
      <c r="AE16" s="999" t="s">
        <v>389</v>
      </c>
      <c r="AF16" s="999"/>
      <c r="AG16" s="999"/>
      <c r="AH16" s="999"/>
      <c r="AI16" s="999" t="s">
        <v>411</v>
      </c>
      <c r="AJ16" s="999"/>
      <c r="AK16" s="999"/>
      <c r="AL16" s="462"/>
      <c r="AM16" s="999" t="s">
        <v>508</v>
      </c>
      <c r="AN16" s="999"/>
      <c r="AO16" s="999"/>
      <c r="AP16" s="462"/>
      <c r="AQ16" s="215" t="s">
        <v>232</v>
      </c>
      <c r="AR16" s="199"/>
      <c r="AS16" s="199"/>
      <c r="AT16" s="200"/>
      <c r="AU16" s="369" t="s">
        <v>134</v>
      </c>
      <c r="AV16" s="369"/>
      <c r="AW16" s="369"/>
      <c r="AX16" s="370"/>
      <c r="AY16" s="34">
        <f>COUNTA($G$18)</f>
        <v>0</v>
      </c>
    </row>
    <row r="17" spans="1:51" ht="18.75" customHeight="1" x14ac:dyDescent="0.2">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08"/>
      <c r="Z17" s="1009"/>
      <c r="AA17" s="1010"/>
      <c r="AB17" s="1014"/>
      <c r="AC17" s="1015"/>
      <c r="AD17" s="101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9"/>
      <c r="B18" s="517"/>
      <c r="C18" s="517"/>
      <c r="D18" s="517"/>
      <c r="E18" s="517"/>
      <c r="F18" s="518"/>
      <c r="G18" s="544"/>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5"/>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6"/>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5"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901" t="s">
        <v>379</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2">
      <c r="A23" s="516" t="s">
        <v>349</v>
      </c>
      <c r="B23" s="517"/>
      <c r="C23" s="517"/>
      <c r="D23" s="517"/>
      <c r="E23" s="517"/>
      <c r="F23" s="518"/>
      <c r="G23" s="800" t="s">
        <v>146</v>
      </c>
      <c r="H23" s="785"/>
      <c r="I23" s="785"/>
      <c r="J23" s="785"/>
      <c r="K23" s="785"/>
      <c r="L23" s="785"/>
      <c r="M23" s="785"/>
      <c r="N23" s="785"/>
      <c r="O23" s="786"/>
      <c r="P23" s="784" t="s">
        <v>59</v>
      </c>
      <c r="Q23" s="785"/>
      <c r="R23" s="785"/>
      <c r="S23" s="785"/>
      <c r="T23" s="785"/>
      <c r="U23" s="785"/>
      <c r="V23" s="785"/>
      <c r="W23" s="785"/>
      <c r="X23" s="786"/>
      <c r="Y23" s="1007"/>
      <c r="Z23" s="409"/>
      <c r="AA23" s="410"/>
      <c r="AB23" s="1011" t="s">
        <v>11</v>
      </c>
      <c r="AC23" s="1012"/>
      <c r="AD23" s="1013"/>
      <c r="AE23" s="999" t="s">
        <v>389</v>
      </c>
      <c r="AF23" s="999"/>
      <c r="AG23" s="999"/>
      <c r="AH23" s="999"/>
      <c r="AI23" s="999" t="s">
        <v>411</v>
      </c>
      <c r="AJ23" s="999"/>
      <c r="AK23" s="999"/>
      <c r="AL23" s="462"/>
      <c r="AM23" s="999" t="s">
        <v>508</v>
      </c>
      <c r="AN23" s="999"/>
      <c r="AO23" s="999"/>
      <c r="AP23" s="462"/>
      <c r="AQ23" s="215" t="s">
        <v>232</v>
      </c>
      <c r="AR23" s="199"/>
      <c r="AS23" s="199"/>
      <c r="AT23" s="200"/>
      <c r="AU23" s="369" t="s">
        <v>134</v>
      </c>
      <c r="AV23" s="369"/>
      <c r="AW23" s="369"/>
      <c r="AX23" s="370"/>
      <c r="AY23" s="34">
        <f>COUNTA($G$25)</f>
        <v>0</v>
      </c>
    </row>
    <row r="24" spans="1:51" ht="18.75" customHeight="1" x14ac:dyDescent="0.2">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08"/>
      <c r="Z24" s="1009"/>
      <c r="AA24" s="1010"/>
      <c r="AB24" s="1014"/>
      <c r="AC24" s="1015"/>
      <c r="AD24" s="101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9"/>
      <c r="B25" s="517"/>
      <c r="C25" s="517"/>
      <c r="D25" s="517"/>
      <c r="E25" s="517"/>
      <c r="F25" s="518"/>
      <c r="G25" s="544"/>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5"/>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6"/>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5"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901" t="s">
        <v>379</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2">
      <c r="A30" s="516" t="s">
        <v>349</v>
      </c>
      <c r="B30" s="517"/>
      <c r="C30" s="517"/>
      <c r="D30" s="517"/>
      <c r="E30" s="517"/>
      <c r="F30" s="518"/>
      <c r="G30" s="800" t="s">
        <v>146</v>
      </c>
      <c r="H30" s="785"/>
      <c r="I30" s="785"/>
      <c r="J30" s="785"/>
      <c r="K30" s="785"/>
      <c r="L30" s="785"/>
      <c r="M30" s="785"/>
      <c r="N30" s="785"/>
      <c r="O30" s="786"/>
      <c r="P30" s="784" t="s">
        <v>59</v>
      </c>
      <c r="Q30" s="785"/>
      <c r="R30" s="785"/>
      <c r="S30" s="785"/>
      <c r="T30" s="785"/>
      <c r="U30" s="785"/>
      <c r="V30" s="785"/>
      <c r="W30" s="785"/>
      <c r="X30" s="786"/>
      <c r="Y30" s="1007"/>
      <c r="Z30" s="409"/>
      <c r="AA30" s="410"/>
      <c r="AB30" s="1011" t="s">
        <v>11</v>
      </c>
      <c r="AC30" s="1012"/>
      <c r="AD30" s="1013"/>
      <c r="AE30" s="999" t="s">
        <v>389</v>
      </c>
      <c r="AF30" s="999"/>
      <c r="AG30" s="999"/>
      <c r="AH30" s="999"/>
      <c r="AI30" s="999" t="s">
        <v>411</v>
      </c>
      <c r="AJ30" s="999"/>
      <c r="AK30" s="999"/>
      <c r="AL30" s="462"/>
      <c r="AM30" s="999" t="s">
        <v>508</v>
      </c>
      <c r="AN30" s="999"/>
      <c r="AO30" s="999"/>
      <c r="AP30" s="462"/>
      <c r="AQ30" s="215" t="s">
        <v>232</v>
      </c>
      <c r="AR30" s="199"/>
      <c r="AS30" s="199"/>
      <c r="AT30" s="200"/>
      <c r="AU30" s="369" t="s">
        <v>134</v>
      </c>
      <c r="AV30" s="369"/>
      <c r="AW30" s="369"/>
      <c r="AX30" s="370"/>
      <c r="AY30" s="34">
        <f>COUNTA($G$32)</f>
        <v>0</v>
      </c>
    </row>
    <row r="31" spans="1:51" ht="18.75" customHeight="1" x14ac:dyDescent="0.2">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08"/>
      <c r="Z31" s="1009"/>
      <c r="AA31" s="1010"/>
      <c r="AB31" s="1014"/>
      <c r="AC31" s="1015"/>
      <c r="AD31" s="101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9"/>
      <c r="B32" s="517"/>
      <c r="C32" s="517"/>
      <c r="D32" s="517"/>
      <c r="E32" s="517"/>
      <c r="F32" s="518"/>
      <c r="G32" s="544"/>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5"/>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6"/>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5"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901" t="s">
        <v>379</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2">
      <c r="A37" s="516" t="s">
        <v>349</v>
      </c>
      <c r="B37" s="517"/>
      <c r="C37" s="517"/>
      <c r="D37" s="517"/>
      <c r="E37" s="517"/>
      <c r="F37" s="518"/>
      <c r="G37" s="800" t="s">
        <v>146</v>
      </c>
      <c r="H37" s="785"/>
      <c r="I37" s="785"/>
      <c r="J37" s="785"/>
      <c r="K37" s="785"/>
      <c r="L37" s="785"/>
      <c r="M37" s="785"/>
      <c r="N37" s="785"/>
      <c r="O37" s="786"/>
      <c r="P37" s="784" t="s">
        <v>59</v>
      </c>
      <c r="Q37" s="785"/>
      <c r="R37" s="785"/>
      <c r="S37" s="785"/>
      <c r="T37" s="785"/>
      <c r="U37" s="785"/>
      <c r="V37" s="785"/>
      <c r="W37" s="785"/>
      <c r="X37" s="786"/>
      <c r="Y37" s="1007"/>
      <c r="Z37" s="409"/>
      <c r="AA37" s="410"/>
      <c r="AB37" s="1011" t="s">
        <v>11</v>
      </c>
      <c r="AC37" s="1012"/>
      <c r="AD37" s="1013"/>
      <c r="AE37" s="999" t="s">
        <v>389</v>
      </c>
      <c r="AF37" s="999"/>
      <c r="AG37" s="999"/>
      <c r="AH37" s="999"/>
      <c r="AI37" s="999" t="s">
        <v>411</v>
      </c>
      <c r="AJ37" s="999"/>
      <c r="AK37" s="999"/>
      <c r="AL37" s="462"/>
      <c r="AM37" s="999" t="s">
        <v>508</v>
      </c>
      <c r="AN37" s="999"/>
      <c r="AO37" s="999"/>
      <c r="AP37" s="462"/>
      <c r="AQ37" s="215" t="s">
        <v>232</v>
      </c>
      <c r="AR37" s="199"/>
      <c r="AS37" s="199"/>
      <c r="AT37" s="200"/>
      <c r="AU37" s="369" t="s">
        <v>134</v>
      </c>
      <c r="AV37" s="369"/>
      <c r="AW37" s="369"/>
      <c r="AX37" s="370"/>
      <c r="AY37" s="34">
        <f>COUNTA($G$39)</f>
        <v>0</v>
      </c>
    </row>
    <row r="38" spans="1:51" ht="18.75" customHeight="1" x14ac:dyDescent="0.2">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08"/>
      <c r="Z38" s="1009"/>
      <c r="AA38" s="1010"/>
      <c r="AB38" s="1014"/>
      <c r="AC38" s="1015"/>
      <c r="AD38" s="101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9"/>
      <c r="B39" s="517"/>
      <c r="C39" s="517"/>
      <c r="D39" s="517"/>
      <c r="E39" s="517"/>
      <c r="F39" s="518"/>
      <c r="G39" s="544"/>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5"/>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6"/>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5"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901" t="s">
        <v>379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2">
      <c r="A44" s="516" t="s">
        <v>349</v>
      </c>
      <c r="B44" s="517"/>
      <c r="C44" s="517"/>
      <c r="D44" s="517"/>
      <c r="E44" s="517"/>
      <c r="F44" s="518"/>
      <c r="G44" s="800" t="s">
        <v>146</v>
      </c>
      <c r="H44" s="785"/>
      <c r="I44" s="785"/>
      <c r="J44" s="785"/>
      <c r="K44" s="785"/>
      <c r="L44" s="785"/>
      <c r="M44" s="785"/>
      <c r="N44" s="785"/>
      <c r="O44" s="786"/>
      <c r="P44" s="784" t="s">
        <v>59</v>
      </c>
      <c r="Q44" s="785"/>
      <c r="R44" s="785"/>
      <c r="S44" s="785"/>
      <c r="T44" s="785"/>
      <c r="U44" s="785"/>
      <c r="V44" s="785"/>
      <c r="W44" s="785"/>
      <c r="X44" s="786"/>
      <c r="Y44" s="1007"/>
      <c r="Z44" s="409"/>
      <c r="AA44" s="410"/>
      <c r="AB44" s="1011" t="s">
        <v>11</v>
      </c>
      <c r="AC44" s="1012"/>
      <c r="AD44" s="1013"/>
      <c r="AE44" s="999" t="s">
        <v>389</v>
      </c>
      <c r="AF44" s="999"/>
      <c r="AG44" s="999"/>
      <c r="AH44" s="999"/>
      <c r="AI44" s="999" t="s">
        <v>411</v>
      </c>
      <c r="AJ44" s="999"/>
      <c r="AK44" s="999"/>
      <c r="AL44" s="462"/>
      <c r="AM44" s="999" t="s">
        <v>508</v>
      </c>
      <c r="AN44" s="999"/>
      <c r="AO44" s="999"/>
      <c r="AP44" s="462"/>
      <c r="AQ44" s="215" t="s">
        <v>232</v>
      </c>
      <c r="AR44" s="199"/>
      <c r="AS44" s="199"/>
      <c r="AT44" s="200"/>
      <c r="AU44" s="369" t="s">
        <v>134</v>
      </c>
      <c r="AV44" s="369"/>
      <c r="AW44" s="369"/>
      <c r="AX44" s="370"/>
      <c r="AY44" s="34">
        <f>COUNTA($G$46)</f>
        <v>0</v>
      </c>
    </row>
    <row r="45" spans="1:51" ht="18.75" customHeight="1" x14ac:dyDescent="0.2">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08"/>
      <c r="Z45" s="1009"/>
      <c r="AA45" s="1010"/>
      <c r="AB45" s="1014"/>
      <c r="AC45" s="1015"/>
      <c r="AD45" s="101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9"/>
      <c r="B46" s="517"/>
      <c r="C46" s="517"/>
      <c r="D46" s="517"/>
      <c r="E46" s="517"/>
      <c r="F46" s="518"/>
      <c r="G46" s="544"/>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5"/>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6"/>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5"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901" t="s">
        <v>379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2">
      <c r="A51" s="516" t="s">
        <v>349</v>
      </c>
      <c r="B51" s="517"/>
      <c r="C51" s="517"/>
      <c r="D51" s="517"/>
      <c r="E51" s="517"/>
      <c r="F51" s="518"/>
      <c r="G51" s="800" t="s">
        <v>146</v>
      </c>
      <c r="H51" s="785"/>
      <c r="I51" s="785"/>
      <c r="J51" s="785"/>
      <c r="K51" s="785"/>
      <c r="L51" s="785"/>
      <c r="M51" s="785"/>
      <c r="N51" s="785"/>
      <c r="O51" s="786"/>
      <c r="P51" s="784" t="s">
        <v>59</v>
      </c>
      <c r="Q51" s="785"/>
      <c r="R51" s="785"/>
      <c r="S51" s="785"/>
      <c r="T51" s="785"/>
      <c r="U51" s="785"/>
      <c r="V51" s="785"/>
      <c r="W51" s="785"/>
      <c r="X51" s="786"/>
      <c r="Y51" s="1007"/>
      <c r="Z51" s="409"/>
      <c r="AA51" s="410"/>
      <c r="AB51" s="462" t="s">
        <v>11</v>
      </c>
      <c r="AC51" s="1012"/>
      <c r="AD51" s="1013"/>
      <c r="AE51" s="999" t="s">
        <v>389</v>
      </c>
      <c r="AF51" s="999"/>
      <c r="AG51" s="999"/>
      <c r="AH51" s="999"/>
      <c r="AI51" s="999" t="s">
        <v>411</v>
      </c>
      <c r="AJ51" s="999"/>
      <c r="AK51" s="999"/>
      <c r="AL51" s="462"/>
      <c r="AM51" s="999" t="s">
        <v>508</v>
      </c>
      <c r="AN51" s="999"/>
      <c r="AO51" s="999"/>
      <c r="AP51" s="462"/>
      <c r="AQ51" s="215" t="s">
        <v>232</v>
      </c>
      <c r="AR51" s="199"/>
      <c r="AS51" s="199"/>
      <c r="AT51" s="200"/>
      <c r="AU51" s="369" t="s">
        <v>134</v>
      </c>
      <c r="AV51" s="369"/>
      <c r="AW51" s="369"/>
      <c r="AX51" s="370"/>
      <c r="AY51" s="34">
        <f>COUNTA($G$53)</f>
        <v>0</v>
      </c>
    </row>
    <row r="52" spans="1:51" ht="18.75" customHeight="1" x14ac:dyDescent="0.2">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08"/>
      <c r="Z52" s="1009"/>
      <c r="AA52" s="1010"/>
      <c r="AB52" s="1014"/>
      <c r="AC52" s="1015"/>
      <c r="AD52" s="101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9"/>
      <c r="B53" s="517"/>
      <c r="C53" s="517"/>
      <c r="D53" s="517"/>
      <c r="E53" s="517"/>
      <c r="F53" s="518"/>
      <c r="G53" s="544"/>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5"/>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6"/>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5"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901" t="s">
        <v>379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2">
      <c r="A58" s="516" t="s">
        <v>349</v>
      </c>
      <c r="B58" s="517"/>
      <c r="C58" s="517"/>
      <c r="D58" s="517"/>
      <c r="E58" s="517"/>
      <c r="F58" s="518"/>
      <c r="G58" s="800" t="s">
        <v>146</v>
      </c>
      <c r="H58" s="785"/>
      <c r="I58" s="785"/>
      <c r="J58" s="785"/>
      <c r="K58" s="785"/>
      <c r="L58" s="785"/>
      <c r="M58" s="785"/>
      <c r="N58" s="785"/>
      <c r="O58" s="786"/>
      <c r="P58" s="784" t="s">
        <v>59</v>
      </c>
      <c r="Q58" s="785"/>
      <c r="R58" s="785"/>
      <c r="S58" s="785"/>
      <c r="T58" s="785"/>
      <c r="U58" s="785"/>
      <c r="V58" s="785"/>
      <c r="W58" s="785"/>
      <c r="X58" s="786"/>
      <c r="Y58" s="1007"/>
      <c r="Z58" s="409"/>
      <c r="AA58" s="410"/>
      <c r="AB58" s="1011" t="s">
        <v>11</v>
      </c>
      <c r="AC58" s="1012"/>
      <c r="AD58" s="1013"/>
      <c r="AE58" s="999" t="s">
        <v>389</v>
      </c>
      <c r="AF58" s="999"/>
      <c r="AG58" s="999"/>
      <c r="AH58" s="999"/>
      <c r="AI58" s="999" t="s">
        <v>411</v>
      </c>
      <c r="AJ58" s="999"/>
      <c r="AK58" s="999"/>
      <c r="AL58" s="462"/>
      <c r="AM58" s="999" t="s">
        <v>508</v>
      </c>
      <c r="AN58" s="999"/>
      <c r="AO58" s="999"/>
      <c r="AP58" s="462"/>
      <c r="AQ58" s="215" t="s">
        <v>232</v>
      </c>
      <c r="AR58" s="199"/>
      <c r="AS58" s="199"/>
      <c r="AT58" s="200"/>
      <c r="AU58" s="369" t="s">
        <v>134</v>
      </c>
      <c r="AV58" s="369"/>
      <c r="AW58" s="369"/>
      <c r="AX58" s="370"/>
      <c r="AY58" s="34">
        <f>COUNTA($G$60)</f>
        <v>0</v>
      </c>
    </row>
    <row r="59" spans="1:51" ht="18.75" customHeight="1" x14ac:dyDescent="0.2">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08"/>
      <c r="Z59" s="1009"/>
      <c r="AA59" s="1010"/>
      <c r="AB59" s="1014"/>
      <c r="AC59" s="1015"/>
      <c r="AD59" s="101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9"/>
      <c r="B60" s="517"/>
      <c r="C60" s="517"/>
      <c r="D60" s="517"/>
      <c r="E60" s="517"/>
      <c r="F60" s="518"/>
      <c r="G60" s="544"/>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5"/>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6"/>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5"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901" t="s">
        <v>379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2">
      <c r="A65" s="516" t="s">
        <v>349</v>
      </c>
      <c r="B65" s="517"/>
      <c r="C65" s="517"/>
      <c r="D65" s="517"/>
      <c r="E65" s="517"/>
      <c r="F65" s="518"/>
      <c r="G65" s="800" t="s">
        <v>146</v>
      </c>
      <c r="H65" s="785"/>
      <c r="I65" s="785"/>
      <c r="J65" s="785"/>
      <c r="K65" s="785"/>
      <c r="L65" s="785"/>
      <c r="M65" s="785"/>
      <c r="N65" s="785"/>
      <c r="O65" s="786"/>
      <c r="P65" s="784" t="s">
        <v>59</v>
      </c>
      <c r="Q65" s="785"/>
      <c r="R65" s="785"/>
      <c r="S65" s="785"/>
      <c r="T65" s="785"/>
      <c r="U65" s="785"/>
      <c r="V65" s="785"/>
      <c r="W65" s="785"/>
      <c r="X65" s="786"/>
      <c r="Y65" s="1007"/>
      <c r="Z65" s="409"/>
      <c r="AA65" s="410"/>
      <c r="AB65" s="1011" t="s">
        <v>11</v>
      </c>
      <c r="AC65" s="1012"/>
      <c r="AD65" s="1013"/>
      <c r="AE65" s="999" t="s">
        <v>389</v>
      </c>
      <c r="AF65" s="999"/>
      <c r="AG65" s="999"/>
      <c r="AH65" s="999"/>
      <c r="AI65" s="999" t="s">
        <v>411</v>
      </c>
      <c r="AJ65" s="999"/>
      <c r="AK65" s="999"/>
      <c r="AL65" s="462"/>
      <c r="AM65" s="999" t="s">
        <v>508</v>
      </c>
      <c r="AN65" s="999"/>
      <c r="AO65" s="999"/>
      <c r="AP65" s="462"/>
      <c r="AQ65" s="215" t="s">
        <v>232</v>
      </c>
      <c r="AR65" s="199"/>
      <c r="AS65" s="199"/>
      <c r="AT65" s="200"/>
      <c r="AU65" s="369" t="s">
        <v>134</v>
      </c>
      <c r="AV65" s="369"/>
      <c r="AW65" s="369"/>
      <c r="AX65" s="370"/>
      <c r="AY65" s="34">
        <f>COUNTA($G$67)</f>
        <v>0</v>
      </c>
    </row>
    <row r="66" spans="1:51" ht="18.75" customHeight="1" x14ac:dyDescent="0.2">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9"/>
      <c r="B67" s="517"/>
      <c r="C67" s="517"/>
      <c r="D67" s="517"/>
      <c r="E67" s="517"/>
      <c r="F67" s="518"/>
      <c r="G67" s="544"/>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5"/>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6"/>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901" t="s">
        <v>379</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5">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6" t="s">
        <v>28</v>
      </c>
      <c r="B2" s="1037"/>
      <c r="C2" s="1037"/>
      <c r="D2" s="1037"/>
      <c r="E2" s="1037"/>
      <c r="F2" s="1038"/>
      <c r="G2" s="443" t="s">
        <v>365</v>
      </c>
      <c r="H2" s="444"/>
      <c r="I2" s="444"/>
      <c r="J2" s="444"/>
      <c r="K2" s="444"/>
      <c r="L2" s="444"/>
      <c r="M2" s="444"/>
      <c r="N2" s="444"/>
      <c r="O2" s="444"/>
      <c r="P2" s="444"/>
      <c r="Q2" s="444"/>
      <c r="R2" s="444"/>
      <c r="S2" s="444"/>
      <c r="T2" s="444"/>
      <c r="U2" s="444"/>
      <c r="V2" s="444"/>
      <c r="W2" s="444"/>
      <c r="X2" s="444"/>
      <c r="Y2" s="444"/>
      <c r="Z2" s="444"/>
      <c r="AA2" s="444"/>
      <c r="AB2" s="445"/>
      <c r="AC2" s="443" t="s">
        <v>367</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2">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2">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2">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9"/>
      <c r="B15" s="1040"/>
      <c r="C15" s="1040"/>
      <c r="D15" s="1040"/>
      <c r="E15" s="1040"/>
      <c r="F15" s="1041"/>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2">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2">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2">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9"/>
      <c r="B28" s="1040"/>
      <c r="C28" s="1040"/>
      <c r="D28" s="1040"/>
      <c r="E28" s="1040"/>
      <c r="F28" s="1041"/>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2">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2">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2">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9"/>
      <c r="B41" s="1040"/>
      <c r="C41" s="1040"/>
      <c r="D41" s="1040"/>
      <c r="E41" s="1040"/>
      <c r="F41" s="1041"/>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2">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2">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2">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5"/>
    <row r="55" spans="1:51" ht="30" customHeight="1" x14ac:dyDescent="0.2">
      <c r="A55" s="1036" t="s">
        <v>28</v>
      </c>
      <c r="B55" s="1037"/>
      <c r="C55" s="1037"/>
      <c r="D55" s="1037"/>
      <c r="E55" s="1037"/>
      <c r="F55" s="1038"/>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2">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2">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2">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9"/>
      <c r="B68" s="1040"/>
      <c r="C68" s="1040"/>
      <c r="D68" s="1040"/>
      <c r="E68" s="1040"/>
      <c r="F68" s="1041"/>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2">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2">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2">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9"/>
      <c r="B81" s="1040"/>
      <c r="C81" s="1040"/>
      <c r="D81" s="1040"/>
      <c r="E81" s="1040"/>
      <c r="F81" s="1041"/>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2">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2">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2">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9"/>
      <c r="B94" s="1040"/>
      <c r="C94" s="1040"/>
      <c r="D94" s="1040"/>
      <c r="E94" s="1040"/>
      <c r="F94" s="1041"/>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2">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2">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2">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5"/>
    <row r="108" spans="1:51" ht="30" customHeight="1" x14ac:dyDescent="0.2">
      <c r="A108" s="1036" t="s">
        <v>28</v>
      </c>
      <c r="B108" s="1037"/>
      <c r="C108" s="1037"/>
      <c r="D108" s="1037"/>
      <c r="E108" s="1037"/>
      <c r="F108" s="1038"/>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2">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2">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2">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9"/>
      <c r="B121" s="1040"/>
      <c r="C121" s="1040"/>
      <c r="D121" s="1040"/>
      <c r="E121" s="1040"/>
      <c r="F121" s="1041"/>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2">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2">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2">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9"/>
      <c r="B134" s="1040"/>
      <c r="C134" s="1040"/>
      <c r="D134" s="1040"/>
      <c r="E134" s="1040"/>
      <c r="F134" s="1041"/>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2">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2">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2">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9"/>
      <c r="B147" s="1040"/>
      <c r="C147" s="1040"/>
      <c r="D147" s="1040"/>
      <c r="E147" s="1040"/>
      <c r="F147" s="1041"/>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2">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2">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2">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5"/>
    <row r="161" spans="1:51" ht="30" customHeight="1" x14ac:dyDescent="0.2">
      <c r="A161" s="1036" t="s">
        <v>28</v>
      </c>
      <c r="B161" s="1037"/>
      <c r="C161" s="1037"/>
      <c r="D161" s="1037"/>
      <c r="E161" s="1037"/>
      <c r="F161" s="1038"/>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2">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2">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2">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9"/>
      <c r="B174" s="1040"/>
      <c r="C174" s="1040"/>
      <c r="D174" s="1040"/>
      <c r="E174" s="1040"/>
      <c r="F174" s="1041"/>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2">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2">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2">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9"/>
      <c r="B187" s="1040"/>
      <c r="C187" s="1040"/>
      <c r="D187" s="1040"/>
      <c r="E187" s="1040"/>
      <c r="F187" s="1041"/>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2">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2">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2">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9"/>
      <c r="B200" s="1040"/>
      <c r="C200" s="1040"/>
      <c r="D200" s="1040"/>
      <c r="E200" s="1040"/>
      <c r="F200" s="1041"/>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2">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2">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2">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5"/>
    <row r="214" spans="1:51" ht="30" customHeight="1" x14ac:dyDescent="0.2">
      <c r="A214" s="1056" t="s">
        <v>28</v>
      </c>
      <c r="B214" s="1057"/>
      <c r="C214" s="1057"/>
      <c r="D214" s="1057"/>
      <c r="E214" s="1057"/>
      <c r="F214" s="1058"/>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2">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2">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2">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9"/>
      <c r="B227" s="1040"/>
      <c r="C227" s="1040"/>
      <c r="D227" s="1040"/>
      <c r="E227" s="1040"/>
      <c r="F227" s="1041"/>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2">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2">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2">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9"/>
      <c r="B240" s="1040"/>
      <c r="C240" s="1040"/>
      <c r="D240" s="1040"/>
      <c r="E240" s="1040"/>
      <c r="F240" s="1041"/>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2">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2">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2">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9"/>
      <c r="B253" s="1040"/>
      <c r="C253" s="1040"/>
      <c r="D253" s="1040"/>
      <c r="E253" s="1040"/>
      <c r="F253" s="1041"/>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2">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2">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2">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08984375" style="71"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60">
        <v>28</v>
      </c>
      <c r="B31" s="106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60">
        <v>29</v>
      </c>
      <c r="B32" s="106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60">
        <v>30</v>
      </c>
      <c r="B33" s="106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60">
        <v>1</v>
      </c>
      <c r="B37" s="106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60">
        <v>1</v>
      </c>
      <c r="B202" s="106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60">
        <v>17</v>
      </c>
      <c r="B647" s="106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60">
        <v>1</v>
      </c>
      <c r="B928" s="106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麻央(nonaka-mao.ba6)</dc:creator>
  <cp:lastModifiedBy>杉山 純一(sugiyama-junichi)</cp:lastModifiedBy>
  <cp:lastPrinted>2021-05-27T05:30:07Z</cp:lastPrinted>
  <dcterms:created xsi:type="dcterms:W3CDTF">2012-03-13T00:50:25Z</dcterms:created>
  <dcterms:modified xsi:type="dcterms:W3CDTF">2021-08-17T13:49:43Z</dcterms:modified>
</cp:coreProperties>
</file>