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50" i="3"/>
  <c r="AY61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<sst xmlns="http://schemas.openxmlformats.org/spreadsheetml/2006/main" count="3079" uniqueCount="766">
  <si>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</si>
  <si>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</si>
  <si>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</si>
  <si>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</si>
  <si>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</si>
  <si>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</si>
  <si>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</si>
  <si>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</si>
  <si>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</si>
  <si>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</si>
  <si>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</si>
  <si>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</si>
  <si>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</si>
  <si>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</si>
  <si>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</si>
  <si>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</si>
  <si>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</si>
  <si>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</si>
  <si>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</si>
  <si>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</si>
  <si>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</si>
  <si>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</si>
  <si>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</si>
  <si>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</si>
  <si>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</si>
  <si>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</si>
  <si>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</si>
  <si>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</si>
  <si>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</si>
  <si>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</si>
  <si>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</si>
  <si>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</si>
  <si>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</si>
  <si>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</si>
  <si>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</si>
  <si>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</si>
  <si>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</si>
  <si>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</si>
  <si>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</si>
  <si>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</si>
  <si>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</si>
  <si>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</si>
  <si>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</si>
  <si>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</si>
  <si>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</si>
  <si>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</si>
  <si>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</si>
  <si>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</si>
  <si>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</si>
  <si>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</si>
  <si>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</si>
  <si>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</si>
  <si>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</si>
  <si>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</si>
  <si>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</si>
  <si>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</si>
  <si>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</si>
  <si>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</si>
  <si>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</si>
  <si>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</si>
  <si>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</si>
  <si>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</si>
  <si>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</si>
  <si>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</si>
  <si>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</si>
  <si>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</si>
  <si>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</si>
  <si>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</si>
  <si>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</si>
  <si>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</si>
  <si>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</si>
  <si>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</si>
  <si>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</si>
  <si>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</si>
  <si>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</si>
  <si>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</si>
  <si>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</si>
  <si>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</si>
  <si>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</si>
  <si>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</si>
  <si>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</si>
  <si>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</si>
  <si>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</si>
  <si>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</si>
  <si>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</si>
  <si>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</si>
  <si>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</si>
  <si>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</si>
  <si>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</si>
  <si>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</si>
  <si>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</si>
  <si>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</si>
  <si>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</si>
  <si>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</si>
  <si>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</si>
  <si>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</si>
  <si>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</si>
  <si>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</si>
  <si>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</si>
  <si>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</si>
  <si>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</si>
  <si>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</si>
  <si>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</si>
  <si>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</si>
  <si>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</si>
  <si>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</si>
  <si>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</si>
  <si>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</si>
  <si>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</si>
  <si>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</si>
  <si>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</si>
  <si>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</si>
  <si>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</si>
  <si>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</si>
  <si>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</si>
  <si>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</si>
  <si>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</si>
  <si>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</si>
  <si>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</si>
  <si>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</si>
  <si>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</si>
  <si>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</si>
  <si>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</si>
  <si>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</si>
  <si>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</si>
  <si>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</si>
  <si>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</si>
  <si>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</si>
  <si>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</si>
  <si>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</si>
  <si>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</si>
  <si>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</si>
  <si>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</si>
  <si>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</si>
  <si>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</si>
  <si>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</si>
  <si>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</si>
  <si>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</si>
  <si>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</si>
  <si>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</si>
  <si>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</si>
  <si>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</si>
  <si>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</si>
  <si>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</si>
  <si>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</si>
  <si>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</si>
  <si>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</si>
  <si>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</si>
  <si>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</si>
  <si>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</si>
  <si>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</si>
  <si>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</si>
  <si>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</si>
  <si>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</si>
  <si>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</si>
  <si>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</si>
  <si>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</si>
  <si>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</si>
  <si>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</si>
  <si>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</si>
  <si>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</si>
  <si>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</si>
  <si>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</si>
  <si>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</si>
  <si>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</si>
  <si>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</si>
  <si>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</si>
  <si>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</si>
  <si>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</si>
  <si>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</si>
  <si>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</si>
  <si>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</si>
  <si>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</si>
  <si>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</si>
  <si>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</si>
  <si>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</si>
  <si>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</si>
  <si>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</si>
  <si>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</si>
  <si>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</si>
  <si>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</si>
  <si>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</si>
  <si>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</si>
  <si>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</si>
  <si>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</si>
  <si>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</si>
  <si>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</si>
  <si>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</si>
  <si>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</si>
  <si>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</si>
  <si>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</si>
  <si>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</si>
  <si>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</si>
  <si>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</si>
  <si>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</si>
  <si>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</si>
  <si>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</si>
  <si>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</si>
  <si>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</si>
  <si>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</si>
  <si>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</si>
  <si>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</si>
  <si>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</si>
  <si>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</si>
  <si>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</si>
  <si>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</si>
  <si>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</si>
  <si>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</si>
  <si>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</si>
  <si>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</si>
  <si>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</si>
  <si>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</si>
  <si>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</si>
  <si>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</si>
  <si>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</si>
  <si>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</si>
  <si>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</si>
  <si>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</si>
  <si>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</si>
  <si>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</si>
  <si>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</si>
  <si>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</si>
  <si>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</si>
  <si>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</si>
  <si>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</si>
  <si>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</si>
  <si>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</si>
  <si>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</si>
  <si>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</si>
  <si>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</si>
  <si>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</si>
  <si>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</si>
  <si>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</si>
  <si>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</si>
  <si>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</si>
  <si>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</si>
  <si>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</si>
  <si>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</si>
  <si>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</si>
  <si>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</si>
  <si>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</si>
  <si>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</si>
  <si>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</si>
  <si>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</si>
  <si>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</si>
  <si>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</si>
  <si>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</si>
  <si>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</si>
  <si>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</si>
  <si>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</si>
  <si>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</si>
  <si>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</si>
  <si>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</si>
  <si>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</si>
  <si>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</si>
  <si>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</si>
  <si>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</si>
  <si>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</si>
  <si>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</si>
  <si>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</si>
  <si>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</si>
  <si>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</si>
  <si>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</si>
  <si>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</si>
  <si>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</si>
  <si>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</si>
  <si>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</si>
  <si>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</si>
  <si>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</si>
  <si>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</si>
  <si>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</si>
  <si>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</si>
  <si>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</si>
  <si>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</si>
  <si>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</si>
  <si>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</si>
  <si>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</si>
  <si>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</si>
  <si>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</si>
  <si>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</si>
  <si>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</si>
  <si>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</si>
  <si>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</si>
  <si>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</si>
  <si>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</si>
  <si>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</si>
  <si>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</si>
  <si>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</si>
  <si>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</si>
  <si>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</si>
  <si>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</si>
  <si>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</si>
  <si>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</si>
  <si>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</si>
  <si>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</si>
  <si>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</si>
  <si>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</si>
  <si>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</si>
  <si>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</si>
  <si>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</si>
  <si>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</si>
  <si>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</si>
  <si>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</si>
  <si>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</si>
  <si>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</si>
  <si>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</si>
  <si>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</si>
  <si>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</si>
  <si>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</si>
  <si>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</si>
  <si>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</si>
  <si>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</si>
  <si>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</si>
  <si>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</si>
  <si>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</si>
  <si>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</si>
  <si>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</si>
  <si>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</si>
  <si>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</si>
  <si>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</si>
  <si>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</si>
  <si>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</si>
  <si>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</si>
  <si>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</si>
  <si>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</si>
  <si>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</si>
  <si>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</si>
  <si>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</si>
  <si>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</si>
  <si>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</si>
  <si>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</si>
  <si>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</si>
  <si>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</si>
  <si>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</si>
  <si>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</si>
  <si>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</si>
  <si>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</si>
  <si>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</si>
  <si>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</si>
  <si>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</si>
  <si>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</si>
  <si>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</si>
  <si>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</si>
  <si>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</si>
  <si>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</si>
  <si>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</si>
  <si>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</si>
  <si>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</si>
  <si>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</si>
  <si>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</si>
  <si>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</si>
  <si>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</si>
  <si>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</si>
  <si>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</si>
  <si>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</si>
  <si>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</si>
  <si>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</si>
  <si>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</si>
  <si>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</si>
  <si>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</si>
  <si>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</si>
  <si>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</si>
  <si>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</si>
  <si>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</si>
  <si>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</si>
  <si>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</si>
  <si>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</si>
  <si>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</si>
  <si>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</si>
  <si>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</si>
  <si>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</si>
  <si>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</si>
  <si>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</si>
  <si>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</si>
  <si>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</si>
  <si>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</si>
  <si>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</si>
  <si>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</si>
  <si>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</si>
  <si>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</si>
  <si>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</si>
  <si>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</si>
  <si>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</si>
  <si>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</si>
  <si>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</si>
  <si>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</si>
  <si>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</si>
  <si>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</si>
  <si>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</si>
  <si>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</si>
  <si>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</si>
  <si>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</si>
  <si>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</si>
  <si>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</si>
  <si>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</si>
  <si>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</si>
  <si>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</si>
  <si>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</si>
  <si>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</si>
  <si>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</si>
  <si>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</si>
  <si>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</si>
  <si>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</si>
  <si>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</si>
  <si>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</si>
  <si>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</si>
  <si>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</si>
  <si>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</si>
  <si>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</si>
  <si>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</si>
  <si>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</si>
  <si>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</si>
  <si>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</si>
  <si>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</si>
  <si>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</si>
  <si>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</si>
  <si>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</si>
  <si>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</si>
  <si>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</si>
  <si>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</si>
  <si>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</si>
  <si>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</si>
  <si>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</si>
  <si>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</si>
  <si>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</si>
  <si>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</si>
  <si>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</si>
  <si>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</si>
  <si>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</si>
  <si>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</si>
  <si>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</si>
  <si>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</si>
  <si>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</si>
  <si>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</si>
  <si>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</si>
  <si>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</si>
  <si>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</si>
  <si>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</si>
  <si>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</si>
  <si>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</si>
  <si>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</si>
  <si>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</si>
  <si>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</si>
  <si>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</si>
  <si>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</si>
  <si>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</si>
  <si>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</si>
  <si>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</si>
  <si>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</si>
  <si>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</si>
  <si>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</si>
  <si>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</si>
  <si>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</si>
  <si>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</si>
  <si>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</si>
  <si>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</si>
  <si>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</si>
  <si>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</si>
  <si>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</si>
  <si>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</si>
  <si>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</si>
  <si>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</si>
  <si>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</si>
  <si>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</si>
  <si>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</si>
  <si>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</si>
  <si>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</si>
  <si>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</si>
  <si>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</si>
  <si>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</si>
  <si>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</si>
  <si>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</si>
  <si>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</si>
  <si>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</si>
  <si>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</si>
  <si>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</si>
  <si>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</si>
  <si>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</si>
  <si>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</si>
  <si>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</si>
  <si>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</si>
  <si>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</si>
  <si>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</si>
  <si>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</si>
  <si>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</si>
  <si>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</si>
  <si>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</si>
  <si>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</si>
  <si>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</si>
  <si>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</si>
  <si>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</si>
  <si>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</si>
  <si>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</si>
  <si>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</si>
  <si>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</si>
  <si>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</si>
  <si>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</si>
  <si>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</si>
  <si>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</si>
  <si>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</si>
  <si>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</si>
  <si>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</si>
  <si>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</si>
  <si>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</si>
  <si>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</si>
  <si>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</si>
  <si>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</si>
  <si>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</si>
  <si>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</si>
  <si>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</si>
  <si>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</si>
  <si>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</si>
  <si>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</si>
  <si>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</si>
  <si>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</si>
  <si>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</si>
  <si>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</si>
  <si>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</si>
  <si>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</si>
  <si>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</si>
  <si>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</si>
  <si>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</si>
  <si>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</si>
  <si>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</si>
  <si>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</si>
  <si>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</si>
  <si>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</si>
  <si>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</si>
  <si>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</si>
  <si>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</si>
  <si>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</si>
  <si>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</si>
  <si>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</si>
  <si>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</si>
  <si>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</si>
  <si>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</si>
  <si>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</si>
  <si>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</si>
  <si>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</si>
  <si>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</si>
  <si>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</si>
  <si>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</si>
  <si>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</si>
  <si>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</si>
  <si>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</si>
  <si>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</si>
  <si>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</si>
  <si>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</si>
  <si>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</si>
  <si>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</si>
  <si>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</si>
  <si>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</si>
  <si>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</si>
  <si>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</si>
  <si>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</si>
  <si>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</si>
  <si>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</si>
  <si>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</si>
  <si>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</si>
  <si>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</si>
  <si>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</si>
  <si>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</si>
  <si>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</si>
  <si>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</si>
  <si>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</si>
  <si>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</si>
  <si>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</si>
  <si>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</si>
  <si>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</si>
  <si>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</si>
  <si>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</si>
  <si>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</si>
  <si>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</si>
  <si>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</si>
  <si>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</si>
  <si>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</si>
  <si>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</si>
  <si>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</si>
  <si>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</si>
  <si>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</si>
  <si>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</si>
  <si>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</si>
  <si>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</si>
  <si>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</si>
  <si>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</si>
  <si>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</si>
  <si>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</si>
  <si>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</si>
  <si>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</si>
  <si>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</si>
  <si>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</si>
  <si>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</si>
  <si>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</si>
  <si>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</si>
  <si>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</si>
  <si>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</si>
  <si>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</si>
  <si>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</si>
  <si>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</si>
  <si>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</si>
  <si>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</si>
  <si>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</si>
  <si>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</si>
  <si>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</si>
  <si>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</si>
  <si>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</si>
  <si>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</si>
  <si>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</si>
  <si>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</si>
  <si>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</si>
  <si>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</si>
  <si>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</si>
  <si>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</si>
  <si>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</si>
  <si>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</si>
  <si>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</si>
  <si>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</si>
  <si>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</si>
  <si>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</si>
  <si>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</si>
  <si>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</si>
  <si>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</si>
  <si>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</si>
  <si>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</si>
  <si>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</si>
  <si>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</si>
  <si>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</si>
  <si>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</si>
  <si>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</si>
  <si>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</si>
  <si>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</si>
  <si>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</si>
  <si>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</si>
  <si>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</si>
  <si>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</si>
  <si>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</si>
  <si>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</si>
  <si>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</si>
  <si>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</si>
  <si>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</si>
  <si>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</si>
  <si>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</si>
  <si>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</si>
  <si>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</si>
  <si>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</si>
  <si>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</si>
  <si>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</si>
  <si>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</si>
  <si>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</si>
  <si>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</si>
  <si>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</si>
  <si>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</si>
  <si>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</si>
  <si>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</si>
  <si>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</si>
  <si>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</si>
  <si>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</si>
  <si>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</si>
  <si>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</si>
  <si>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</si>
  <si>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</si>
  <si>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</si>
  <si>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</si>
  <si>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</si>
  <si>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</si>
  <si>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</si>
  <si>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</si>
  <si>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</si>
  <si>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</si>
  <si>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</si>
  <si>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</si>
  <si>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</si>
  <si>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</si>
  <si>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</si>
  <si>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</si>
  <si>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</si>
  <si>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</si>
  <si>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</si>
  <si>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</si>
  <si>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</si>
  <si>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</si>
  <si>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</si>
  <si>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</si>
  <si>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</si>
  <si>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</si>
  <si>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</si>
  <si>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</si>
  <si>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</si>
  <si>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</si>
  <si>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</si>
  <si>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</si>
  <si>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</si>
  <si>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</si>
  <si>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</si>
  <si>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</si>
  <si>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</si>
  <si>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</si>
  <si>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</si>
  <si>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</si>
  <si>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</si>
  <si>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</si>
  <si>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</si>
  <si>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</si>
  <si>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</si>
  <si>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</si>
  <si>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</si>
  <si>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</si>
  <si>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</si>
  <si>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</si>
  <si>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</si>
  <si>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</si>
  <si>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</si>
  <si>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課長：笠松　淳也</t>
  </si>
  <si>
    <t>令和2年度</t>
  </si>
  <si>
    <t>終了予定なし</t>
  </si>
  <si>
    <t>研究開発振興課</t>
  </si>
  <si>
    <t>独立行政法人通則法（平成11年法律第103号）第46条第1項</t>
  </si>
  <si>
    <t>令和2年4月1日厚生労働省発医政0401第7号「令和2年度国立研究開発法人国立がん研究センター施設整備費の国庫補助について」</t>
  </si>
  <si>
    <t>国立研究開発法人国立がん研究センターの施設の整備のために要する経費を補助することにより、同センターの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</si>
  <si>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t>
  </si>
  <si>
    <t>国立研究開発法人国立がん研究センター施設整備費補助金</t>
  </si>
  <si>
    <t>国立がん研究センターが施工する施設整備を完了する　　　　　　　　　　　　　　　　　　　　　　　　　　　　　　　　　　　　　　　　　　　　　　　　　　　　　　　　　　　　　　　</t>
  </si>
  <si>
    <t>国立がん研究センターが施工する施設整備の完了数　　　　　　　　　　　　　　　　　　　　　　　　　　　　　　　　　　　　　　　　　　　　　　　　　　　　　　　　　　　　　　　</t>
  </si>
  <si>
    <t>数</t>
  </si>
  <si>
    <t>国立がん研究センターに対する調査</t>
  </si>
  <si>
    <t>件</t>
  </si>
  <si>
    <t>単位当たりコスト＝X／Y
X：当該年度執行額
Y：整備中の件数　　　　　　　　　　　　</t>
    <phoneticPr fontId="5"/>
  </si>
  <si>
    <t>百万円</t>
  </si>
  <si>
    <t xml:space="preserve">      Ｘ/Ｙ</t>
    <phoneticPr fontId="5"/>
  </si>
  <si>
    <t>施策大目標４　国が医療政策として担うべき医療（政策医療）を推進すること</t>
  </si>
  <si>
    <t>政策医療を向上・均てん化させること（施策目標Ⅰ－４－１）</t>
  </si>
  <si>
    <t>治験受入件数（製造販売後臨床試験を含む）</t>
  </si>
  <si>
    <t>発表論文数（掲載に専門家の審査が必要となる国際的に評価される専門的科学雑誌に掲載された科学論文）</t>
  </si>
  <si>
    <t>研修会受入人数</t>
  </si>
  <si>
    <t>人</t>
  </si>
  <si>
    <t>ホームページアクセス件数</t>
  </si>
  <si>
    <t>国立研究開発法人国立がん研究センター運営費</t>
  </si>
  <si>
    <t>884</t>
  </si>
  <si>
    <t>766</t>
  </si>
  <si>
    <t>83</t>
  </si>
  <si>
    <t>89</t>
  </si>
  <si>
    <t>95</t>
  </si>
  <si>
    <t>○</t>
  </si>
  <si>
    <t>　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がん研究センター運営費を交付することにより、がんその他の悪性新生物に係る医療に関し、調査、研究及び技術の開発並びにこれらの業務に密接に関連する医療の提供、技術者の研修等が円滑に実施され、もって政策医療の向上・均てん化の促進が図られると見込んでいる。</t>
    <phoneticPr fontId="5"/>
  </si>
  <si>
    <t>-</t>
    <phoneticPr fontId="5"/>
  </si>
  <si>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</si>
  <si>
    <t>同上</t>
  </si>
  <si>
    <t>無</t>
  </si>
  <si>
    <t>‐</t>
  </si>
  <si>
    <t>A.国立研究開発法人国立がん研究センター</t>
    <phoneticPr fontId="5"/>
  </si>
  <si>
    <t>B.（株）○○</t>
    <rPh sb="3" eb="4">
      <t>カブ</t>
    </rPh>
    <phoneticPr fontId="5"/>
  </si>
  <si>
    <t>補助金</t>
  </si>
  <si>
    <t>施設整備費</t>
  </si>
  <si>
    <t>-</t>
    <phoneticPr fontId="5"/>
  </si>
  <si>
    <t>174/3</t>
    <phoneticPr fontId="5"/>
  </si>
  <si>
    <t>-</t>
    <phoneticPr fontId="5"/>
  </si>
  <si>
    <t>国立研究開発法人国立がん研究センターが施工する施設の整備。整備内容（予定）は以下のとおり。
　・柏キャンパス実験動物棟動物飼育ラック更新工事（令和2年度～令和3年度（予定））
　・柏キャンパス先端医療開発センター空調ポンプ更新工事（令和2年度～令和3年度（予定））
　・柏キャンパス先端医療開発センター冷凍機更新工事（令和2年度～令和3年度（予定））</t>
    <rPh sb="77" eb="79">
      <t>レイワ</t>
    </rPh>
    <rPh sb="80" eb="82">
      <t>ネンド</t>
    </rPh>
    <phoneticPr fontId="5"/>
  </si>
  <si>
    <t>「事業番号147：国立研究開発法人国立がん研究センター運営費」　　運営費交付金は研究・臨床研究基盤経費等の費用であり、建物等の整備を行うための費用である施設整備費とは重複しない。</t>
    <rPh sb="27" eb="29">
      <t>ウンエイ</t>
    </rPh>
    <rPh sb="33" eb="36">
      <t>ウンエイヒ</t>
    </rPh>
    <rPh sb="36" eb="39">
      <t>コウフキン</t>
    </rPh>
    <rPh sb="40" eb="42">
      <t>ケンキュウ</t>
    </rPh>
    <rPh sb="43" eb="45">
      <t>リンショウ</t>
    </rPh>
    <rPh sb="45" eb="47">
      <t>ケンキュウ</t>
    </rPh>
    <rPh sb="47" eb="49">
      <t>キバン</t>
    </rPh>
    <rPh sb="49" eb="51">
      <t>ケイヒ</t>
    </rPh>
    <rPh sb="51" eb="52">
      <t>トウ</t>
    </rPh>
    <rPh sb="53" eb="55">
      <t>ヒヨウ</t>
    </rPh>
    <rPh sb="59" eb="61">
      <t>タテモノ</t>
    </rPh>
    <rPh sb="61" eb="62">
      <t>トウ</t>
    </rPh>
    <rPh sb="63" eb="65">
      <t>セイビ</t>
    </rPh>
    <rPh sb="66" eb="67">
      <t>オコナ</t>
    </rPh>
    <rPh sb="71" eb="73">
      <t>ヒヨウ</t>
    </rPh>
    <rPh sb="76" eb="78">
      <t>シセツ</t>
    </rPh>
    <rPh sb="78" eb="80">
      <t>セイビ</t>
    </rPh>
    <rPh sb="80" eb="81">
      <t>ヒ</t>
    </rPh>
    <phoneticPr fontId="5"/>
  </si>
  <si>
    <t>厚労</t>
  </si>
  <si>
    <t>国立研究開発法人国立がん研究センター施設整備費</t>
    <phoneticPr fontId="5"/>
  </si>
  <si>
    <t>事業者にて事前調査を実施したところ、当初想定していたよりも機器を設置するための環境が悪く、仕様の変更に不測の日数を要したためであり、適切な手続きを経たうえで繰越を行っている。</t>
    <rPh sb="0" eb="3">
      <t>ジギョウシャ</t>
    </rPh>
    <rPh sb="5" eb="7">
      <t>ジゼン</t>
    </rPh>
    <rPh sb="7" eb="9">
      <t>チョウサ</t>
    </rPh>
    <rPh sb="10" eb="12">
      <t>ジッシ</t>
    </rPh>
    <rPh sb="18" eb="20">
      <t>トウショ</t>
    </rPh>
    <rPh sb="20" eb="22">
      <t>ソウテイ</t>
    </rPh>
    <rPh sb="29" eb="31">
      <t>キキ</t>
    </rPh>
    <rPh sb="32" eb="34">
      <t>セッチ</t>
    </rPh>
    <rPh sb="39" eb="41">
      <t>カンキョウ</t>
    </rPh>
    <rPh sb="42" eb="43">
      <t>ワル</t>
    </rPh>
    <rPh sb="45" eb="47">
      <t>シヨウ</t>
    </rPh>
    <rPh sb="48" eb="50">
      <t>ヘンコウ</t>
    </rPh>
    <rPh sb="51" eb="53">
      <t>フソク</t>
    </rPh>
    <rPh sb="54" eb="56">
      <t>ニッスウ</t>
    </rPh>
    <rPh sb="57" eb="58">
      <t>ヨウ</t>
    </rPh>
    <rPh sb="66" eb="68">
      <t>テキセツ</t>
    </rPh>
    <rPh sb="69" eb="71">
      <t>テツヅ</t>
    </rPh>
    <rPh sb="73" eb="74">
      <t>ヘ</t>
    </rPh>
    <rPh sb="78" eb="80">
      <t>クリコシ</t>
    </rPh>
    <rPh sb="81" eb="82">
      <t>オコナ</t>
    </rPh>
    <phoneticPr fontId="5"/>
  </si>
  <si>
    <t>点検対象外</t>
    <rPh sb="0" eb="2">
      <t>テンケン</t>
    </rPh>
    <rPh sb="2" eb="5">
      <t>タイショウガイ</t>
    </rPh>
    <phoneticPr fontId="5"/>
  </si>
  <si>
    <t>-</t>
    <phoneticPr fontId="5"/>
  </si>
  <si>
    <t>－</t>
    <phoneticPr fontId="5"/>
  </si>
  <si>
    <t>引き続き、必要な予算額を確保し、適正な執行に努めること。</t>
    <phoneticPr fontId="5"/>
  </si>
  <si>
    <t>国立がん研究センターが施工した施設の整備
※「活動実績」は、整備中の件数である。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</si>
</sst>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76200</xdr:colOff>
      <xdr:row>748</xdr:row>
      <xdr:rowOff>247650</xdr:rowOff>
    </xdr:from>
    <xdr:to>
      <xdr:col>20</xdr:col>
      <xdr:colOff>105895</xdr:colOff>
      <xdr:row>749</xdr:row>
      <xdr:rowOff>184991</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1676400" y="46053375"/>
          <a:ext cx="2429995" cy="28976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イメージ</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18</xdr:col>
      <xdr:colOff>114300</xdr:colOff>
      <xdr:row>749</xdr:row>
      <xdr:rowOff>285750</xdr:rowOff>
    </xdr:from>
    <xdr:to>
      <xdr:col>35</xdr:col>
      <xdr:colOff>52916</xdr:colOff>
      <xdr:row>752</xdr:row>
      <xdr:rowOff>97773</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3714750" y="46443900"/>
          <a:ext cx="3339041" cy="86929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ja-JP" altLang="en-US" sz="1600">
              <a:latin typeface="+mn-ea"/>
              <a:ea typeface="+mn-ea"/>
            </a:rPr>
            <a:t>１７４百万円</a:t>
          </a:r>
          <a:endParaRPr kumimoji="1" lang="en-US" altLang="ja-JP" sz="1600">
            <a:latin typeface="+mn-ea"/>
            <a:ea typeface="+mn-ea"/>
          </a:endParaRPr>
        </a:p>
      </xdr:txBody>
    </xdr:sp>
    <xdr:clientData/>
  </xdr:twoCellAnchor>
  <xdr:twoCellAnchor>
    <xdr:from>
      <xdr:col>26</xdr:col>
      <xdr:colOff>69849</xdr:colOff>
      <xdr:row>752</xdr:row>
      <xdr:rowOff>142875</xdr:rowOff>
    </xdr:from>
    <xdr:to>
      <xdr:col>26</xdr:col>
      <xdr:colOff>69849</xdr:colOff>
      <xdr:row>754</xdr:row>
      <xdr:rowOff>230468</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a:off x="5270499" y="47358300"/>
          <a:ext cx="0" cy="792443"/>
        </a:xfrm>
        <a:prstGeom prst="straightConnector1">
          <a:avLst/>
        </a:prstGeom>
        <a:ln w="28575">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114300</xdr:colOff>
      <xdr:row>754</xdr:row>
      <xdr:rowOff>342900</xdr:rowOff>
    </xdr:from>
    <xdr:to>
      <xdr:col>35</xdr:col>
      <xdr:colOff>63500</xdr:colOff>
      <xdr:row>757</xdr:row>
      <xdr:rowOff>324593</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3714750" y="48263175"/>
          <a:ext cx="3349625" cy="103896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endParaRPr kumimoji="1" lang="en-US" altLang="ja-JP" sz="1600">
            <a:latin typeface="+mn-ea"/>
            <a:ea typeface="+mn-ea"/>
          </a:endParaRPr>
        </a:p>
        <a:p>
          <a:pPr algn="ctr"/>
          <a:r>
            <a:rPr kumimoji="1" lang="ja-JP" altLang="en-US" sz="1600">
              <a:latin typeface="+mn-ea"/>
              <a:ea typeface="+mn-ea"/>
            </a:rPr>
            <a:t>国立がん研究センター</a:t>
          </a:r>
          <a:endParaRPr kumimoji="1" lang="en-US" altLang="ja-JP" sz="1600">
            <a:latin typeface="+mn-ea"/>
            <a:ea typeface="+mn-ea"/>
          </a:endParaRPr>
        </a:p>
        <a:p>
          <a:pPr algn="ctr"/>
          <a:r>
            <a:rPr kumimoji="1" lang="ja-JP" altLang="en-US" sz="1600">
              <a:latin typeface="+mn-ea"/>
              <a:ea typeface="+mn-ea"/>
            </a:rPr>
            <a:t>１７４百万円</a:t>
          </a:r>
          <a:endParaRPr kumimoji="1" lang="en-US" altLang="ja-JP" sz="1600">
            <a:latin typeface="+mn-ea"/>
            <a:ea typeface="+mn-ea"/>
          </a:endParaRPr>
        </a:p>
      </xdr:txBody>
    </xdr:sp>
    <xdr:clientData/>
  </xdr:twoCellAnchor>
  <xdr:twoCellAnchor>
    <xdr:from>
      <xdr:col>18</xdr:col>
      <xdr:colOff>152399</xdr:colOff>
      <xdr:row>760</xdr:row>
      <xdr:rowOff>142875</xdr:rowOff>
    </xdr:from>
    <xdr:to>
      <xdr:col>35</xdr:col>
      <xdr:colOff>63499</xdr:colOff>
      <xdr:row>763</xdr:row>
      <xdr:rowOff>112473</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752849" y="50177700"/>
          <a:ext cx="3311525" cy="102687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en-US" altLang="ja-JP" sz="1400">
              <a:solidFill>
                <a:schemeClr val="dk1"/>
              </a:solidFill>
              <a:effectLst/>
              <a:latin typeface="+mn-ea"/>
              <a:ea typeface="+mn-ea"/>
              <a:cs typeface="+mn-cs"/>
            </a:rPr>
            <a:t>B.</a:t>
          </a:r>
          <a:r>
            <a:rPr lang="ja-JP" altLang="en-US" sz="1400">
              <a:solidFill>
                <a:schemeClr val="dk1"/>
              </a:solidFill>
              <a:effectLst/>
              <a:latin typeface="+mn-ea"/>
              <a:ea typeface="+mn-ea"/>
              <a:cs typeface="+mn-cs"/>
            </a:rPr>
            <a:t>（株）○○　　１７４百万円</a:t>
          </a:r>
          <a:endParaRPr lang="ja-JP" altLang="ja-JP" sz="1400">
            <a:solidFill>
              <a:schemeClr val="dk1"/>
            </a:solidFill>
            <a:effectLst/>
            <a:latin typeface="+mn-ea"/>
            <a:ea typeface="+mn-ea"/>
            <a:cs typeface="+mn-cs"/>
          </a:endParaRPr>
        </a:p>
      </xdr:txBody>
    </xdr:sp>
    <xdr:clientData/>
  </xdr:twoCellAnchor>
  <xdr:twoCellAnchor>
    <xdr:from>
      <xdr:col>26</xdr:col>
      <xdr:colOff>88899</xdr:colOff>
      <xdr:row>758</xdr:row>
      <xdr:rowOff>31750</xdr:rowOff>
    </xdr:from>
    <xdr:to>
      <xdr:col>26</xdr:col>
      <xdr:colOff>88899</xdr:colOff>
      <xdr:row>760</xdr:row>
      <xdr:rowOff>119343</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a:off x="5289549" y="49361725"/>
          <a:ext cx="0" cy="792443"/>
        </a:xfrm>
        <a:prstGeom prst="straightConnector1">
          <a:avLst/>
        </a:prstGeom>
        <a:ln w="28575">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21166</xdr:colOff>
      <xdr:row>753</xdr:row>
      <xdr:rowOff>115359</xdr:rowOff>
    </xdr:from>
    <xdr:ext cx="1555750" cy="325730"/>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3021541" y="47683209"/>
          <a:ext cx="155575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latin typeface="+mn-ea"/>
              <a:ea typeface="+mn-ea"/>
            </a:rPr>
            <a:t>【</a:t>
          </a:r>
          <a:r>
            <a:rPr kumimoji="1" lang="ja-JP" altLang="en-US" sz="1400">
              <a:latin typeface="+mn-ea"/>
              <a:ea typeface="+mn-ea"/>
            </a:rPr>
            <a:t>補助金等交付</a:t>
          </a:r>
          <a:r>
            <a:rPr kumimoji="1" lang="en-US" altLang="ja-JP" sz="1400">
              <a:latin typeface="+mn-ea"/>
              <a:ea typeface="+mn-ea"/>
            </a:rPr>
            <a:t>】</a:t>
          </a:r>
          <a:endParaRPr kumimoji="1" lang="ja-JP" altLang="en-US" sz="1400">
            <a:latin typeface="+mn-ea"/>
            <a:ea typeface="+mn-ea"/>
          </a:endParaRPr>
        </a:p>
      </xdr:txBody>
    </xdr:sp>
    <xdr:clientData/>
  </xdr:oneCellAnchor>
  <xdr:twoCellAnchor>
    <xdr:from>
      <xdr:col>17</xdr:col>
      <xdr:colOff>124883</xdr:colOff>
      <xdr:row>763</xdr:row>
      <xdr:rowOff>184150</xdr:rowOff>
    </xdr:from>
    <xdr:to>
      <xdr:col>36</xdr:col>
      <xdr:colOff>161925</xdr:colOff>
      <xdr:row>764</xdr:row>
      <xdr:rowOff>123825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3525308" y="51276250"/>
          <a:ext cx="3837517" cy="16827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柏キャンパス動物実験棟動物飼育ラック更新工事　他２件</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0" zoomScaleNormal="75" zoomScaleSheetLayoutView="100" zoomScalePageLayoutView="85" workbookViewId="0">
      <selection activeCell="G115" sqref="G115:X1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758</v>
      </c>
      <c r="AK2" s="206"/>
      <c r="AL2" s="206"/>
      <c r="AM2" s="206"/>
      <c r="AN2" s="98" t="s">
        <v>406</v>
      </c>
      <c r="AO2" s="206">
        <v>20</v>
      </c>
      <c r="AP2" s="206"/>
      <c r="AQ2" s="206"/>
      <c r="AR2" s="99" t="s">
        <v>709</v>
      </c>
      <c r="AS2" s="207">
        <v>157</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759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712</v>
      </c>
      <c r="AR5" s="719"/>
      <c r="AS5" s="719"/>
      <c r="AT5" s="719"/>
      <c r="AU5" s="719"/>
      <c r="AV5" s="719"/>
      <c r="AW5" s="719"/>
      <c r="AX5" s="720"/>
    </row>
    <row r="6" spans="1:50" ht="39" customHeight="1" x14ac:dyDescent="0.15">
      <c r="A6" s="723" t="s">
        <v>4</v>
      </c>
      <c r="B6" s="724"/>
      <c r="C6" s="724"/>
      <c r="D6" s="724"/>
      <c r="E6" s="724"/>
      <c r="F6" s="724"/>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716</v>
      </c>
      <c r="H7" s="826"/>
      <c r="I7" s="826"/>
      <c r="J7" s="826"/>
      <c r="K7" s="826"/>
      <c r="L7" s="826"/>
      <c r="M7" s="826"/>
      <c r="N7" s="826"/>
      <c r="O7" s="826"/>
      <c r="P7" s="826"/>
      <c r="Q7" s="826"/>
      <c r="R7" s="826"/>
      <c r="S7" s="826"/>
      <c r="T7" s="826"/>
      <c r="U7" s="826"/>
      <c r="V7" s="826"/>
      <c r="W7" s="826"/>
      <c r="X7" s="827"/>
      <c r="Y7" s="392" t="s">
        <v>389</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2" t="s">
        <v>256</v>
      </c>
      <c r="B8" s="823"/>
      <c r="C8" s="823"/>
      <c r="D8" s="823"/>
      <c r="E8" s="823"/>
      <c r="F8" s="824"/>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756</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719</v>
      </c>
      <c r="Q13" s="164"/>
      <c r="R13" s="164"/>
      <c r="S13" s="164"/>
      <c r="T13" s="164"/>
      <c r="U13" s="164"/>
      <c r="V13" s="165"/>
      <c r="W13" s="163" t="s">
        <v>719</v>
      </c>
      <c r="X13" s="164"/>
      <c r="Y13" s="164"/>
      <c r="Z13" s="164"/>
      <c r="AA13" s="164"/>
      <c r="AB13" s="164"/>
      <c r="AC13" s="165"/>
      <c r="AD13" s="163">
        <v>174</v>
      </c>
      <c r="AE13" s="164"/>
      <c r="AF13" s="164"/>
      <c r="AG13" s="164"/>
      <c r="AH13" s="164"/>
      <c r="AI13" s="164"/>
      <c r="AJ13" s="165"/>
      <c r="AK13" s="163" t="s">
        <v>753</v>
      </c>
      <c r="AL13" s="164"/>
      <c r="AM13" s="164"/>
      <c r="AN13" s="164"/>
      <c r="AO13" s="164"/>
      <c r="AP13" s="164"/>
      <c r="AQ13" s="165"/>
      <c r="AR13" s="160" t="s">
        <v>762</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753</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v>174</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719</v>
      </c>
      <c r="Q16" s="164"/>
      <c r="R16" s="164"/>
      <c r="S16" s="164"/>
      <c r="T16" s="164"/>
      <c r="U16" s="164"/>
      <c r="V16" s="165"/>
      <c r="W16" s="163" t="s">
        <v>719</v>
      </c>
      <c r="X16" s="164"/>
      <c r="Y16" s="164"/>
      <c r="Z16" s="164"/>
      <c r="AA16" s="164"/>
      <c r="AB16" s="164"/>
      <c r="AC16" s="165"/>
      <c r="AD16" s="163">
        <v>-174</v>
      </c>
      <c r="AE16" s="164"/>
      <c r="AF16" s="164"/>
      <c r="AG16" s="164"/>
      <c r="AH16" s="164"/>
      <c r="AI16" s="164"/>
      <c r="AJ16" s="165"/>
      <c r="AK16" s="163" t="s">
        <v>753</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753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174</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0" t="s">
        <v>354</v>
      </c>
      <c r="H21" s="921"/>
      <c r="I21" s="921"/>
      <c r="J21" s="921"/>
      <c r="K21" s="921"/>
      <c r="L21" s="921"/>
      <c r="M21" s="921"/>
      <c r="N21" s="921"/>
      <c r="O21" s="921"/>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48" customHeight="1" x14ac:dyDescent="0.15">
      <c r="A23" s="141"/>
      <c r="B23" s="142"/>
      <c r="C23" s="142"/>
      <c r="D23" s="142"/>
      <c r="E23" s="142"/>
      <c r="F23" s="143"/>
      <c r="G23" s="132" t="s">
        <v>720</v>
      </c>
      <c r="H23" s="133"/>
      <c r="I23" s="133"/>
      <c r="J23" s="133"/>
      <c r="K23" s="133"/>
      <c r="L23" s="133"/>
      <c r="M23" s="133"/>
      <c r="N23" s="133"/>
      <c r="O23" s="134"/>
      <c r="P23" s="160" t="s">
        <v>762</v>
      </c>
      <c r="Q23" s="161"/>
      <c r="R23" s="161"/>
      <c r="S23" s="161"/>
      <c r="T23" s="161"/>
      <c r="U23" s="161"/>
      <c r="V23" s="162"/>
      <c r="W23" s="160" t="s">
        <v>762</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208" t="str">
        <f>AK13</f>
        <v>-</v>
      </c>
      <c r="Q29" s="209"/>
      <c r="R29" s="209"/>
      <c r="S29" s="209"/>
      <c r="T29" s="209"/>
      <c r="U29" s="209"/>
      <c r="V29" s="210"/>
      <c r="W29" s="208" t="str">
        <f>AR13</f>
        <v>-</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719</v>
      </c>
      <c r="AR31" s="178"/>
      <c r="AS31" s="179" t="s">
        <v>233</v>
      </c>
      <c r="AT31" s="202"/>
      <c r="AU31" s="271">
        <v>3</v>
      </c>
      <c r="AV31" s="271"/>
      <c r="AW31" s="375" t="s">
        <v>179</v>
      </c>
      <c r="AX31" s="376"/>
    </row>
    <row r="32" spans="1:50" ht="23.25" customHeight="1" x14ac:dyDescent="0.15">
      <c r="A32" s="511"/>
      <c r="B32" s="509"/>
      <c r="C32" s="509"/>
      <c r="D32" s="509"/>
      <c r="E32" s="509"/>
      <c r="F32" s="510"/>
      <c r="G32" s="536" t="s">
        <v>721</v>
      </c>
      <c r="H32" s="537"/>
      <c r="I32" s="537"/>
      <c r="J32" s="537"/>
      <c r="K32" s="537"/>
      <c r="L32" s="537"/>
      <c r="M32" s="537"/>
      <c r="N32" s="537"/>
      <c r="O32" s="538"/>
      <c r="P32" s="191" t="s">
        <v>722</v>
      </c>
      <c r="Q32" s="191"/>
      <c r="R32" s="191"/>
      <c r="S32" s="191"/>
      <c r="T32" s="191"/>
      <c r="U32" s="191"/>
      <c r="V32" s="191"/>
      <c r="W32" s="191"/>
      <c r="X32" s="233"/>
      <c r="Y32" s="339" t="s">
        <v>12</v>
      </c>
      <c r="Z32" s="545"/>
      <c r="AA32" s="546"/>
      <c r="AB32" s="547" t="s">
        <v>723</v>
      </c>
      <c r="AC32" s="547"/>
      <c r="AD32" s="547"/>
      <c r="AE32" s="363" t="s">
        <v>719</v>
      </c>
      <c r="AF32" s="364"/>
      <c r="AG32" s="364"/>
      <c r="AH32" s="364"/>
      <c r="AI32" s="363" t="s">
        <v>719</v>
      </c>
      <c r="AJ32" s="364"/>
      <c r="AK32" s="364"/>
      <c r="AL32" s="364"/>
      <c r="AM32" s="363" t="s">
        <v>755</v>
      </c>
      <c r="AN32" s="364"/>
      <c r="AO32" s="364"/>
      <c r="AP32" s="364"/>
      <c r="AQ32" s="166" t="s">
        <v>719</v>
      </c>
      <c r="AR32" s="167"/>
      <c r="AS32" s="167"/>
      <c r="AT32" s="168"/>
      <c r="AU32" s="364">
        <v>3</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723</v>
      </c>
      <c r="AC33" s="518"/>
      <c r="AD33" s="518"/>
      <c r="AE33" s="363" t="s">
        <v>719</v>
      </c>
      <c r="AF33" s="364"/>
      <c r="AG33" s="364"/>
      <c r="AH33" s="364"/>
      <c r="AI33" s="363" t="s">
        <v>719</v>
      </c>
      <c r="AJ33" s="364"/>
      <c r="AK33" s="364"/>
      <c r="AL33" s="364"/>
      <c r="AM33" s="363">
        <v>3</v>
      </c>
      <c r="AN33" s="364"/>
      <c r="AO33" s="364"/>
      <c r="AP33" s="364"/>
      <c r="AQ33" s="166" t="s">
        <v>719</v>
      </c>
      <c r="AR33" s="167"/>
      <c r="AS33" s="167"/>
      <c r="AT33" s="168"/>
      <c r="AU33" s="364">
        <v>3</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719</v>
      </c>
      <c r="AF34" s="364"/>
      <c r="AG34" s="364"/>
      <c r="AH34" s="364"/>
      <c r="AI34" s="363" t="s">
        <v>719</v>
      </c>
      <c r="AJ34" s="364"/>
      <c r="AK34" s="364"/>
      <c r="AL34" s="364"/>
      <c r="AM34" s="363" t="s">
        <v>753</v>
      </c>
      <c r="AN34" s="364"/>
      <c r="AO34" s="364"/>
      <c r="AP34" s="364"/>
      <c r="AQ34" s="166" t="s">
        <v>719</v>
      </c>
      <c r="AR34" s="167"/>
      <c r="AS34" s="167"/>
      <c r="AT34" s="168"/>
      <c r="AU34" s="364">
        <v>100</v>
      </c>
      <c r="AV34" s="364"/>
      <c r="AW34" s="364"/>
      <c r="AX34" s="365"/>
    </row>
    <row r="35" spans="1:51" ht="23.25" customHeight="1" x14ac:dyDescent="0.15">
      <c r="A35" s="893" t="s">
        <v>380</v>
      </c>
      <c r="B35" s="894"/>
      <c r="C35" s="894"/>
      <c r="D35" s="894"/>
      <c r="E35" s="894"/>
      <c r="F35" s="895"/>
      <c r="G35" s="899" t="s">
        <v>724</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3" t="s">
        <v>380</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3" t="s">
        <v>380</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3" t="s">
        <v>380</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3" t="s">
        <v>380</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5" t="s">
        <v>390</v>
      </c>
      <c r="AF65" s="335"/>
      <c r="AG65" s="335"/>
      <c r="AH65" s="335"/>
      <c r="AI65" s="335" t="s">
        <v>412</v>
      </c>
      <c r="AJ65" s="335"/>
      <c r="AK65" s="335"/>
      <c r="AL65" s="335"/>
      <c r="AM65" s="335" t="s">
        <v>509</v>
      </c>
      <c r="AN65" s="335"/>
      <c r="AO65" s="335"/>
      <c r="AP65" s="335"/>
      <c r="AQ65" s="215" t="s">
        <v>232</v>
      </c>
      <c r="AR65" s="199"/>
      <c r="AS65" s="199"/>
      <c r="AT65" s="200"/>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5"/>
      <c r="AF66" s="335"/>
      <c r="AG66" s="335"/>
      <c r="AH66" s="335"/>
      <c r="AI66" s="335"/>
      <c r="AJ66" s="335"/>
      <c r="AK66" s="335"/>
      <c r="AL66" s="335"/>
      <c r="AM66" s="335"/>
      <c r="AN66" s="335"/>
      <c r="AO66" s="335"/>
      <c r="AP66" s="335"/>
      <c r="AQ66" s="231"/>
      <c r="AR66" s="178"/>
      <c r="AS66" s="179" t="s">
        <v>233</v>
      </c>
      <c r="AT66" s="202"/>
      <c r="AU66" s="271"/>
      <c r="AV66" s="271"/>
      <c r="AW66" s="861" t="s">
        <v>348</v>
      </c>
      <c r="AX66" s="974"/>
      <c r="AY66">
        <f>$AY$65</f>
        <v>0</v>
      </c>
    </row>
    <row r="67" spans="1:51" ht="23.25" hidden="1"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370</v>
      </c>
      <c r="AC67" s="947"/>
      <c r="AD67" s="947"/>
      <c r="AE67" s="363"/>
      <c r="AF67" s="364"/>
      <c r="AG67" s="364"/>
      <c r="AH67" s="364"/>
      <c r="AI67" s="363"/>
      <c r="AJ67" s="364"/>
      <c r="AK67" s="364"/>
      <c r="AL67" s="364"/>
      <c r="AM67" s="363"/>
      <c r="AN67" s="364"/>
      <c r="AO67" s="364"/>
      <c r="AP67" s="364"/>
      <c r="AQ67" s="363"/>
      <c r="AR67" s="364"/>
      <c r="AS67" s="364"/>
      <c r="AT67" s="812"/>
      <c r="AU67" s="364"/>
      <c r="AV67" s="364"/>
      <c r="AW67" s="364"/>
      <c r="AX67" s="365"/>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370</v>
      </c>
      <c r="AC68" s="970"/>
      <c r="AD68" s="970"/>
      <c r="AE68" s="363"/>
      <c r="AF68" s="364"/>
      <c r="AG68" s="364"/>
      <c r="AH68" s="364"/>
      <c r="AI68" s="363"/>
      <c r="AJ68" s="364"/>
      <c r="AK68" s="364"/>
      <c r="AL68" s="364"/>
      <c r="AM68" s="363"/>
      <c r="AN68" s="364"/>
      <c r="AO68" s="364"/>
      <c r="AP68" s="364"/>
      <c r="AQ68" s="363"/>
      <c r="AR68" s="364"/>
      <c r="AS68" s="364"/>
      <c r="AT68" s="812"/>
      <c r="AU68" s="364"/>
      <c r="AV68" s="364"/>
      <c r="AW68" s="364"/>
      <c r="AX68" s="365"/>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371</v>
      </c>
      <c r="AC69" s="971"/>
      <c r="AD69" s="971"/>
      <c r="AE69" s="371"/>
      <c r="AF69" s="372"/>
      <c r="AG69" s="372"/>
      <c r="AH69" s="372"/>
      <c r="AI69" s="371"/>
      <c r="AJ69" s="372"/>
      <c r="AK69" s="372"/>
      <c r="AL69" s="372"/>
      <c r="AM69" s="371"/>
      <c r="AN69" s="372"/>
      <c r="AO69" s="372"/>
      <c r="AP69" s="372"/>
      <c r="AQ69" s="363"/>
      <c r="AR69" s="364"/>
      <c r="AS69" s="364"/>
      <c r="AT69" s="812"/>
      <c r="AU69" s="364"/>
      <c r="AV69" s="364"/>
      <c r="AW69" s="364"/>
      <c r="AX69" s="365"/>
      <c r="AY69">
        <f t="shared" si="8"/>
        <v>0</v>
      </c>
    </row>
    <row r="70" spans="1:51" ht="23.25" hidden="1" customHeight="1" x14ac:dyDescent="0.15">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369</v>
      </c>
      <c r="X70" s="940"/>
      <c r="Y70" s="945" t="s">
        <v>12</v>
      </c>
      <c r="Z70" s="945"/>
      <c r="AA70" s="946"/>
      <c r="AB70" s="947" t="s">
        <v>370</v>
      </c>
      <c r="AC70" s="947"/>
      <c r="AD70" s="947"/>
      <c r="AE70" s="363"/>
      <c r="AF70" s="364"/>
      <c r="AG70" s="364"/>
      <c r="AH70" s="364"/>
      <c r="AI70" s="363"/>
      <c r="AJ70" s="364"/>
      <c r="AK70" s="364"/>
      <c r="AL70" s="364"/>
      <c r="AM70" s="363"/>
      <c r="AN70" s="364"/>
      <c r="AO70" s="364"/>
      <c r="AP70" s="364"/>
      <c r="AQ70" s="363"/>
      <c r="AR70" s="364"/>
      <c r="AS70" s="364"/>
      <c r="AT70" s="812"/>
      <c r="AU70" s="364"/>
      <c r="AV70" s="364"/>
      <c r="AW70" s="364"/>
      <c r="AX70" s="365"/>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370</v>
      </c>
      <c r="AC71" s="970"/>
      <c r="AD71" s="970"/>
      <c r="AE71" s="363"/>
      <c r="AF71" s="364"/>
      <c r="AG71" s="364"/>
      <c r="AH71" s="364"/>
      <c r="AI71" s="363"/>
      <c r="AJ71" s="364"/>
      <c r="AK71" s="364"/>
      <c r="AL71" s="364"/>
      <c r="AM71" s="363"/>
      <c r="AN71" s="364"/>
      <c r="AO71" s="364"/>
      <c r="AP71" s="364"/>
      <c r="AQ71" s="363"/>
      <c r="AR71" s="364"/>
      <c r="AS71" s="364"/>
      <c r="AT71" s="812"/>
      <c r="AU71" s="364"/>
      <c r="AV71" s="364"/>
      <c r="AW71" s="364"/>
      <c r="AX71" s="365"/>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371</v>
      </c>
      <c r="AC72" s="971"/>
      <c r="AD72" s="971"/>
      <c r="AE72" s="371"/>
      <c r="AF72" s="372"/>
      <c r="AG72" s="372"/>
      <c r="AH72" s="372"/>
      <c r="AI72" s="371"/>
      <c r="AJ72" s="372"/>
      <c r="AK72" s="372"/>
      <c r="AL72" s="372"/>
      <c r="AM72" s="371"/>
      <c r="AN72" s="372"/>
      <c r="AO72" s="372"/>
      <c r="AP72" s="934"/>
      <c r="AQ72" s="363"/>
      <c r="AR72" s="364"/>
      <c r="AS72" s="364"/>
      <c r="AT72" s="812"/>
      <c r="AU72" s="364"/>
      <c r="AV72" s="364"/>
      <c r="AW72" s="364"/>
      <c r="AX72" s="365"/>
      <c r="AY72">
        <f t="shared" si="8"/>
        <v>0</v>
      </c>
    </row>
    <row r="73" spans="1:51" ht="18.75" hidden="1" customHeight="1" x14ac:dyDescent="0.15">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8" t="s">
        <v>383</v>
      </c>
      <c r="B78" s="909"/>
      <c r="C78" s="909"/>
      <c r="D78" s="909"/>
      <c r="E78" s="906" t="s">
        <v>328</v>
      </c>
      <c r="F78" s="907"/>
      <c r="G78" s="54" t="s">
        <v>235</v>
      </c>
      <c r="H78" s="790"/>
      <c r="I78" s="245"/>
      <c r="J78" s="245"/>
      <c r="K78" s="245"/>
      <c r="L78" s="245"/>
      <c r="M78" s="245"/>
      <c r="N78" s="245"/>
      <c r="O78" s="791"/>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700</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16"/>
      <c r="B81" s="845"/>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5"/>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5"/>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6"/>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7"/>
      <c r="R87" s="797"/>
      <c r="S87" s="797"/>
      <c r="T87" s="797"/>
      <c r="U87" s="797"/>
      <c r="V87" s="797"/>
      <c r="W87" s="797"/>
      <c r="X87" s="798"/>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9"/>
      <c r="Q88" s="799"/>
      <c r="R88" s="799"/>
      <c r="S88" s="799"/>
      <c r="T88" s="799"/>
      <c r="U88" s="799"/>
      <c r="V88" s="799"/>
      <c r="W88" s="799"/>
      <c r="X88" s="800"/>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1"/>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7"/>
      <c r="R92" s="797"/>
      <c r="S92" s="797"/>
      <c r="T92" s="797"/>
      <c r="U92" s="797"/>
      <c r="V92" s="797"/>
      <c r="W92" s="797"/>
      <c r="X92" s="798"/>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9"/>
      <c r="Q93" s="799"/>
      <c r="R93" s="799"/>
      <c r="S93" s="799"/>
      <c r="T93" s="799"/>
      <c r="U93" s="799"/>
      <c r="V93" s="799"/>
      <c r="W93" s="799"/>
      <c r="X93" s="800"/>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1"/>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7"/>
      <c r="R97" s="797"/>
      <c r="S97" s="797"/>
      <c r="T97" s="797"/>
      <c r="U97" s="797"/>
      <c r="V97" s="797"/>
      <c r="W97" s="797"/>
      <c r="X97" s="798"/>
      <c r="Y97" s="751" t="s">
        <v>62</v>
      </c>
      <c r="Z97" s="752"/>
      <c r="AA97" s="753"/>
      <c r="AB97" s="403"/>
      <c r="AC97" s="404"/>
      <c r="AD97" s="405"/>
      <c r="AE97" s="363"/>
      <c r="AF97" s="364"/>
      <c r="AG97" s="364"/>
      <c r="AH97" s="812"/>
      <c r="AI97" s="363"/>
      <c r="AJ97" s="364"/>
      <c r="AK97" s="364"/>
      <c r="AL97" s="81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9"/>
      <c r="Q98" s="799"/>
      <c r="R98" s="799"/>
      <c r="S98" s="799"/>
      <c r="T98" s="799"/>
      <c r="U98" s="799"/>
      <c r="V98" s="799"/>
      <c r="W98" s="799"/>
      <c r="X98" s="800"/>
      <c r="Y98" s="728" t="s">
        <v>54</v>
      </c>
      <c r="Z98" s="729"/>
      <c r="AA98" s="730"/>
      <c r="AB98" s="300"/>
      <c r="AC98" s="301"/>
      <c r="AD98" s="302"/>
      <c r="AE98" s="363"/>
      <c r="AF98" s="364"/>
      <c r="AG98" s="364"/>
      <c r="AH98" s="812"/>
      <c r="AI98" s="363"/>
      <c r="AJ98" s="364"/>
      <c r="AK98" s="364"/>
      <c r="AL98" s="81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6" t="s">
        <v>13</v>
      </c>
      <c r="Z99" s="477"/>
      <c r="AA99" s="478"/>
      <c r="AB99" s="458" t="s">
        <v>14</v>
      </c>
      <c r="AC99" s="459"/>
      <c r="AD99" s="460"/>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1"/>
      <c r="Z100" s="462"/>
      <c r="AA100" s="463"/>
      <c r="AB100" s="853" t="s">
        <v>11</v>
      </c>
      <c r="AC100" s="853"/>
      <c r="AD100" s="853"/>
      <c r="AE100" s="819" t="s">
        <v>390</v>
      </c>
      <c r="AF100" s="820"/>
      <c r="AG100" s="820"/>
      <c r="AH100" s="821"/>
      <c r="AI100" s="819" t="s">
        <v>412</v>
      </c>
      <c r="AJ100" s="820"/>
      <c r="AK100" s="820"/>
      <c r="AL100" s="821"/>
      <c r="AM100" s="819" t="s">
        <v>509</v>
      </c>
      <c r="AN100" s="820"/>
      <c r="AO100" s="820"/>
      <c r="AP100" s="821"/>
      <c r="AQ100" s="922" t="s">
        <v>417</v>
      </c>
      <c r="AR100" s="923"/>
      <c r="AS100" s="923"/>
      <c r="AT100" s="924"/>
      <c r="AU100" s="922" t="s">
        <v>541</v>
      </c>
      <c r="AV100" s="923"/>
      <c r="AW100" s="923"/>
      <c r="AX100" s="925"/>
    </row>
    <row r="101" spans="1:60" ht="23.25" customHeight="1" x14ac:dyDescent="0.15">
      <c r="A101" s="487"/>
      <c r="B101" s="488"/>
      <c r="C101" s="488"/>
      <c r="D101" s="488"/>
      <c r="E101" s="488"/>
      <c r="F101" s="489"/>
      <c r="G101" s="191" t="s">
        <v>765</v>
      </c>
      <c r="H101" s="191"/>
      <c r="I101" s="191"/>
      <c r="J101" s="191"/>
      <c r="K101" s="191"/>
      <c r="L101" s="191"/>
      <c r="M101" s="191"/>
      <c r="N101" s="191"/>
      <c r="O101" s="191"/>
      <c r="P101" s="191"/>
      <c r="Q101" s="191"/>
      <c r="R101" s="191"/>
      <c r="S101" s="191"/>
      <c r="T101" s="191"/>
      <c r="U101" s="191"/>
      <c r="V101" s="191"/>
      <c r="W101" s="191"/>
      <c r="X101" s="233"/>
      <c r="Y101" s="811" t="s">
        <v>55</v>
      </c>
      <c r="Z101" s="714"/>
      <c r="AA101" s="715"/>
      <c r="AB101" s="547" t="s">
        <v>725</v>
      </c>
      <c r="AC101" s="547"/>
      <c r="AD101" s="547"/>
      <c r="AE101" s="358" t="s">
        <v>719</v>
      </c>
      <c r="AF101" s="358"/>
      <c r="AG101" s="358"/>
      <c r="AH101" s="358"/>
      <c r="AI101" s="358" t="s">
        <v>719</v>
      </c>
      <c r="AJ101" s="358"/>
      <c r="AK101" s="358"/>
      <c r="AL101" s="358"/>
      <c r="AM101" s="358" t="s">
        <v>719</v>
      </c>
      <c r="AN101" s="358"/>
      <c r="AO101" s="358"/>
      <c r="AP101" s="358"/>
      <c r="AQ101" s="358">
        <v>3</v>
      </c>
      <c r="AR101" s="358"/>
      <c r="AS101" s="358"/>
      <c r="AT101" s="358"/>
      <c r="AU101" s="363" t="s">
        <v>753</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725</v>
      </c>
      <c r="AC102" s="547"/>
      <c r="AD102" s="547"/>
      <c r="AE102" s="358" t="s">
        <v>719</v>
      </c>
      <c r="AF102" s="358"/>
      <c r="AG102" s="358"/>
      <c r="AH102" s="358"/>
      <c r="AI102" s="358" t="s">
        <v>719</v>
      </c>
      <c r="AJ102" s="358"/>
      <c r="AK102" s="358"/>
      <c r="AL102" s="358"/>
      <c r="AM102" s="358" t="s">
        <v>719</v>
      </c>
      <c r="AN102" s="358"/>
      <c r="AO102" s="358"/>
      <c r="AP102" s="358"/>
      <c r="AQ102" s="358">
        <v>3</v>
      </c>
      <c r="AR102" s="358"/>
      <c r="AS102" s="358"/>
      <c r="AT102" s="358"/>
      <c r="AU102" s="371" t="s">
        <v>753</v>
      </c>
      <c r="AV102" s="372"/>
      <c r="AW102" s="372"/>
      <c r="AX102" s="926"/>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2"/>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2"/>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t="s">
        <v>719</v>
      </c>
      <c r="AF116" s="358"/>
      <c r="AG116" s="358"/>
      <c r="AH116" s="358"/>
      <c r="AI116" s="358" t="s">
        <v>719</v>
      </c>
      <c r="AJ116" s="358"/>
      <c r="AK116" s="358"/>
      <c r="AL116" s="358"/>
      <c r="AM116" s="358" t="s">
        <v>753</v>
      </c>
      <c r="AN116" s="358"/>
      <c r="AO116" s="358"/>
      <c r="AP116" s="358"/>
      <c r="AQ116" s="363">
        <v>58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719</v>
      </c>
      <c r="AF117" s="306"/>
      <c r="AG117" s="306"/>
      <c r="AH117" s="306"/>
      <c r="AI117" s="306" t="s">
        <v>719</v>
      </c>
      <c r="AJ117" s="306"/>
      <c r="AK117" s="306"/>
      <c r="AL117" s="306"/>
      <c r="AM117" s="306" t="s">
        <v>753</v>
      </c>
      <c r="AN117" s="306"/>
      <c r="AO117" s="306"/>
      <c r="AP117" s="306"/>
      <c r="AQ117" s="306" t="s">
        <v>754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405</v>
      </c>
      <c r="B130" s="987"/>
      <c r="C130" s="986" t="s">
        <v>236</v>
      </c>
      <c r="D130" s="987"/>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v>3</v>
      </c>
      <c r="AV133" s="178"/>
      <c r="AW133" s="179" t="s">
        <v>179</v>
      </c>
      <c r="AX133" s="180"/>
      <c r="AY133">
        <f>$AY$132</f>
        <v>1</v>
      </c>
    </row>
    <row r="134" spans="1:51" ht="39.75" customHeight="1" x14ac:dyDescent="0.15">
      <c r="A134" s="990"/>
      <c r="B134" s="253"/>
      <c r="C134" s="252"/>
      <c r="D134" s="253"/>
      <c r="E134" s="252"/>
      <c r="F134" s="314"/>
      <c r="G134" s="232" t="s">
        <v>731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725</v>
      </c>
      <c r="AC134" s="224"/>
      <c r="AD134" s="224"/>
      <c r="AE134" s="266">
        <v>713</v>
      </c>
      <c r="AF134" s="167"/>
      <c r="AG134" s="167"/>
      <c r="AH134" s="167"/>
      <c r="AI134" s="266">
        <v>792</v>
      </c>
      <c r="AJ134" s="167"/>
      <c r="AK134" s="167"/>
      <c r="AL134" s="167"/>
      <c r="AM134" s="266">
        <v>919</v>
      </c>
      <c r="AN134" s="167"/>
      <c r="AO134" s="167"/>
      <c r="AP134" s="167"/>
      <c r="AQ134" s="266" t="s">
        <v>719</v>
      </c>
      <c r="AR134" s="167"/>
      <c r="AS134" s="167"/>
      <c r="AT134" s="167"/>
      <c r="AU134" s="266" t="s">
        <v>719</v>
      </c>
      <c r="AV134" s="167"/>
      <c r="AW134" s="167"/>
      <c r="AX134" s="211"/>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286" t="s">
        <v>725</v>
      </c>
      <c r="AC135" s="175"/>
      <c r="AD135" s="175"/>
      <c r="AE135" s="266">
        <v>623</v>
      </c>
      <c r="AF135" s="167"/>
      <c r="AG135" s="167"/>
      <c r="AH135" s="167"/>
      <c r="AI135" s="266">
        <v>646</v>
      </c>
      <c r="AJ135" s="167"/>
      <c r="AK135" s="167"/>
      <c r="AL135" s="167"/>
      <c r="AM135" s="266">
        <v>669</v>
      </c>
      <c r="AN135" s="167"/>
      <c r="AO135" s="167"/>
      <c r="AP135" s="167"/>
      <c r="AQ135" s="266" t="s">
        <v>719</v>
      </c>
      <c r="AR135" s="167"/>
      <c r="AS135" s="167"/>
      <c r="AT135" s="167"/>
      <c r="AU135" s="266">
        <v>692</v>
      </c>
      <c r="AV135" s="167"/>
      <c r="AW135" s="167"/>
      <c r="AX135" s="211"/>
      <c r="AY135">
        <f t="shared" si="13"/>
        <v>1</v>
      </c>
    </row>
    <row r="136" spans="1:51" ht="18.75"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1</v>
      </c>
    </row>
    <row r="137" spans="1:51" ht="18.75"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719</v>
      </c>
      <c r="AR137" s="271"/>
      <c r="AS137" s="179" t="s">
        <v>233</v>
      </c>
      <c r="AT137" s="202"/>
      <c r="AU137" s="178">
        <v>3</v>
      </c>
      <c r="AV137" s="178"/>
      <c r="AW137" s="179" t="s">
        <v>179</v>
      </c>
      <c r="AX137" s="180"/>
      <c r="AY137">
        <f>$AY$136</f>
        <v>1</v>
      </c>
    </row>
    <row r="138" spans="1:51" ht="39.75" customHeight="1" x14ac:dyDescent="0.15">
      <c r="A138" s="990"/>
      <c r="B138" s="253"/>
      <c r="C138" s="252"/>
      <c r="D138" s="253"/>
      <c r="E138" s="252"/>
      <c r="F138" s="314"/>
      <c r="G138" s="232" t="s">
        <v>732</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725</v>
      </c>
      <c r="AC138" s="224"/>
      <c r="AD138" s="224"/>
      <c r="AE138" s="266">
        <v>747</v>
      </c>
      <c r="AF138" s="167"/>
      <c r="AG138" s="167"/>
      <c r="AH138" s="167"/>
      <c r="AI138" s="266">
        <v>979</v>
      </c>
      <c r="AJ138" s="167"/>
      <c r="AK138" s="167"/>
      <c r="AL138" s="167"/>
      <c r="AM138" s="266">
        <v>1188</v>
      </c>
      <c r="AN138" s="167"/>
      <c r="AO138" s="167"/>
      <c r="AP138" s="167"/>
      <c r="AQ138" s="266" t="s">
        <v>719</v>
      </c>
      <c r="AR138" s="167"/>
      <c r="AS138" s="167"/>
      <c r="AT138" s="167"/>
      <c r="AU138" s="266" t="s">
        <v>719</v>
      </c>
      <c r="AV138" s="167"/>
      <c r="AW138" s="167"/>
      <c r="AX138" s="211"/>
      <c r="AY138">
        <f t="shared" ref="AY138:AY139" si="14">$AY$136</f>
        <v>1</v>
      </c>
    </row>
    <row r="139" spans="1:51" ht="39.75"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286" t="s">
        <v>725</v>
      </c>
      <c r="AC139" s="175"/>
      <c r="AD139" s="175"/>
      <c r="AE139" s="266">
        <v>759</v>
      </c>
      <c r="AF139" s="167"/>
      <c r="AG139" s="167"/>
      <c r="AH139" s="167"/>
      <c r="AI139" s="266">
        <v>774</v>
      </c>
      <c r="AJ139" s="167"/>
      <c r="AK139" s="167"/>
      <c r="AL139" s="167"/>
      <c r="AM139" s="266">
        <v>788</v>
      </c>
      <c r="AN139" s="167"/>
      <c r="AO139" s="167"/>
      <c r="AP139" s="167"/>
      <c r="AQ139" s="266" t="s">
        <v>719</v>
      </c>
      <c r="AR139" s="167"/>
      <c r="AS139" s="167"/>
      <c r="AT139" s="167"/>
      <c r="AU139" s="266">
        <v>803</v>
      </c>
      <c r="AV139" s="167"/>
      <c r="AW139" s="167"/>
      <c r="AX139" s="211"/>
      <c r="AY139">
        <f t="shared" si="14"/>
        <v>1</v>
      </c>
    </row>
    <row r="140" spans="1:51" ht="18.75"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1</v>
      </c>
    </row>
    <row r="141" spans="1:51" ht="18.75"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t="s">
        <v>719</v>
      </c>
      <c r="AR141" s="271"/>
      <c r="AS141" s="179" t="s">
        <v>233</v>
      </c>
      <c r="AT141" s="202"/>
      <c r="AU141" s="178">
        <v>3</v>
      </c>
      <c r="AV141" s="178"/>
      <c r="AW141" s="179" t="s">
        <v>179</v>
      </c>
      <c r="AX141" s="180"/>
      <c r="AY141">
        <f>$AY$140</f>
        <v>1</v>
      </c>
    </row>
    <row r="142" spans="1:51" ht="39.75" customHeight="1" x14ac:dyDescent="0.15">
      <c r="A142" s="990"/>
      <c r="B142" s="253"/>
      <c r="C142" s="252"/>
      <c r="D142" s="253"/>
      <c r="E142" s="252"/>
      <c r="F142" s="314"/>
      <c r="G142" s="232" t="s">
        <v>733</v>
      </c>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t="s">
        <v>734</v>
      </c>
      <c r="AC142" s="224"/>
      <c r="AD142" s="224"/>
      <c r="AE142" s="266">
        <v>6037</v>
      </c>
      <c r="AF142" s="167"/>
      <c r="AG142" s="167"/>
      <c r="AH142" s="167"/>
      <c r="AI142" s="266">
        <v>6785</v>
      </c>
      <c r="AJ142" s="167"/>
      <c r="AK142" s="167"/>
      <c r="AL142" s="167"/>
      <c r="AM142" s="266">
        <v>6157</v>
      </c>
      <c r="AN142" s="167"/>
      <c r="AO142" s="167"/>
      <c r="AP142" s="167"/>
      <c r="AQ142" s="266" t="s">
        <v>719</v>
      </c>
      <c r="AR142" s="167"/>
      <c r="AS142" s="167"/>
      <c r="AT142" s="167"/>
      <c r="AU142" s="266" t="s">
        <v>719</v>
      </c>
      <c r="AV142" s="167"/>
      <c r="AW142" s="167"/>
      <c r="AX142" s="211"/>
      <c r="AY142">
        <f t="shared" ref="AY142:AY143" si="15">$AY$140</f>
        <v>1</v>
      </c>
    </row>
    <row r="143" spans="1:51" ht="39.75"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86" t="s">
        <v>734</v>
      </c>
      <c r="AC143" s="175"/>
      <c r="AD143" s="175"/>
      <c r="AE143" s="266">
        <v>6446</v>
      </c>
      <c r="AF143" s="167"/>
      <c r="AG143" s="167"/>
      <c r="AH143" s="167"/>
      <c r="AI143" s="266">
        <v>6628</v>
      </c>
      <c r="AJ143" s="167"/>
      <c r="AK143" s="167"/>
      <c r="AL143" s="167"/>
      <c r="AM143" s="266">
        <v>6811</v>
      </c>
      <c r="AN143" s="167"/>
      <c r="AO143" s="167"/>
      <c r="AP143" s="167"/>
      <c r="AQ143" s="266" t="s">
        <v>719</v>
      </c>
      <c r="AR143" s="167"/>
      <c r="AS143" s="167"/>
      <c r="AT143" s="167"/>
      <c r="AU143" s="266">
        <v>6933</v>
      </c>
      <c r="AV143" s="167"/>
      <c r="AW143" s="167"/>
      <c r="AX143" s="211"/>
      <c r="AY143">
        <f t="shared" si="15"/>
        <v>1</v>
      </c>
    </row>
    <row r="144" spans="1:51" ht="18.75"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1</v>
      </c>
    </row>
    <row r="145" spans="1:51" ht="18.75"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t="s">
        <v>719</v>
      </c>
      <c r="AR145" s="271"/>
      <c r="AS145" s="179" t="s">
        <v>233</v>
      </c>
      <c r="AT145" s="202"/>
      <c r="AU145" s="178">
        <v>3</v>
      </c>
      <c r="AV145" s="178"/>
      <c r="AW145" s="179" t="s">
        <v>179</v>
      </c>
      <c r="AX145" s="180"/>
      <c r="AY145">
        <f>$AY$144</f>
        <v>1</v>
      </c>
    </row>
    <row r="146" spans="1:51" ht="39.75" customHeight="1" x14ac:dyDescent="0.15">
      <c r="A146" s="990"/>
      <c r="B146" s="253"/>
      <c r="C146" s="252"/>
      <c r="D146" s="253"/>
      <c r="E146" s="252"/>
      <c r="F146" s="314"/>
      <c r="G146" s="232" t="s">
        <v>735</v>
      </c>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t="s">
        <v>725</v>
      </c>
      <c r="AC146" s="224"/>
      <c r="AD146" s="224"/>
      <c r="AE146" s="266">
        <v>89287954</v>
      </c>
      <c r="AF146" s="167"/>
      <c r="AG146" s="167"/>
      <c r="AH146" s="167"/>
      <c r="AI146" s="266">
        <v>93735516</v>
      </c>
      <c r="AJ146" s="167"/>
      <c r="AK146" s="167"/>
      <c r="AL146" s="167"/>
      <c r="AM146" s="266">
        <v>82499632</v>
      </c>
      <c r="AN146" s="167"/>
      <c r="AO146" s="167"/>
      <c r="AP146" s="167"/>
      <c r="AQ146" s="266" t="s">
        <v>719</v>
      </c>
      <c r="AR146" s="167"/>
      <c r="AS146" s="167"/>
      <c r="AT146" s="167"/>
      <c r="AU146" s="266" t="s">
        <v>719</v>
      </c>
      <c r="AV146" s="167"/>
      <c r="AW146" s="167"/>
      <c r="AX146" s="211"/>
      <c r="AY146">
        <f t="shared" ref="AY146:AY147" si="16">$AY$144</f>
        <v>1</v>
      </c>
    </row>
    <row r="147" spans="1:51" ht="39.75"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86" t="s">
        <v>725</v>
      </c>
      <c r="AC147" s="175"/>
      <c r="AD147" s="175"/>
      <c r="AE147" s="266">
        <v>45877275</v>
      </c>
      <c r="AF147" s="167"/>
      <c r="AG147" s="167"/>
      <c r="AH147" s="167"/>
      <c r="AI147" s="266">
        <v>47576433</v>
      </c>
      <c r="AJ147" s="167"/>
      <c r="AK147" s="167"/>
      <c r="AL147" s="167"/>
      <c r="AM147" s="266">
        <v>49275591</v>
      </c>
      <c r="AN147" s="167"/>
      <c r="AO147" s="167"/>
      <c r="AP147" s="167"/>
      <c r="AQ147" s="266" t="s">
        <v>719</v>
      </c>
      <c r="AR147" s="167"/>
      <c r="AS147" s="167"/>
      <c r="AT147" s="167"/>
      <c r="AU147" s="266">
        <v>50974750</v>
      </c>
      <c r="AV147" s="167"/>
      <c r="AW147" s="167"/>
      <c r="AX147" s="211"/>
      <c r="AY147">
        <f t="shared" si="16"/>
        <v>1</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11"/>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11"/>
      <c r="AY151">
        <f t="shared" si="17"/>
        <v>0</v>
      </c>
    </row>
    <row r="152" spans="1:51" ht="22.5"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0"/>
      <c r="B154" s="253"/>
      <c r="C154" s="252"/>
      <c r="D154" s="253"/>
      <c r="E154" s="252"/>
      <c r="F154" s="314"/>
      <c r="G154" s="232" t="s">
        <v>719</v>
      </c>
      <c r="H154" s="191"/>
      <c r="I154" s="191"/>
      <c r="J154" s="191"/>
      <c r="K154" s="191"/>
      <c r="L154" s="191"/>
      <c r="M154" s="191"/>
      <c r="N154" s="191"/>
      <c r="O154" s="191"/>
      <c r="P154" s="233"/>
      <c r="Q154" s="190" t="s">
        <v>719</v>
      </c>
      <c r="R154" s="191"/>
      <c r="S154" s="191"/>
      <c r="T154" s="191"/>
      <c r="U154" s="191"/>
      <c r="V154" s="191"/>
      <c r="W154" s="191"/>
      <c r="X154" s="191"/>
      <c r="Y154" s="191"/>
      <c r="Z154" s="191"/>
      <c r="AA154" s="917"/>
      <c r="AB154" s="256"/>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8"/>
      <c r="AB157" s="258"/>
      <c r="AC157" s="259"/>
      <c r="AD157" s="259"/>
      <c r="AE157" s="190" t="s">
        <v>762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45" customHeight="1" x14ac:dyDescent="0.15">
      <c r="A188" s="990"/>
      <c r="B188" s="253"/>
      <c r="C188" s="252"/>
      <c r="D188" s="253"/>
      <c r="E188" s="190" t="s">
        <v>743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45" customHeight="1" x14ac:dyDescent="0.15">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11"/>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11"/>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11"/>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11"/>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11"/>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11"/>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11"/>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11"/>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11"/>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11"/>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11"/>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11"/>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11"/>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11"/>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11"/>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11"/>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11"/>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11"/>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11"/>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11"/>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11"/>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11"/>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11"/>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11"/>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11"/>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11"/>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11"/>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11"/>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11"/>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11"/>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11"/>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11"/>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11"/>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11"/>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11"/>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11"/>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11"/>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11"/>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11"/>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11"/>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0"/>
      <c r="B430" s="253"/>
      <c r="C430" s="250" t="s">
        <v>671</v>
      </c>
      <c r="D430" s="251"/>
      <c r="E430" s="239" t="s">
        <v>399</v>
      </c>
      <c r="F430" s="444"/>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90"/>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719</v>
      </c>
      <c r="AN433" s="167"/>
      <c r="AO433" s="167"/>
      <c r="AP433" s="168"/>
      <c r="AQ433" s="166" t="s">
        <v>719</v>
      </c>
      <c r="AR433" s="167"/>
      <c r="AS433" s="167"/>
      <c r="AT433" s="168"/>
      <c r="AU433" s="167" t="s">
        <v>719</v>
      </c>
      <c r="AV433" s="167"/>
      <c r="AW433" s="167"/>
      <c r="AX433" s="211"/>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t="s">
        <v>719</v>
      </c>
      <c r="AC434" s="224"/>
      <c r="AD434" s="224"/>
      <c r="AE434" s="166" t="s">
        <v>719</v>
      </c>
      <c r="AF434" s="167"/>
      <c r="AG434" s="167"/>
      <c r="AH434" s="168"/>
      <c r="AI434" s="166" t="s">
        <v>719</v>
      </c>
      <c r="AJ434" s="167"/>
      <c r="AK434" s="167"/>
      <c r="AL434" s="167"/>
      <c r="AM434" s="166" t="s">
        <v>719</v>
      </c>
      <c r="AN434" s="167"/>
      <c r="AO434" s="167"/>
      <c r="AP434" s="168"/>
      <c r="AQ434" s="166" t="s">
        <v>719</v>
      </c>
      <c r="AR434" s="167"/>
      <c r="AS434" s="167"/>
      <c r="AT434" s="168"/>
      <c r="AU434" s="167" t="s">
        <v>719</v>
      </c>
      <c r="AV434" s="167"/>
      <c r="AW434" s="167"/>
      <c r="AX434" s="211"/>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t="s">
        <v>719</v>
      </c>
      <c r="AF435" s="167"/>
      <c r="AG435" s="167"/>
      <c r="AH435" s="168"/>
      <c r="AI435" s="166" t="s">
        <v>719</v>
      </c>
      <c r="AJ435" s="167"/>
      <c r="AK435" s="167"/>
      <c r="AL435" s="167"/>
      <c r="AM435" s="166" t="s">
        <v>719</v>
      </c>
      <c r="AN435" s="167"/>
      <c r="AO435" s="167"/>
      <c r="AP435" s="168"/>
      <c r="AQ435" s="166" t="s">
        <v>719</v>
      </c>
      <c r="AR435" s="167"/>
      <c r="AS435" s="167"/>
      <c r="AT435" s="168"/>
      <c r="AU435" s="167" t="s">
        <v>719</v>
      </c>
      <c r="AV435" s="167"/>
      <c r="AW435" s="167"/>
      <c r="AX435" s="211"/>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11"/>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11"/>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c r="AF440" s="167"/>
      <c r="AG440" s="167"/>
      <c r="AH440" s="168"/>
      <c r="AI440" s="166"/>
      <c r="AJ440" s="167"/>
      <c r="AK440" s="167"/>
      <c r="AL440" s="167"/>
      <c r="AM440" s="166"/>
      <c r="AN440" s="167"/>
      <c r="AO440" s="167"/>
      <c r="AP440" s="168"/>
      <c r="AQ440" s="166"/>
      <c r="AR440" s="167"/>
      <c r="AS440" s="167"/>
      <c r="AT440" s="168"/>
      <c r="AU440" s="167"/>
      <c r="AV440" s="167"/>
      <c r="AW440" s="167"/>
      <c r="AX440" s="211"/>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 t="shared" si="67"/>
        <v>0</v>
      </c>
    </row>
    <row r="456" spans="1:51" ht="18.75"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customHeight="1" x14ac:dyDescent="0.15">
      <c r="A458" s="990"/>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t="s">
        <v>719</v>
      </c>
      <c r="AN458" s="167"/>
      <c r="AO458" s="167"/>
      <c r="AP458" s="168"/>
      <c r="AQ458" s="166" t="s">
        <v>719</v>
      </c>
      <c r="AR458" s="167"/>
      <c r="AS458" s="167"/>
      <c r="AT458" s="168"/>
      <c r="AU458" s="167" t="s">
        <v>719</v>
      </c>
      <c r="AV458" s="167"/>
      <c r="AW458" s="167"/>
      <c r="AX458" s="211"/>
      <c r="AY458">
        <f t="shared" ref="AY458:AY460" si="68">$AY$456</f>
        <v>1</v>
      </c>
    </row>
    <row r="459" spans="1:51" ht="23.25"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t="s">
        <v>719</v>
      </c>
      <c r="AC459" s="224"/>
      <c r="AD459" s="224"/>
      <c r="AE459" s="166" t="s">
        <v>719</v>
      </c>
      <c r="AF459" s="167"/>
      <c r="AG459" s="167"/>
      <c r="AH459" s="168"/>
      <c r="AI459" s="166" t="s">
        <v>719</v>
      </c>
      <c r="AJ459" s="167"/>
      <c r="AK459" s="167"/>
      <c r="AL459" s="167"/>
      <c r="AM459" s="166" t="s">
        <v>719</v>
      </c>
      <c r="AN459" s="167"/>
      <c r="AO459" s="167"/>
      <c r="AP459" s="168"/>
      <c r="AQ459" s="166" t="s">
        <v>719</v>
      </c>
      <c r="AR459" s="167"/>
      <c r="AS459" s="167"/>
      <c r="AT459" s="168"/>
      <c r="AU459" s="167" t="s">
        <v>719</v>
      </c>
      <c r="AV459" s="167"/>
      <c r="AW459" s="167"/>
      <c r="AX459" s="211"/>
      <c r="AY459">
        <f t="shared" si="68"/>
        <v>1</v>
      </c>
    </row>
    <row r="460" spans="1:51" ht="23.25"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t="s">
        <v>719</v>
      </c>
      <c r="AF460" s="167"/>
      <c r="AG460" s="167"/>
      <c r="AH460" s="168"/>
      <c r="AI460" s="166" t="s">
        <v>719</v>
      </c>
      <c r="AJ460" s="167"/>
      <c r="AK460" s="167"/>
      <c r="AL460" s="167"/>
      <c r="AM460" s="166" t="s">
        <v>719</v>
      </c>
      <c r="AN460" s="167"/>
      <c r="AO460" s="167"/>
      <c r="AP460" s="168"/>
      <c r="AQ460" s="166" t="s">
        <v>719</v>
      </c>
      <c r="AR460" s="167"/>
      <c r="AS460" s="167"/>
      <c r="AT460" s="168"/>
      <c r="AU460" s="167" t="s">
        <v>719</v>
      </c>
      <c r="AV460" s="167"/>
      <c r="AW460" s="167"/>
      <c r="AX460" s="211"/>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11"/>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11"/>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c r="AF465" s="167"/>
      <c r="AG465" s="167"/>
      <c r="AH465" s="168"/>
      <c r="AI465" s="166"/>
      <c r="AJ465" s="167"/>
      <c r="AK465" s="167"/>
      <c r="AL465" s="167"/>
      <c r="AM465" s="166"/>
      <c r="AN465" s="167"/>
      <c r="AO465" s="167"/>
      <c r="AP465" s="168"/>
      <c r="AQ465" s="166"/>
      <c r="AR465" s="167"/>
      <c r="AS465" s="167"/>
      <c r="AT465" s="168"/>
      <c r="AU465" s="167"/>
      <c r="AV465" s="167"/>
      <c r="AW465" s="167"/>
      <c r="AX465" s="211"/>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 t="shared" si="72"/>
        <v>0</v>
      </c>
    </row>
    <row r="481" spans="1:51" ht="23.85" customHeight="1" x14ac:dyDescent="0.15">
      <c r="A481" s="990"/>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0"/>
      <c r="B482" s="253"/>
      <c r="C482" s="252"/>
      <c r="D482" s="253"/>
      <c r="E482" s="190" t="s">
        <v>744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0"/>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 t="shared" si="82"/>
        <v>0</v>
      </c>
    </row>
    <row r="535" spans="1:51" ht="23.85" hidden="1" customHeight="1" x14ac:dyDescent="0.15">
      <c r="A535" s="990"/>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 t="shared" si="92"/>
        <v>0</v>
      </c>
    </row>
    <row r="589" spans="1:51" ht="23.85" hidden="1" customHeight="1" x14ac:dyDescent="0.15">
      <c r="A589" s="990"/>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 t="shared" si="102"/>
        <v>0</v>
      </c>
    </row>
    <row r="643" spans="1:51" ht="23.85" hidden="1" customHeight="1" x14ac:dyDescent="0.15">
      <c r="A643" s="990"/>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11"/>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11"/>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c r="AF696" s="167"/>
      <c r="AG696" s="167"/>
      <c r="AH696" s="168"/>
      <c r="AI696" s="166"/>
      <c r="AJ696" s="167"/>
      <c r="AK696" s="167"/>
      <c r="AL696" s="167"/>
      <c r="AM696" s="166"/>
      <c r="AN696" s="167"/>
      <c r="AO696" s="167"/>
      <c r="AP696" s="168"/>
      <c r="AQ696" s="166"/>
      <c r="AR696" s="167"/>
      <c r="AS696" s="167"/>
      <c r="AT696" s="168"/>
      <c r="AU696" s="167"/>
      <c r="AV696" s="167"/>
      <c r="AW696" s="167"/>
      <c r="AX696" s="211"/>
      <c r="AY696">
        <f t="shared" si="112"/>
        <v>0</v>
      </c>
    </row>
    <row r="697" spans="1:51" ht="23.85" hidden="1" customHeight="1" x14ac:dyDescent="0.15">
      <c r="A697" s="990"/>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9"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0"/>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197.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1" t="s">
        <v>742</v>
      </c>
      <c r="AE702" s="892"/>
      <c r="AF702" s="892"/>
      <c r="AG702" s="881" t="s">
        <v>745</v>
      </c>
      <c r="AH702" s="882"/>
      <c r="AI702" s="882"/>
      <c r="AJ702" s="882"/>
      <c r="AK702" s="882"/>
      <c r="AL702" s="882"/>
      <c r="AM702" s="882"/>
      <c r="AN702" s="882"/>
      <c r="AO702" s="882"/>
      <c r="AP702" s="882"/>
      <c r="AQ702" s="882"/>
      <c r="AR702" s="882"/>
      <c r="AS702" s="882"/>
      <c r="AT702" s="882"/>
      <c r="AU702" s="882"/>
      <c r="AV702" s="882"/>
      <c r="AW702" s="882"/>
      <c r="AX702" s="883"/>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742</v>
      </c>
      <c r="AE703" s="185"/>
      <c r="AF703" s="185"/>
      <c r="AG703" s="663" t="s">
        <v>746</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742</v>
      </c>
      <c r="AE704" s="582"/>
      <c r="AF704" s="582"/>
      <c r="AG704" s="424" t="s">
        <v>746</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7"/>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c r="AE705" s="732"/>
      <c r="AF705" s="732"/>
      <c r="AG705" s="190" t="s">
        <v>719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8"/>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8"/>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747</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748</v>
      </c>
      <c r="AE708" s="667"/>
      <c r="AF708" s="667"/>
      <c r="AG708" s="522" t="s">
        <v>719</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748</v>
      </c>
      <c r="AE709" s="185"/>
      <c r="AF709" s="185"/>
      <c r="AG709" s="663" t="s">
        <v>719</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748</v>
      </c>
      <c r="AE710" s="185"/>
      <c r="AF710" s="185"/>
      <c r="AG710" s="663" t="s">
        <v>719</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748</v>
      </c>
      <c r="AE711" s="185"/>
      <c r="AF711" s="185"/>
      <c r="AG711" s="663" t="s">
        <v>719</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748</v>
      </c>
      <c r="AE712" s="582"/>
      <c r="AF712" s="582"/>
      <c r="AG712" s="590" t="s">
        <v>719</v>
      </c>
      <c r="AH712" s="591"/>
      <c r="AI712" s="591"/>
      <c r="AJ712" s="591"/>
      <c r="AK712" s="591"/>
      <c r="AL712" s="591"/>
      <c r="AM712" s="591"/>
      <c r="AN712" s="591"/>
      <c r="AO712" s="591"/>
      <c r="AP712" s="591"/>
      <c r="AQ712" s="591"/>
      <c r="AR712" s="591"/>
      <c r="AS712" s="591"/>
      <c r="AT712" s="591"/>
      <c r="AU712" s="591"/>
      <c r="AV712" s="591"/>
      <c r="AW712" s="591"/>
      <c r="AX712" s="592"/>
    </row>
    <row r="713" spans="1:50" ht="67.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748</v>
      </c>
      <c r="AE713" s="185"/>
      <c r="AF713" s="186"/>
      <c r="AG713" s="663" t="s">
        <v>760</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7" t="s">
        <v>748</v>
      </c>
      <c r="AE714" s="588"/>
      <c r="AF714" s="589"/>
      <c r="AG714" s="688" t="s">
        <v>719</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748</v>
      </c>
      <c r="AE715" s="667"/>
      <c r="AF715" s="775"/>
      <c r="AG715" s="522" t="s">
        <v>719</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4" t="s">
        <v>748</v>
      </c>
      <c r="AE716" s="755"/>
      <c r="AF716" s="755"/>
      <c r="AG716" s="663" t="s">
        <v>719</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748</v>
      </c>
      <c r="AE717" s="185"/>
      <c r="AF717" s="185"/>
      <c r="AG717" s="663" t="s">
        <v>719</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748</v>
      </c>
      <c r="AE718" s="185"/>
      <c r="AF718" s="185"/>
      <c r="AG718" s="193" t="s">
        <v>719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2"/>
      <c r="AD719" s="666" t="s">
        <v>742</v>
      </c>
      <c r="AE719" s="667"/>
      <c r="AF719" s="667"/>
      <c r="AG719" s="190" t="s">
        <v>757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4" t="s">
        <v>710</v>
      </c>
      <c r="D721" s="915"/>
      <c r="E721" s="915"/>
      <c r="F721" s="916"/>
      <c r="G721" s="932"/>
      <c r="H721" s="933"/>
      <c r="I721" s="77" t="str">
        <f>IF(OR(G721="　", G721=""), "", "-")</f>
        <v/>
      </c>
      <c r="J721" s="913">
        <v>147</v>
      </c>
      <c r="K721" s="913"/>
      <c r="L721" s="77" t="str">
        <f>IF(M721="","","-")</f>
        <v/>
      </c>
      <c r="M721" s="78"/>
      <c r="N721" s="910" t="s">
        <v>736</v>
      </c>
      <c r="O721" s="911"/>
      <c r="P721" s="911"/>
      <c r="Q721" s="911"/>
      <c r="R721" s="911"/>
      <c r="S721" s="911"/>
      <c r="T721" s="911"/>
      <c r="U721" s="911"/>
      <c r="V721" s="911"/>
      <c r="W721" s="911"/>
      <c r="X721" s="911"/>
      <c r="Y721" s="911"/>
      <c r="Z721" s="911"/>
      <c r="AA721" s="911"/>
      <c r="AB721" s="911"/>
      <c r="AC721" s="911"/>
      <c r="AD721" s="911"/>
      <c r="AE721" s="911"/>
      <c r="AF721" s="912"/>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47.25" customHeight="1" x14ac:dyDescent="0.15">
      <c r="A726" s="617" t="s">
        <v>48</v>
      </c>
      <c r="B726" s="618"/>
      <c r="C726" s="439" t="s">
        <v>53</v>
      </c>
      <c r="D726" s="577"/>
      <c r="E726" s="577"/>
      <c r="F726" s="578"/>
      <c r="G726" s="795" t="s">
        <v>719</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47.25" customHeight="1" thickBot="1" x14ac:dyDescent="0.2">
      <c r="A727" s="619"/>
      <c r="B727" s="620"/>
      <c r="C727" s="694" t="s">
        <v>57</v>
      </c>
      <c r="D727" s="695"/>
      <c r="E727" s="695"/>
      <c r="F727" s="696"/>
      <c r="G727" s="793" t="s">
        <v>719</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33" customHeight="1" thickBot="1" x14ac:dyDescent="0.2">
      <c r="A729" s="761" t="s">
        <v>761</v>
      </c>
      <c r="B729" s="762"/>
      <c r="C729" s="762"/>
      <c r="D729" s="762"/>
      <c r="E729" s="762"/>
      <c r="F729" s="762"/>
      <c r="G729" s="762"/>
      <c r="H729" s="762"/>
      <c r="I729" s="762"/>
      <c r="J729" s="762"/>
      <c r="K729" s="762"/>
      <c r="L729" s="762"/>
      <c r="M729" s="762"/>
      <c r="N729" s="762"/>
      <c r="O729" s="762"/>
      <c r="P729" s="762"/>
      <c r="Q729" s="762"/>
      <c r="R729" s="762"/>
      <c r="S729" s="762"/>
      <c r="T729" s="762"/>
      <c r="U729" s="762"/>
      <c r="V729" s="762"/>
      <c r="W729" s="762"/>
      <c r="X729" s="762"/>
      <c r="Y729" s="762"/>
      <c r="Z729" s="762"/>
      <c r="AA729" s="762"/>
      <c r="AB729" s="762"/>
      <c r="AC729" s="762"/>
      <c r="AD729" s="762"/>
      <c r="AE729" s="762"/>
      <c r="AF729" s="762"/>
      <c r="AG729" s="762"/>
      <c r="AH729" s="762"/>
      <c r="AI729" s="762"/>
      <c r="AJ729" s="762"/>
      <c r="AK729" s="762"/>
      <c r="AL729" s="762"/>
      <c r="AM729" s="762"/>
      <c r="AN729" s="762"/>
      <c r="AO729" s="762"/>
      <c r="AP729" s="762"/>
      <c r="AQ729" s="762"/>
      <c r="AR729" s="762"/>
      <c r="AS729" s="762"/>
      <c r="AT729" s="762"/>
      <c r="AU729" s="762"/>
      <c r="AV729" s="762"/>
      <c r="AW729" s="762"/>
      <c r="AX729" s="763"/>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48" customHeight="1" thickBot="1" x14ac:dyDescent="0.2">
      <c r="A731" s="614" t="s">
        <v>138</v>
      </c>
      <c r="B731" s="615"/>
      <c r="C731" s="615"/>
      <c r="D731" s="615"/>
      <c r="E731" s="616"/>
      <c r="F731" s="679" t="s">
        <v>764</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48" customHeight="1" thickBot="1" x14ac:dyDescent="0.2">
      <c r="A733" s="614" t="s">
        <v>138</v>
      </c>
      <c r="B733" s="615"/>
      <c r="C733" s="615"/>
      <c r="D733" s="615"/>
      <c r="E733" s="616"/>
      <c r="F733" s="764" t="s">
        <v>763</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34.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672</v>
      </c>
      <c r="B737" s="158"/>
      <c r="C737" s="158"/>
      <c r="D737" s="159"/>
      <c r="E737" s="105" t="s">
        <v>719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719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719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719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t="s">
        <v>413</v>
      </c>
      <c r="J747" s="113"/>
      <c r="K747" s="100" t="str">
        <f>IF(I747="","","-")</f>
        <v>-</v>
      </c>
      <c r="L747" s="104">
        <v>22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749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750</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751</v>
      </c>
      <c r="H789" s="446"/>
      <c r="I789" s="446"/>
      <c r="J789" s="446"/>
      <c r="K789" s="447"/>
      <c r="L789" s="448" t="s">
        <v>752</v>
      </c>
      <c r="M789" s="449"/>
      <c r="N789" s="449"/>
      <c r="O789" s="449"/>
      <c r="P789" s="449"/>
      <c r="Q789" s="449"/>
      <c r="R789" s="449"/>
      <c r="S789" s="449"/>
      <c r="T789" s="449"/>
      <c r="U789" s="449"/>
      <c r="V789" s="449"/>
      <c r="W789" s="449"/>
      <c r="X789" s="450"/>
      <c r="Y789" s="451">
        <v>174</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174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x14ac:dyDescent="0.1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322"/>
      <c r="AD845" s="323"/>
      <c r="AE845" s="323"/>
      <c r="AF845" s="323"/>
      <c r="AG845" s="323"/>
      <c r="AH845" s="418"/>
      <c r="AI845" s="419"/>
      <c r="AJ845" s="419"/>
      <c r="AK845" s="419"/>
      <c r="AL845" s="326"/>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customHeight="1" x14ac:dyDescent="0.15">
      <c r="A878" s="401">
        <v>1</v>
      </c>
      <c r="B878" s="401">
        <v>1</v>
      </c>
      <c r="C878" s="420"/>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48"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7"/>
      <c r="E1109" s="277" t="s">
        <v>262</v>
      </c>
      <c r="F1109" s="887"/>
      <c r="G1109" s="887"/>
      <c r="H1109" s="887"/>
      <c r="I1109" s="887"/>
      <c r="J1109" s="277" t="s">
        <v>297</v>
      </c>
      <c r="K1109" s="277"/>
      <c r="L1109" s="277"/>
      <c r="M1109" s="277"/>
      <c r="N1109" s="277"/>
      <c r="O1109" s="277"/>
      <c r="P1109" s="345" t="s">
        <v>27</v>
      </c>
      <c r="Q1109" s="345"/>
      <c r="R1109" s="345"/>
      <c r="S1109" s="345"/>
      <c r="T1109" s="345"/>
      <c r="U1109" s="345"/>
      <c r="V1109" s="345"/>
      <c r="W1109" s="345"/>
      <c r="X1109" s="345"/>
      <c r="Y1109" s="277" t="s">
        <v>299</v>
      </c>
      <c r="Z1109" s="887"/>
      <c r="AA1109" s="887"/>
      <c r="AB1109" s="887"/>
      <c r="AC1109" s="277" t="s">
        <v>245</v>
      </c>
      <c r="AD1109" s="277"/>
      <c r="AE1109" s="277"/>
      <c r="AF1109" s="277"/>
      <c r="AG1109" s="277"/>
      <c r="AH1109" s="345" t="s">
        <v>258</v>
      </c>
      <c r="AI1109" s="346"/>
      <c r="AJ1109" s="346"/>
      <c r="AK1109" s="346"/>
      <c r="AL1109" s="346" t="s">
        <v>21</v>
      </c>
      <c r="AM1109" s="346"/>
      <c r="AN1109" s="346"/>
      <c r="AO1109" s="890"/>
      <c r="AP1109" s="423" t="s">
        <v>330</v>
      </c>
      <c r="AQ1109" s="423"/>
      <c r="AR1109" s="423"/>
      <c r="AS1109" s="423"/>
      <c r="AT1109" s="423"/>
      <c r="AU1109" s="423"/>
      <c r="AV1109" s="423"/>
      <c r="AW1109" s="423"/>
      <c r="AX1109" s="423"/>
    </row>
    <row r="1110" spans="1:51" ht="30" customHeight="1" x14ac:dyDescent="0.15">
      <c r="A1110" s="401">
        <v>1</v>
      </c>
      <c r="B1110" s="401">
        <v>1</v>
      </c>
      <c r="C1110" s="889"/>
      <c r="D1110" s="889"/>
      <c r="E1110" s="888" t="s">
        <v>719</v>
      </c>
      <c r="F1110" s="888"/>
      <c r="G1110" s="888"/>
      <c r="H1110" s="888"/>
      <c r="I1110" s="888"/>
      <c r="J1110" s="416" t="s">
        <v>719</v>
      </c>
      <c r="K1110" s="417"/>
      <c r="L1110" s="417"/>
      <c r="M1110" s="417"/>
      <c r="N1110" s="417"/>
      <c r="O1110" s="417"/>
      <c r="P1110" s="317" t="s">
        <v>719</v>
      </c>
      <c r="Q1110" s="317"/>
      <c r="R1110" s="317"/>
      <c r="S1110" s="317"/>
      <c r="T1110" s="317"/>
      <c r="U1110" s="317"/>
      <c r="V1110" s="317"/>
      <c r="W1110" s="317"/>
      <c r="X1110" s="317"/>
      <c r="Y1110" s="318" t="s">
        <v>719</v>
      </c>
      <c r="Z1110" s="319"/>
      <c r="AA1110" s="319"/>
      <c r="AB1110" s="320"/>
      <c r="AC1110" s="322"/>
      <c r="AD1110" s="323"/>
      <c r="AE1110" s="323"/>
      <c r="AF1110" s="323"/>
      <c r="AG1110" s="323"/>
      <c r="AH1110" s="324" t="s">
        <v>719</v>
      </c>
      <c r="AI1110" s="325"/>
      <c r="AJ1110" s="325"/>
      <c r="AK1110" s="325"/>
      <c r="AL1110" s="326" t="s">
        <v>719</v>
      </c>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9"/>
      <c r="D1111" s="889"/>
      <c r="E1111" s="888"/>
      <c r="F1111" s="888"/>
      <c r="G1111" s="888"/>
      <c r="H1111" s="888"/>
      <c r="I1111" s="888"/>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9"/>
      <c r="D1112" s="889"/>
      <c r="E1112" s="888"/>
      <c r="F1112" s="888"/>
      <c r="G1112" s="888"/>
      <c r="H1112" s="888"/>
      <c r="I1112" s="888"/>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9"/>
      <c r="D1113" s="889"/>
      <c r="E1113" s="888"/>
      <c r="F1113" s="888"/>
      <c r="G1113" s="888"/>
      <c r="H1113" s="888"/>
      <c r="I1113" s="888"/>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9"/>
      <c r="D1114" s="889"/>
      <c r="E1114" s="888"/>
      <c r="F1114" s="888"/>
      <c r="G1114" s="888"/>
      <c r="H1114" s="888"/>
      <c r="I1114" s="888"/>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9"/>
      <c r="D1115" s="889"/>
      <c r="E1115" s="888"/>
      <c r="F1115" s="888"/>
      <c r="G1115" s="888"/>
      <c r="H1115" s="888"/>
      <c r="I1115" s="888"/>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9"/>
      <c r="D1116" s="889"/>
      <c r="E1116" s="888"/>
      <c r="F1116" s="888"/>
      <c r="G1116" s="888"/>
      <c r="H1116" s="888"/>
      <c r="I1116" s="888"/>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9"/>
      <c r="D1117" s="889"/>
      <c r="E1117" s="888"/>
      <c r="F1117" s="888"/>
      <c r="G1117" s="888"/>
      <c r="H1117" s="888"/>
      <c r="I1117" s="88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9"/>
      <c r="D1118" s="889"/>
      <c r="E1118" s="888"/>
      <c r="F1118" s="888"/>
      <c r="G1118" s="888"/>
      <c r="H1118" s="888"/>
      <c r="I1118" s="888"/>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9"/>
      <c r="D1119" s="889"/>
      <c r="E1119" s="888"/>
      <c r="F1119" s="888"/>
      <c r="G1119" s="888"/>
      <c r="H1119" s="888"/>
      <c r="I1119" s="88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9"/>
      <c r="D1120" s="889"/>
      <c r="E1120" s="888"/>
      <c r="F1120" s="888"/>
      <c r="G1120" s="888"/>
      <c r="H1120" s="888"/>
      <c r="I1120" s="88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9"/>
      <c r="D1121" s="889"/>
      <c r="E1121" s="888"/>
      <c r="F1121" s="888"/>
      <c r="G1121" s="888"/>
      <c r="H1121" s="888"/>
      <c r="I1121" s="88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9"/>
      <c r="D1122" s="889"/>
      <c r="E1122" s="888"/>
      <c r="F1122" s="888"/>
      <c r="G1122" s="888"/>
      <c r="H1122" s="888"/>
      <c r="I1122" s="88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9"/>
      <c r="D1123" s="889"/>
      <c r="E1123" s="888"/>
      <c r="F1123" s="888"/>
      <c r="G1123" s="888"/>
      <c r="H1123" s="888"/>
      <c r="I1123" s="88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9"/>
      <c r="D1124" s="889"/>
      <c r="E1124" s="888"/>
      <c r="F1124" s="888"/>
      <c r="G1124" s="888"/>
      <c r="H1124" s="888"/>
      <c r="I1124" s="88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9"/>
      <c r="D1125" s="889"/>
      <c r="E1125" s="888"/>
      <c r="F1125" s="888"/>
      <c r="G1125" s="888"/>
      <c r="H1125" s="888"/>
      <c r="I1125" s="88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9"/>
      <c r="D1126" s="889"/>
      <c r="E1126" s="888"/>
      <c r="F1126" s="888"/>
      <c r="G1126" s="888"/>
      <c r="H1126" s="888"/>
      <c r="I1126" s="88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9"/>
      <c r="D1127" s="889"/>
      <c r="E1127" s="262"/>
      <c r="F1127" s="888"/>
      <c r="G1127" s="888"/>
      <c r="H1127" s="888"/>
      <c r="I1127" s="88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9"/>
      <c r="D1128" s="889"/>
      <c r="E1128" s="888"/>
      <c r="F1128" s="888"/>
      <c r="G1128" s="888"/>
      <c r="H1128" s="888"/>
      <c r="I1128" s="88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9"/>
      <c r="D1129" s="889"/>
      <c r="E1129" s="888"/>
      <c r="F1129" s="888"/>
      <c r="G1129" s="888"/>
      <c r="H1129" s="888"/>
      <c r="I1129" s="88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9"/>
      <c r="D1130" s="889"/>
      <c r="E1130" s="888"/>
      <c r="F1130" s="888"/>
      <c r="G1130" s="888"/>
      <c r="H1130" s="888"/>
      <c r="I1130" s="88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9"/>
      <c r="D1131" s="889"/>
      <c r="E1131" s="888"/>
      <c r="F1131" s="888"/>
      <c r="G1131" s="888"/>
      <c r="H1131" s="888"/>
      <c r="I1131" s="88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9"/>
      <c r="D1132" s="889"/>
      <c r="E1132" s="888"/>
      <c r="F1132" s="888"/>
      <c r="G1132" s="888"/>
      <c r="H1132" s="888"/>
      <c r="I1132" s="88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9"/>
      <c r="D1133" s="889"/>
      <c r="E1133" s="888"/>
      <c r="F1133" s="888"/>
      <c r="G1133" s="888"/>
      <c r="H1133" s="888"/>
      <c r="I1133" s="88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9"/>
      <c r="D1134" s="889"/>
      <c r="E1134" s="888"/>
      <c r="F1134" s="888"/>
      <c r="G1134" s="888"/>
      <c r="H1134" s="888"/>
      <c r="I1134" s="88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9"/>
      <c r="D1135" s="889"/>
      <c r="E1135" s="888"/>
      <c r="F1135" s="888"/>
      <c r="G1135" s="888"/>
      <c r="H1135" s="888"/>
      <c r="I1135" s="88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9"/>
      <c r="D1136" s="889"/>
      <c r="E1136" s="888"/>
      <c r="F1136" s="888"/>
      <c r="G1136" s="888"/>
      <c r="H1136" s="888"/>
      <c r="I1136" s="88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9"/>
      <c r="D1137" s="889"/>
      <c r="E1137" s="888"/>
      <c r="F1137" s="888"/>
      <c r="G1137" s="888"/>
      <c r="H1137" s="888"/>
      <c r="I1137" s="88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9"/>
      <c r="D1138" s="889"/>
      <c r="E1138" s="888"/>
      <c r="F1138" s="888"/>
      <c r="G1138" s="888"/>
      <c r="H1138" s="888"/>
      <c r="I1138" s="88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9"/>
      <c r="D1139" s="889"/>
      <c r="E1139" s="888"/>
      <c r="F1139" s="888"/>
      <c r="G1139" s="888"/>
      <c r="H1139" s="888"/>
      <c r="I1139" s="88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90">
    <cfRule type="expression" dxfId="2791" priority="13879">
      <formula>IF(RIGHT(TEXT(Y790,"0.#"),1)=".",FALSE,TRUE)</formula>
    </cfRule>
    <cfRule type="expression" dxfId="2790" priority="13880">
      <formula>IF(RIGHT(TEXT(Y790,"0.#"),1)=".",TRUE,FALSE)</formula>
    </cfRule>
  </conditionalFormatting>
  <conditionalFormatting sqref="Y799">
    <cfRule type="expression" dxfId="2789" priority="13875">
      <formula>IF(RIGHT(TEXT(Y799,"0.#"),1)=".",FALSE,TRUE)</formula>
    </cfRule>
    <cfRule type="expression" dxfId="2788" priority="13876">
      <formula>IF(RIGHT(TEXT(Y799,"0.#"),1)=".",TRUE,FALSE)</formula>
    </cfRule>
  </conditionalFormatting>
  <conditionalFormatting sqref="Y830:Y837 Y828 Y817:Y824 Y815 Y804:Y811 Y802">
    <cfRule type="expression" dxfId="2787" priority="13657">
      <formula>IF(RIGHT(TEXT(Y802,"0.#"),1)=".",FALSE,TRUE)</formula>
    </cfRule>
    <cfRule type="expression" dxfId="2786" priority="13658">
      <formula>IF(RIGHT(TEXT(Y802,"0.#"),1)=".",TRUE,FALSE)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91:Y798 Y789">
    <cfRule type="expression" dxfId="2779" priority="13681">
      <formula>IF(RIGHT(TEXT(Y789,"0.#"),1)=".",FALSE,TRUE)</formula>
    </cfRule>
    <cfRule type="expression" dxfId="2778" priority="13682">
      <formula>IF(RIGHT(TEXT(Y789,"0.#"),1)=".",TRUE,FALSE)</formula>
    </cfRule>
  </conditionalFormatting>
  <conditionalFormatting sqref="AU790">
    <cfRule type="expression" dxfId="2777" priority="13679">
      <formula>IF(RIGHT(TEXT(AU790,"0.#"),1)=".",FALSE,TRUE)</formula>
    </cfRule>
    <cfRule type="expression" dxfId="2776" priority="13680">
      <formula>IF(RIGHT(TEXT(AU790,"0.#"),1)=".",TRUE,FALSE)</formula>
    </cfRule>
  </conditionalFormatting>
  <conditionalFormatting sqref="AU799">
    <cfRule type="expression" dxfId="2775" priority="13677">
      <formula>IF(RIGHT(TEXT(AU799,"0.#"),1)=".",FALSE,TRUE)</formula>
    </cfRule>
    <cfRule type="expression" dxfId="2774" priority="13678">
      <formula>IF(RIGHT(TEXT(AU799,"0.#"),1)=".",TRUE,FALSE)</formula>
    </cfRule>
  </conditionalFormatting>
  <conditionalFormatting sqref="AU791:AU798 AU789">
    <cfRule type="expression" dxfId="2773" priority="13675">
      <formula>IF(RIGHT(TEXT(AU789,"0.#"),1)=".",FALSE,TRUE)</formula>
    </cfRule>
    <cfRule type="expression" dxfId="2772" priority="13676">
      <formula>IF(RIGHT(TEXT(AU789,"0.#"),1)=".",TRUE,FALSE)</formula>
    </cfRule>
  </conditionalFormatting>
  <conditionalFormatting sqref="Y829 Y816 Y803">
    <cfRule type="expression" dxfId="2771" priority="13661">
      <formula>IF(RIGHT(TEXT(Y803,"0.#"),1)=".",FALSE,TRUE)</formula>
    </cfRule>
    <cfRule type="expression" dxfId="2770" priority="13662">
      <formula>IF(RIGHT(TEXT(Y803,"0.#"),1)=".",TRUE,FALSE)</formula>
    </cfRule>
  </conditionalFormatting>
  <conditionalFormatting sqref="Y838 Y825 Y812">
    <cfRule type="expression" dxfId="2769" priority="13659">
      <formula>IF(RIGHT(TEXT(Y812,"0.#"),1)=".",FALSE,TRUE)</formula>
    </cfRule>
    <cfRule type="expression" dxfId="2768" priority="13660">
      <formula>IF(RIGHT(TEXT(Y812,"0.#"),1)=".",TRUE,FALSE)</formula>
    </cfRule>
  </conditionalFormatting>
  <conditionalFormatting sqref="AU829 AU816 AU803">
    <cfRule type="expression" dxfId="2767" priority="13655">
      <formula>IF(RIGHT(TEXT(AU803,"0.#"),1)=".",FALSE,TRUE)</formula>
    </cfRule>
    <cfRule type="expression" dxfId="2766" priority="13656">
      <formula>IF(RIGHT(TEXT(AU803,"0.#"),1)=".",TRUE,FALSE)</formula>
    </cfRule>
  </conditionalFormatting>
  <conditionalFormatting sqref="AU838 AU825 AU812">
    <cfRule type="expression" dxfId="2765" priority="13653">
      <formula>IF(RIGHT(TEXT(AU812,"0.#"),1)=".",FALSE,TRUE)</formula>
    </cfRule>
    <cfRule type="expression" dxfId="2764" priority="13654">
      <formula>IF(RIGHT(TEXT(AU812,"0.#"),1)=".",TRUE,FALSE)</formula>
    </cfRule>
  </conditionalFormatting>
  <conditionalFormatting sqref="AU830:AU837 AU828 AU817:AU824 AU815 AU804:AU811 AU802">
    <cfRule type="expression" dxfId="2763" priority="13651">
      <formula>IF(RIGHT(TEXT(AU802,"0.#"),1)=".",FALSE,TRUE)</formula>
    </cfRule>
    <cfRule type="expression" dxfId="2762" priority="13652">
      <formula>IF(RIGHT(TEXT(AU802,"0.#"),1)=".",TRUE,FALSE)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M101">
    <cfRule type="expression" dxfId="703" priority="3">
      <formula>IF(RIGHT(TEXT(AM101,"0.#"),1)=".",FALSE,TRUE)</formula>
    </cfRule>
    <cfRule type="expression" dxfId="702" priority="4">
      <formula>IF(RIGHT(TEXT(AM101,"0.#"),1)=".",TRUE,FALSE)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31" max="49" man="1"/>
    <brk id="699" max="49" man="1"/>
    <brk id="735" max="49" man="1"/>
    <brk id="84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742</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2" t="s">
        <v>146</v>
      </c>
      <c r="H2" s="777"/>
      <c r="I2" s="777"/>
      <c r="J2" s="777"/>
      <c r="K2" s="777"/>
      <c r="L2" s="777"/>
      <c r="M2" s="777"/>
      <c r="N2" s="777"/>
      <c r="O2" s="778"/>
      <c r="P2" s="776" t="s">
        <v>59</v>
      </c>
      <c r="Q2" s="777"/>
      <c r="R2" s="777"/>
      <c r="S2" s="777"/>
      <c r="T2" s="777"/>
      <c r="U2" s="777"/>
      <c r="V2" s="777"/>
      <c r="W2" s="777"/>
      <c r="X2" s="778"/>
      <c r="Y2" s="1000"/>
      <c r="Z2" s="409"/>
      <c r="AA2" s="410"/>
      <c r="AB2" s="1004" t="s">
        <v>11</v>
      </c>
      <c r="AC2" s="1005"/>
      <c r="AD2" s="1006"/>
      <c r="AE2" s="992" t="s">
        <v>390</v>
      </c>
      <c r="AF2" s="992"/>
      <c r="AG2" s="992"/>
      <c r="AH2" s="992"/>
      <c r="AI2" s="992" t="s">
        <v>412</v>
      </c>
      <c r="AJ2" s="992"/>
      <c r="AK2" s="992"/>
      <c r="AL2" s="454"/>
      <c r="AM2" s="992" t="s">
        <v>509</v>
      </c>
      <c r="AN2" s="992"/>
      <c r="AO2" s="992"/>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0"/>
      <c r="I4" s="1010"/>
      <c r="J4" s="1010"/>
      <c r="K4" s="1010"/>
      <c r="L4" s="1010"/>
      <c r="M4" s="1010"/>
      <c r="N4" s="1010"/>
      <c r="O4" s="1011"/>
      <c r="P4" s="191"/>
      <c r="Q4" s="1018"/>
      <c r="R4" s="1018"/>
      <c r="S4" s="1018"/>
      <c r="T4" s="1018"/>
      <c r="U4" s="1018"/>
      <c r="V4" s="1018"/>
      <c r="W4" s="1018"/>
      <c r="X4" s="1019"/>
      <c r="Y4" s="996" t="s">
        <v>12</v>
      </c>
      <c r="Z4" s="997"/>
      <c r="AA4" s="998"/>
      <c r="AB4" s="547"/>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2"/>
      <c r="H5" s="1013"/>
      <c r="I5" s="1013"/>
      <c r="J5" s="1013"/>
      <c r="K5" s="1013"/>
      <c r="L5" s="1013"/>
      <c r="M5" s="1013"/>
      <c r="N5" s="1013"/>
      <c r="O5" s="1014"/>
      <c r="P5" s="1020"/>
      <c r="Q5" s="1020"/>
      <c r="R5" s="1020"/>
      <c r="S5" s="1020"/>
      <c r="T5" s="1020"/>
      <c r="U5" s="1020"/>
      <c r="V5" s="1020"/>
      <c r="W5" s="1020"/>
      <c r="X5" s="1021"/>
      <c r="Y5" s="303" t="s">
        <v>54</v>
      </c>
      <c r="Z5" s="993"/>
      <c r="AA5" s="994"/>
      <c r="AB5" s="518"/>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5"/>
      <c r="H6" s="1016"/>
      <c r="I6" s="1016"/>
      <c r="J6" s="1016"/>
      <c r="K6" s="1016"/>
      <c r="L6" s="1016"/>
      <c r="M6" s="1016"/>
      <c r="N6" s="1016"/>
      <c r="O6" s="1017"/>
      <c r="P6" s="1022"/>
      <c r="Q6" s="1022"/>
      <c r="R6" s="1022"/>
      <c r="S6" s="1022"/>
      <c r="T6" s="1022"/>
      <c r="U6" s="1022"/>
      <c r="V6" s="1022"/>
      <c r="W6" s="1022"/>
      <c r="X6" s="1023"/>
      <c r="Y6" s="1024" t="s">
        <v>13</v>
      </c>
      <c r="Z6" s="993"/>
      <c r="AA6" s="994"/>
      <c r="AB6" s="457"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3" t="s">
        <v>380</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08" t="s">
        <v>349</v>
      </c>
      <c r="B9" s="509"/>
      <c r="C9" s="509"/>
      <c r="D9" s="509"/>
      <c r="E9" s="509"/>
      <c r="F9" s="510"/>
      <c r="G9" s="792" t="s">
        <v>146</v>
      </c>
      <c r="H9" s="777"/>
      <c r="I9" s="777"/>
      <c r="J9" s="777"/>
      <c r="K9" s="777"/>
      <c r="L9" s="777"/>
      <c r="M9" s="777"/>
      <c r="N9" s="777"/>
      <c r="O9" s="778"/>
      <c r="P9" s="776" t="s">
        <v>59</v>
      </c>
      <c r="Q9" s="777"/>
      <c r="R9" s="777"/>
      <c r="S9" s="777"/>
      <c r="T9" s="777"/>
      <c r="U9" s="777"/>
      <c r="V9" s="777"/>
      <c r="W9" s="777"/>
      <c r="X9" s="778"/>
      <c r="Y9" s="1000"/>
      <c r="Z9" s="409"/>
      <c r="AA9" s="410"/>
      <c r="AB9" s="1004" t="s">
        <v>11</v>
      </c>
      <c r="AC9" s="1005"/>
      <c r="AD9" s="1006"/>
      <c r="AE9" s="992" t="s">
        <v>390</v>
      </c>
      <c r="AF9" s="992"/>
      <c r="AG9" s="992"/>
      <c r="AH9" s="992"/>
      <c r="AI9" s="992" t="s">
        <v>412</v>
      </c>
      <c r="AJ9" s="992"/>
      <c r="AK9" s="992"/>
      <c r="AL9" s="454"/>
      <c r="AM9" s="992" t="s">
        <v>509</v>
      </c>
      <c r="AN9" s="992"/>
      <c r="AO9" s="992"/>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0"/>
      <c r="I11" s="1010"/>
      <c r="J11" s="1010"/>
      <c r="K11" s="1010"/>
      <c r="L11" s="1010"/>
      <c r="M11" s="1010"/>
      <c r="N11" s="1010"/>
      <c r="O11" s="1011"/>
      <c r="P11" s="191"/>
      <c r="Q11" s="1018"/>
      <c r="R11" s="1018"/>
      <c r="S11" s="1018"/>
      <c r="T11" s="1018"/>
      <c r="U11" s="1018"/>
      <c r="V11" s="1018"/>
      <c r="W11" s="1018"/>
      <c r="X11" s="1019"/>
      <c r="Y11" s="996" t="s">
        <v>12</v>
      </c>
      <c r="Z11" s="997"/>
      <c r="AA11" s="998"/>
      <c r="AB11" s="547"/>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18"/>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7"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3" t="s">
        <v>380</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08" t="s">
        <v>349</v>
      </c>
      <c r="B16" s="509"/>
      <c r="C16" s="509"/>
      <c r="D16" s="509"/>
      <c r="E16" s="509"/>
      <c r="F16" s="510"/>
      <c r="G16" s="792" t="s">
        <v>146</v>
      </c>
      <c r="H16" s="777"/>
      <c r="I16" s="777"/>
      <c r="J16" s="777"/>
      <c r="K16" s="777"/>
      <c r="L16" s="777"/>
      <c r="M16" s="777"/>
      <c r="N16" s="777"/>
      <c r="O16" s="778"/>
      <c r="P16" s="776" t="s">
        <v>59</v>
      </c>
      <c r="Q16" s="777"/>
      <c r="R16" s="777"/>
      <c r="S16" s="777"/>
      <c r="T16" s="777"/>
      <c r="U16" s="777"/>
      <c r="V16" s="777"/>
      <c r="W16" s="777"/>
      <c r="X16" s="778"/>
      <c r="Y16" s="1000"/>
      <c r="Z16" s="409"/>
      <c r="AA16" s="410"/>
      <c r="AB16" s="1004" t="s">
        <v>11</v>
      </c>
      <c r="AC16" s="1005"/>
      <c r="AD16" s="1006"/>
      <c r="AE16" s="992" t="s">
        <v>390</v>
      </c>
      <c r="AF16" s="992"/>
      <c r="AG16" s="992"/>
      <c r="AH16" s="992"/>
      <c r="AI16" s="992" t="s">
        <v>412</v>
      </c>
      <c r="AJ16" s="992"/>
      <c r="AK16" s="992"/>
      <c r="AL16" s="454"/>
      <c r="AM16" s="992" t="s">
        <v>509</v>
      </c>
      <c r="AN16" s="992"/>
      <c r="AO16" s="992"/>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0"/>
      <c r="I18" s="1010"/>
      <c r="J18" s="1010"/>
      <c r="K18" s="1010"/>
      <c r="L18" s="1010"/>
      <c r="M18" s="1010"/>
      <c r="N18" s="1010"/>
      <c r="O18" s="1011"/>
      <c r="P18" s="191"/>
      <c r="Q18" s="1018"/>
      <c r="R18" s="1018"/>
      <c r="S18" s="1018"/>
      <c r="T18" s="1018"/>
      <c r="U18" s="1018"/>
      <c r="V18" s="1018"/>
      <c r="W18" s="1018"/>
      <c r="X18" s="1019"/>
      <c r="Y18" s="996" t="s">
        <v>12</v>
      </c>
      <c r="Z18" s="997"/>
      <c r="AA18" s="998"/>
      <c r="AB18" s="547"/>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18"/>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7"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3" t="s">
        <v>380</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08" t="s">
        <v>349</v>
      </c>
      <c r="B23" s="509"/>
      <c r="C23" s="509"/>
      <c r="D23" s="509"/>
      <c r="E23" s="509"/>
      <c r="F23" s="510"/>
      <c r="G23" s="792" t="s">
        <v>146</v>
      </c>
      <c r="H23" s="777"/>
      <c r="I23" s="777"/>
      <c r="J23" s="777"/>
      <c r="K23" s="777"/>
      <c r="L23" s="777"/>
      <c r="M23" s="777"/>
      <c r="N23" s="777"/>
      <c r="O23" s="778"/>
      <c r="P23" s="776" t="s">
        <v>59</v>
      </c>
      <c r="Q23" s="777"/>
      <c r="R23" s="777"/>
      <c r="S23" s="777"/>
      <c r="T23" s="777"/>
      <c r="U23" s="777"/>
      <c r="V23" s="777"/>
      <c r="W23" s="777"/>
      <c r="X23" s="778"/>
      <c r="Y23" s="1000"/>
      <c r="Z23" s="409"/>
      <c r="AA23" s="410"/>
      <c r="AB23" s="1004" t="s">
        <v>11</v>
      </c>
      <c r="AC23" s="1005"/>
      <c r="AD23" s="1006"/>
      <c r="AE23" s="992" t="s">
        <v>390</v>
      </c>
      <c r="AF23" s="992"/>
      <c r="AG23" s="992"/>
      <c r="AH23" s="992"/>
      <c r="AI23" s="992" t="s">
        <v>412</v>
      </c>
      <c r="AJ23" s="992"/>
      <c r="AK23" s="992"/>
      <c r="AL23" s="454"/>
      <c r="AM23" s="992" t="s">
        <v>509</v>
      </c>
      <c r="AN23" s="992"/>
      <c r="AO23" s="992"/>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0"/>
      <c r="I25" s="1010"/>
      <c r="J25" s="1010"/>
      <c r="K25" s="1010"/>
      <c r="L25" s="1010"/>
      <c r="M25" s="1010"/>
      <c r="N25" s="1010"/>
      <c r="O25" s="1011"/>
      <c r="P25" s="191"/>
      <c r="Q25" s="1018"/>
      <c r="R25" s="1018"/>
      <c r="S25" s="1018"/>
      <c r="T25" s="1018"/>
      <c r="U25" s="1018"/>
      <c r="V25" s="1018"/>
      <c r="W25" s="1018"/>
      <c r="X25" s="1019"/>
      <c r="Y25" s="996" t="s">
        <v>12</v>
      </c>
      <c r="Z25" s="997"/>
      <c r="AA25" s="998"/>
      <c r="AB25" s="547"/>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18"/>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7"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3" t="s">
        <v>380</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08" t="s">
        <v>349</v>
      </c>
      <c r="B30" s="509"/>
      <c r="C30" s="509"/>
      <c r="D30" s="509"/>
      <c r="E30" s="509"/>
      <c r="F30" s="510"/>
      <c r="G30" s="792" t="s">
        <v>146</v>
      </c>
      <c r="H30" s="777"/>
      <c r="I30" s="777"/>
      <c r="J30" s="777"/>
      <c r="K30" s="777"/>
      <c r="L30" s="777"/>
      <c r="M30" s="777"/>
      <c r="N30" s="777"/>
      <c r="O30" s="778"/>
      <c r="P30" s="776" t="s">
        <v>59</v>
      </c>
      <c r="Q30" s="777"/>
      <c r="R30" s="777"/>
      <c r="S30" s="777"/>
      <c r="T30" s="777"/>
      <c r="U30" s="777"/>
      <c r="V30" s="777"/>
      <c r="W30" s="777"/>
      <c r="X30" s="778"/>
      <c r="Y30" s="1000"/>
      <c r="Z30" s="409"/>
      <c r="AA30" s="410"/>
      <c r="AB30" s="1004" t="s">
        <v>11</v>
      </c>
      <c r="AC30" s="1005"/>
      <c r="AD30" s="1006"/>
      <c r="AE30" s="992" t="s">
        <v>390</v>
      </c>
      <c r="AF30" s="992"/>
      <c r="AG30" s="992"/>
      <c r="AH30" s="992"/>
      <c r="AI30" s="992" t="s">
        <v>412</v>
      </c>
      <c r="AJ30" s="992"/>
      <c r="AK30" s="992"/>
      <c r="AL30" s="454"/>
      <c r="AM30" s="992" t="s">
        <v>509</v>
      </c>
      <c r="AN30" s="992"/>
      <c r="AO30" s="992"/>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0"/>
      <c r="I32" s="1010"/>
      <c r="J32" s="1010"/>
      <c r="K32" s="1010"/>
      <c r="L32" s="1010"/>
      <c r="M32" s="1010"/>
      <c r="N32" s="1010"/>
      <c r="O32" s="1011"/>
      <c r="P32" s="191"/>
      <c r="Q32" s="1018"/>
      <c r="R32" s="1018"/>
      <c r="S32" s="1018"/>
      <c r="T32" s="1018"/>
      <c r="U32" s="1018"/>
      <c r="V32" s="1018"/>
      <c r="W32" s="1018"/>
      <c r="X32" s="1019"/>
      <c r="Y32" s="996" t="s">
        <v>12</v>
      </c>
      <c r="Z32" s="997"/>
      <c r="AA32" s="998"/>
      <c r="AB32" s="547"/>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18"/>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7"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3" t="s">
        <v>380</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08" t="s">
        <v>349</v>
      </c>
      <c r="B37" s="509"/>
      <c r="C37" s="509"/>
      <c r="D37" s="509"/>
      <c r="E37" s="509"/>
      <c r="F37" s="510"/>
      <c r="G37" s="792" t="s">
        <v>146</v>
      </c>
      <c r="H37" s="777"/>
      <c r="I37" s="777"/>
      <c r="J37" s="777"/>
      <c r="K37" s="777"/>
      <c r="L37" s="777"/>
      <c r="M37" s="777"/>
      <c r="N37" s="777"/>
      <c r="O37" s="778"/>
      <c r="P37" s="776" t="s">
        <v>59</v>
      </c>
      <c r="Q37" s="777"/>
      <c r="R37" s="777"/>
      <c r="S37" s="777"/>
      <c r="T37" s="777"/>
      <c r="U37" s="777"/>
      <c r="V37" s="777"/>
      <c r="W37" s="777"/>
      <c r="X37" s="778"/>
      <c r="Y37" s="1000"/>
      <c r="Z37" s="409"/>
      <c r="AA37" s="410"/>
      <c r="AB37" s="1004" t="s">
        <v>11</v>
      </c>
      <c r="AC37" s="1005"/>
      <c r="AD37" s="1006"/>
      <c r="AE37" s="992" t="s">
        <v>390</v>
      </c>
      <c r="AF37" s="992"/>
      <c r="AG37" s="992"/>
      <c r="AH37" s="992"/>
      <c r="AI37" s="992" t="s">
        <v>412</v>
      </c>
      <c r="AJ37" s="992"/>
      <c r="AK37" s="992"/>
      <c r="AL37" s="454"/>
      <c r="AM37" s="992" t="s">
        <v>509</v>
      </c>
      <c r="AN37" s="992"/>
      <c r="AO37" s="992"/>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0"/>
      <c r="I39" s="1010"/>
      <c r="J39" s="1010"/>
      <c r="K39" s="1010"/>
      <c r="L39" s="1010"/>
      <c r="M39" s="1010"/>
      <c r="N39" s="1010"/>
      <c r="O39" s="1011"/>
      <c r="P39" s="191"/>
      <c r="Q39" s="1018"/>
      <c r="R39" s="1018"/>
      <c r="S39" s="1018"/>
      <c r="T39" s="1018"/>
      <c r="U39" s="1018"/>
      <c r="V39" s="1018"/>
      <c r="W39" s="1018"/>
      <c r="X39" s="1019"/>
      <c r="Y39" s="996" t="s">
        <v>12</v>
      </c>
      <c r="Z39" s="997"/>
      <c r="AA39" s="998"/>
      <c r="AB39" s="547"/>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18"/>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7"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3" t="s">
        <v>380</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08" t="s">
        <v>349</v>
      </c>
      <c r="B44" s="509"/>
      <c r="C44" s="509"/>
      <c r="D44" s="509"/>
      <c r="E44" s="509"/>
      <c r="F44" s="510"/>
      <c r="G44" s="792" t="s">
        <v>146</v>
      </c>
      <c r="H44" s="777"/>
      <c r="I44" s="777"/>
      <c r="J44" s="777"/>
      <c r="K44" s="777"/>
      <c r="L44" s="777"/>
      <c r="M44" s="777"/>
      <c r="N44" s="777"/>
      <c r="O44" s="778"/>
      <c r="P44" s="776" t="s">
        <v>59</v>
      </c>
      <c r="Q44" s="777"/>
      <c r="R44" s="777"/>
      <c r="S44" s="777"/>
      <c r="T44" s="777"/>
      <c r="U44" s="777"/>
      <c r="V44" s="777"/>
      <c r="W44" s="777"/>
      <c r="X44" s="778"/>
      <c r="Y44" s="1000"/>
      <c r="Z44" s="409"/>
      <c r="AA44" s="410"/>
      <c r="AB44" s="1004" t="s">
        <v>11</v>
      </c>
      <c r="AC44" s="1005"/>
      <c r="AD44" s="1006"/>
      <c r="AE44" s="992" t="s">
        <v>390</v>
      </c>
      <c r="AF44" s="992"/>
      <c r="AG44" s="992"/>
      <c r="AH44" s="992"/>
      <c r="AI44" s="992" t="s">
        <v>412</v>
      </c>
      <c r="AJ44" s="992"/>
      <c r="AK44" s="992"/>
      <c r="AL44" s="454"/>
      <c r="AM44" s="992" t="s">
        <v>509</v>
      </c>
      <c r="AN44" s="992"/>
      <c r="AO44" s="992"/>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0"/>
      <c r="I46" s="1010"/>
      <c r="J46" s="1010"/>
      <c r="K46" s="1010"/>
      <c r="L46" s="1010"/>
      <c r="M46" s="1010"/>
      <c r="N46" s="1010"/>
      <c r="O46" s="1011"/>
      <c r="P46" s="191"/>
      <c r="Q46" s="1018"/>
      <c r="R46" s="1018"/>
      <c r="S46" s="1018"/>
      <c r="T46" s="1018"/>
      <c r="U46" s="1018"/>
      <c r="V46" s="1018"/>
      <c r="W46" s="1018"/>
      <c r="X46" s="1019"/>
      <c r="Y46" s="996" t="s">
        <v>12</v>
      </c>
      <c r="Z46" s="997"/>
      <c r="AA46" s="998"/>
      <c r="AB46" s="547"/>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18"/>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7"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3" t="s">
        <v>380</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08" t="s">
        <v>349</v>
      </c>
      <c r="B51" s="509"/>
      <c r="C51" s="509"/>
      <c r="D51" s="509"/>
      <c r="E51" s="509"/>
      <c r="F51" s="510"/>
      <c r="G51" s="792" t="s">
        <v>146</v>
      </c>
      <c r="H51" s="777"/>
      <c r="I51" s="777"/>
      <c r="J51" s="777"/>
      <c r="K51" s="777"/>
      <c r="L51" s="777"/>
      <c r="M51" s="777"/>
      <c r="N51" s="777"/>
      <c r="O51" s="778"/>
      <c r="P51" s="776" t="s">
        <v>59</v>
      </c>
      <c r="Q51" s="777"/>
      <c r="R51" s="777"/>
      <c r="S51" s="777"/>
      <c r="T51" s="777"/>
      <c r="U51" s="777"/>
      <c r="V51" s="777"/>
      <c r="W51" s="777"/>
      <c r="X51" s="778"/>
      <c r="Y51" s="1000"/>
      <c r="Z51" s="409"/>
      <c r="AA51" s="410"/>
      <c r="AB51" s="454" t="s">
        <v>11</v>
      </c>
      <c r="AC51" s="1005"/>
      <c r="AD51" s="1006"/>
      <c r="AE51" s="992" t="s">
        <v>390</v>
      </c>
      <c r="AF51" s="992"/>
      <c r="AG51" s="992"/>
      <c r="AH51" s="992"/>
      <c r="AI51" s="992" t="s">
        <v>412</v>
      </c>
      <c r="AJ51" s="992"/>
      <c r="AK51" s="992"/>
      <c r="AL51" s="454"/>
      <c r="AM51" s="992" t="s">
        <v>509</v>
      </c>
      <c r="AN51" s="992"/>
      <c r="AO51" s="992"/>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0"/>
      <c r="I53" s="1010"/>
      <c r="J53" s="1010"/>
      <c r="K53" s="1010"/>
      <c r="L53" s="1010"/>
      <c r="M53" s="1010"/>
      <c r="N53" s="1010"/>
      <c r="O53" s="1011"/>
      <c r="P53" s="191"/>
      <c r="Q53" s="1018"/>
      <c r="R53" s="1018"/>
      <c r="S53" s="1018"/>
      <c r="T53" s="1018"/>
      <c r="U53" s="1018"/>
      <c r="V53" s="1018"/>
      <c r="W53" s="1018"/>
      <c r="X53" s="1019"/>
      <c r="Y53" s="996" t="s">
        <v>12</v>
      </c>
      <c r="Z53" s="997"/>
      <c r="AA53" s="998"/>
      <c r="AB53" s="547"/>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18"/>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7"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3" t="s">
        <v>380</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08" t="s">
        <v>349</v>
      </c>
      <c r="B58" s="509"/>
      <c r="C58" s="509"/>
      <c r="D58" s="509"/>
      <c r="E58" s="509"/>
      <c r="F58" s="510"/>
      <c r="G58" s="792" t="s">
        <v>146</v>
      </c>
      <c r="H58" s="777"/>
      <c r="I58" s="777"/>
      <c r="J58" s="777"/>
      <c r="K58" s="777"/>
      <c r="L58" s="777"/>
      <c r="M58" s="777"/>
      <c r="N58" s="777"/>
      <c r="O58" s="778"/>
      <c r="P58" s="776" t="s">
        <v>59</v>
      </c>
      <c r="Q58" s="777"/>
      <c r="R58" s="777"/>
      <c r="S58" s="777"/>
      <c r="T58" s="777"/>
      <c r="U58" s="777"/>
      <c r="V58" s="777"/>
      <c r="W58" s="777"/>
      <c r="X58" s="778"/>
      <c r="Y58" s="1000"/>
      <c r="Z58" s="409"/>
      <c r="AA58" s="410"/>
      <c r="AB58" s="1004" t="s">
        <v>11</v>
      </c>
      <c r="AC58" s="1005"/>
      <c r="AD58" s="1006"/>
      <c r="AE58" s="992" t="s">
        <v>390</v>
      </c>
      <c r="AF58" s="992"/>
      <c r="AG58" s="992"/>
      <c r="AH58" s="992"/>
      <c r="AI58" s="992" t="s">
        <v>412</v>
      </c>
      <c r="AJ58" s="992"/>
      <c r="AK58" s="992"/>
      <c r="AL58" s="454"/>
      <c r="AM58" s="992" t="s">
        <v>509</v>
      </c>
      <c r="AN58" s="992"/>
      <c r="AO58" s="992"/>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0"/>
      <c r="I60" s="1010"/>
      <c r="J60" s="1010"/>
      <c r="K60" s="1010"/>
      <c r="L60" s="1010"/>
      <c r="M60" s="1010"/>
      <c r="N60" s="1010"/>
      <c r="O60" s="1011"/>
      <c r="P60" s="191"/>
      <c r="Q60" s="1018"/>
      <c r="R60" s="1018"/>
      <c r="S60" s="1018"/>
      <c r="T60" s="1018"/>
      <c r="U60" s="1018"/>
      <c r="V60" s="1018"/>
      <c r="W60" s="1018"/>
      <c r="X60" s="1019"/>
      <c r="Y60" s="996" t="s">
        <v>12</v>
      </c>
      <c r="Z60" s="997"/>
      <c r="AA60" s="998"/>
      <c r="AB60" s="547"/>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18"/>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7"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3" t="s">
        <v>380</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08" t="s">
        <v>349</v>
      </c>
      <c r="B65" s="509"/>
      <c r="C65" s="509"/>
      <c r="D65" s="509"/>
      <c r="E65" s="509"/>
      <c r="F65" s="510"/>
      <c r="G65" s="792" t="s">
        <v>146</v>
      </c>
      <c r="H65" s="777"/>
      <c r="I65" s="777"/>
      <c r="J65" s="777"/>
      <c r="K65" s="777"/>
      <c r="L65" s="777"/>
      <c r="M65" s="777"/>
      <c r="N65" s="777"/>
      <c r="O65" s="778"/>
      <c r="P65" s="776" t="s">
        <v>59</v>
      </c>
      <c r="Q65" s="777"/>
      <c r="R65" s="777"/>
      <c r="S65" s="777"/>
      <c r="T65" s="777"/>
      <c r="U65" s="777"/>
      <c r="V65" s="777"/>
      <c r="W65" s="777"/>
      <c r="X65" s="778"/>
      <c r="Y65" s="1000"/>
      <c r="Z65" s="409"/>
      <c r="AA65" s="410"/>
      <c r="AB65" s="1004" t="s">
        <v>11</v>
      </c>
      <c r="AC65" s="1005"/>
      <c r="AD65" s="1006"/>
      <c r="AE65" s="992" t="s">
        <v>390</v>
      </c>
      <c r="AF65" s="992"/>
      <c r="AG65" s="992"/>
      <c r="AH65" s="992"/>
      <c r="AI65" s="992" t="s">
        <v>412</v>
      </c>
      <c r="AJ65" s="992"/>
      <c r="AK65" s="992"/>
      <c r="AL65" s="454"/>
      <c r="AM65" s="992" t="s">
        <v>509</v>
      </c>
      <c r="AN65" s="992"/>
      <c r="AO65" s="992"/>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0"/>
      <c r="I67" s="1010"/>
      <c r="J67" s="1010"/>
      <c r="K67" s="1010"/>
      <c r="L67" s="1010"/>
      <c r="M67" s="1010"/>
      <c r="N67" s="1010"/>
      <c r="O67" s="1011"/>
      <c r="P67" s="191"/>
      <c r="Q67" s="1018"/>
      <c r="R67" s="1018"/>
      <c r="S67" s="1018"/>
      <c r="T67" s="1018"/>
      <c r="U67" s="1018"/>
      <c r="V67" s="1018"/>
      <c r="W67" s="1018"/>
      <c r="X67" s="1019"/>
      <c r="Y67" s="996" t="s">
        <v>12</v>
      </c>
      <c r="Z67" s="997"/>
      <c r="AA67" s="998"/>
      <c r="AB67" s="547"/>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18"/>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3" t="s">
        <v>380</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2"/>
      <c r="B4" s="1033"/>
      <c r="C4" s="1033"/>
      <c r="D4" s="1033"/>
      <c r="E4" s="1033"/>
      <c r="F4" s="1034"/>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2"/>
      <c r="B16" s="1033"/>
      <c r="C16" s="1033"/>
      <c r="D16" s="1033"/>
      <c r="E16" s="1033"/>
      <c r="F16" s="1034"/>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2"/>
      <c r="B17" s="1033"/>
      <c r="C17" s="1033"/>
      <c r="D17" s="1033"/>
      <c r="E17" s="1033"/>
      <c r="F17" s="1034"/>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2"/>
      <c r="B29" s="1033"/>
      <c r="C29" s="1033"/>
      <c r="D29" s="1033"/>
      <c r="E29" s="1033"/>
      <c r="F29" s="1034"/>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2"/>
      <c r="B30" s="1033"/>
      <c r="C30" s="1033"/>
      <c r="D30" s="1033"/>
      <c r="E30" s="1033"/>
      <c r="F30" s="1034"/>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2"/>
      <c r="B42" s="1033"/>
      <c r="C42" s="1033"/>
      <c r="D42" s="1033"/>
      <c r="E42" s="1033"/>
      <c r="F42" s="1034"/>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2"/>
      <c r="B43" s="1033"/>
      <c r="C43" s="1033"/>
      <c r="D43" s="1033"/>
      <c r="E43" s="1033"/>
      <c r="F43" s="1034"/>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2"/>
      <c r="B56" s="1033"/>
      <c r="C56" s="1033"/>
      <c r="D56" s="1033"/>
      <c r="E56" s="1033"/>
      <c r="F56" s="1034"/>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2"/>
      <c r="B57" s="1033"/>
      <c r="C57" s="1033"/>
      <c r="D57" s="1033"/>
      <c r="E57" s="1033"/>
      <c r="F57" s="1034"/>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2"/>
      <c r="B69" s="1033"/>
      <c r="C69" s="1033"/>
      <c r="D69" s="1033"/>
      <c r="E69" s="1033"/>
      <c r="F69" s="1034"/>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2"/>
      <c r="B70" s="1033"/>
      <c r="C70" s="1033"/>
      <c r="D70" s="1033"/>
      <c r="E70" s="1033"/>
      <c r="F70" s="1034"/>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2"/>
      <c r="B82" s="1033"/>
      <c r="C82" s="1033"/>
      <c r="D82" s="1033"/>
      <c r="E82" s="1033"/>
      <c r="F82" s="1034"/>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2"/>
      <c r="B83" s="1033"/>
      <c r="C83" s="1033"/>
      <c r="D83" s="1033"/>
      <c r="E83" s="1033"/>
      <c r="F83" s="1034"/>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2"/>
      <c r="B95" s="1033"/>
      <c r="C95" s="1033"/>
      <c r="D95" s="1033"/>
      <c r="E95" s="1033"/>
      <c r="F95" s="1034"/>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2"/>
      <c r="B96" s="1033"/>
      <c r="C96" s="1033"/>
      <c r="D96" s="1033"/>
      <c r="E96" s="1033"/>
      <c r="F96" s="1034"/>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2"/>
      <c r="B109" s="1033"/>
      <c r="C109" s="1033"/>
      <c r="D109" s="1033"/>
      <c r="E109" s="1033"/>
      <c r="F109" s="1034"/>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2"/>
      <c r="B110" s="1033"/>
      <c r="C110" s="1033"/>
      <c r="D110" s="1033"/>
      <c r="E110" s="1033"/>
      <c r="F110" s="1034"/>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2"/>
      <c r="B122" s="1033"/>
      <c r="C122" s="1033"/>
      <c r="D122" s="1033"/>
      <c r="E122" s="1033"/>
      <c r="F122" s="1034"/>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2"/>
      <c r="B123" s="1033"/>
      <c r="C123" s="1033"/>
      <c r="D123" s="1033"/>
      <c r="E123" s="1033"/>
      <c r="F123" s="1034"/>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2"/>
      <c r="B135" s="1033"/>
      <c r="C135" s="1033"/>
      <c r="D135" s="1033"/>
      <c r="E135" s="1033"/>
      <c r="F135" s="1034"/>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2"/>
      <c r="B136" s="1033"/>
      <c r="C136" s="1033"/>
      <c r="D136" s="1033"/>
      <c r="E136" s="1033"/>
      <c r="F136" s="1034"/>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2"/>
      <c r="B148" s="1033"/>
      <c r="C148" s="1033"/>
      <c r="D148" s="1033"/>
      <c r="E148" s="1033"/>
      <c r="F148" s="1034"/>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2"/>
      <c r="B149" s="1033"/>
      <c r="C149" s="1033"/>
      <c r="D149" s="1033"/>
      <c r="E149" s="1033"/>
      <c r="F149" s="1034"/>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2"/>
      <c r="B162" s="1033"/>
      <c r="C162" s="1033"/>
      <c r="D162" s="1033"/>
      <c r="E162" s="1033"/>
      <c r="F162" s="1034"/>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2"/>
      <c r="B163" s="1033"/>
      <c r="C163" s="1033"/>
      <c r="D163" s="1033"/>
      <c r="E163" s="1033"/>
      <c r="F163" s="1034"/>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2"/>
      <c r="B175" s="1033"/>
      <c r="C175" s="1033"/>
      <c r="D175" s="1033"/>
      <c r="E175" s="1033"/>
      <c r="F175" s="1034"/>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2"/>
      <c r="B176" s="1033"/>
      <c r="C176" s="1033"/>
      <c r="D176" s="1033"/>
      <c r="E176" s="1033"/>
      <c r="F176" s="1034"/>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2"/>
      <c r="B188" s="1033"/>
      <c r="C188" s="1033"/>
      <c r="D188" s="1033"/>
      <c r="E188" s="1033"/>
      <c r="F188" s="1034"/>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2"/>
      <c r="B189" s="1033"/>
      <c r="C189" s="1033"/>
      <c r="D189" s="1033"/>
      <c r="E189" s="1033"/>
      <c r="F189" s="1034"/>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2"/>
      <c r="B201" s="1033"/>
      <c r="C201" s="1033"/>
      <c r="D201" s="1033"/>
      <c r="E201" s="1033"/>
      <c r="F201" s="1034"/>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2"/>
      <c r="B202" s="1033"/>
      <c r="C202" s="1033"/>
      <c r="D202" s="1033"/>
      <c r="E202" s="1033"/>
      <c r="F202" s="1034"/>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2"/>
      <c r="B215" s="1033"/>
      <c r="C215" s="1033"/>
      <c r="D215" s="1033"/>
      <c r="E215" s="1033"/>
      <c r="F215" s="1034"/>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2"/>
      <c r="B216" s="1033"/>
      <c r="C216" s="1033"/>
      <c r="D216" s="1033"/>
      <c r="E216" s="1033"/>
      <c r="F216" s="1034"/>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2"/>
      <c r="B228" s="1033"/>
      <c r="C228" s="1033"/>
      <c r="D228" s="1033"/>
      <c r="E228" s="1033"/>
      <c r="F228" s="1034"/>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2"/>
      <c r="B229" s="1033"/>
      <c r="C229" s="1033"/>
      <c r="D229" s="1033"/>
      <c r="E229" s="1033"/>
      <c r="F229" s="1034"/>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2"/>
      <c r="B241" s="1033"/>
      <c r="C241" s="1033"/>
      <c r="D241" s="1033"/>
      <c r="E241" s="1033"/>
      <c r="F241" s="1034"/>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2"/>
      <c r="B242" s="1033"/>
      <c r="C242" s="1033"/>
      <c r="D242" s="1033"/>
      <c r="E242" s="1033"/>
      <c r="F242" s="1034"/>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2"/>
      <c r="B254" s="1033"/>
      <c r="C254" s="1033"/>
      <c r="D254" s="1033"/>
      <c r="E254" s="1033"/>
      <c r="F254" s="1034"/>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2"/>
      <c r="B255" s="1033"/>
      <c r="C255" s="1033"/>
      <c r="D255" s="1033"/>
      <c r="E255" s="1033"/>
      <c r="F255" s="1034"/>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2021-06-18T14:22:39Z</cp:lastPrinted>
  <dcterms:created xsi:type="dcterms:W3CDTF">2012-03-13T00:50:25Z</dcterms:created>
  <dcterms:modified xsi:type="dcterms:W3CDTF">2021-08-27T11:26:53Z</dcterms:modified>
</cp:coreProperties>
</file>