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<sst xmlns="http://schemas.openxmlformats.org/spreadsheetml/2006/main" count="3051" uniqueCount="770">
  <si>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</si>
  <si>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</si>
  <si>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</si>
  <si>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</si>
  <si>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</si>
  <si>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</si>
  <si>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</si>
  <si>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</si>
  <si>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</si>
  <si>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</si>
  <si>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</si>
  <si>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</si>
  <si>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</si>
  <si>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</si>
  <si>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</si>
  <si>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</si>
  <si>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</si>
  <si>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</si>
  <si>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</si>
  <si>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</si>
  <si>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</si>
  <si>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</si>
  <si>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</si>
  <si>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</si>
  <si>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</si>
  <si>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</si>
  <si>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</si>
  <si>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</si>
  <si>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</si>
  <si>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</si>
  <si>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</si>
  <si>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</si>
  <si>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</si>
  <si>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</si>
  <si>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</si>
  <si>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</si>
  <si>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</si>
  <si>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</si>
  <si>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</si>
  <si>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</si>
  <si>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</si>
  <si>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</si>
  <si>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</si>
  <si>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</si>
  <si>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</si>
  <si>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</si>
  <si>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</si>
  <si>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</si>
  <si>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</si>
  <si>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</si>
  <si>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</si>
  <si>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</si>
  <si>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</si>
  <si>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</si>
  <si>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</si>
  <si>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</si>
  <si>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</si>
  <si>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</si>
  <si>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</si>
  <si>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</si>
  <si>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</si>
  <si>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</si>
  <si>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</si>
  <si>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</si>
  <si>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</si>
  <si>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</si>
  <si>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</si>
  <si>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</si>
  <si>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</si>
  <si>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</si>
  <si>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</si>
  <si>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</si>
  <si>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</si>
  <si>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</si>
  <si>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</si>
  <si>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</si>
  <si>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</si>
  <si>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</si>
  <si>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</si>
  <si>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</si>
  <si>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</si>
  <si>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</si>
  <si>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</si>
  <si>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</si>
  <si>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</si>
  <si>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</si>
  <si>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</si>
  <si>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</si>
  <si>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</si>
  <si>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</si>
  <si>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</si>
  <si>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</si>
  <si>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</si>
  <si>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</si>
  <si>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</si>
  <si>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</si>
  <si>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</si>
  <si>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</si>
  <si>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</si>
  <si>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</si>
  <si>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</si>
  <si>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</si>
  <si>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</si>
  <si>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</si>
  <si>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</si>
  <si>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</si>
  <si>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</si>
  <si>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</si>
  <si>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</si>
  <si>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</si>
  <si>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</si>
  <si>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</si>
  <si>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</si>
  <si>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</si>
  <si>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</si>
  <si>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</si>
  <si>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</si>
  <si>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</si>
  <si>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</si>
  <si>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</si>
  <si>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</si>
  <si>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</si>
  <si>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</si>
  <si>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</si>
  <si>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</si>
  <si>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</si>
  <si>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</si>
  <si>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</si>
  <si>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</si>
  <si>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</si>
  <si>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</si>
  <si>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</si>
  <si>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</si>
  <si>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</si>
  <si>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</si>
  <si>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</si>
  <si>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</si>
  <si>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</si>
  <si>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</si>
  <si>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</si>
  <si>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</si>
  <si>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</si>
  <si>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</si>
  <si>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</si>
  <si>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</si>
  <si>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</si>
  <si>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</si>
  <si>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</si>
  <si>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</si>
  <si>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</si>
  <si>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</si>
  <si>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</si>
  <si>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</si>
  <si>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</si>
  <si>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</si>
  <si>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</si>
  <si>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</si>
  <si>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</si>
  <si>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</si>
  <si>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</si>
  <si>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</si>
  <si>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</si>
  <si>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</si>
  <si>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</si>
  <si>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</si>
  <si>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</si>
  <si>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</si>
  <si>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</si>
  <si>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</si>
  <si>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</si>
  <si>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</si>
  <si>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</si>
  <si>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</si>
  <si>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</si>
  <si>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</si>
  <si>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</si>
  <si>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</si>
  <si>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</si>
  <si>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</si>
  <si>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</si>
  <si>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</si>
  <si>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</si>
  <si>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</si>
  <si>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</si>
  <si>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</si>
  <si>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</si>
  <si>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</si>
  <si>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</si>
  <si>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</si>
  <si>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</si>
  <si>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</si>
  <si>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</si>
  <si>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</si>
  <si>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</si>
  <si>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</si>
  <si>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</si>
  <si>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</si>
  <si>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</si>
  <si>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</si>
  <si>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</si>
  <si>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</si>
  <si>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</si>
  <si>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</si>
  <si>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</si>
  <si>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</si>
  <si>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</si>
  <si>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</si>
  <si>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</si>
  <si>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</si>
  <si>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</si>
  <si>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</si>
  <si>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</si>
  <si>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</si>
  <si>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</si>
  <si>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</si>
  <si>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</si>
  <si>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</si>
  <si>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</si>
  <si>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</si>
  <si>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</si>
  <si>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</si>
  <si>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</si>
  <si>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</si>
  <si>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</si>
  <si>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</si>
  <si>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</si>
  <si>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</si>
  <si>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</si>
  <si>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</si>
  <si>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</si>
  <si>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</si>
  <si>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</si>
  <si>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</si>
  <si>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</si>
  <si>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</si>
  <si>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</si>
  <si>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</si>
  <si>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</si>
  <si>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</si>
  <si>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</si>
  <si>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</si>
  <si>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</si>
  <si>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</si>
  <si>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</si>
  <si>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</si>
  <si>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</si>
  <si>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</si>
  <si>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</si>
  <si>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</si>
  <si>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</si>
  <si>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</si>
  <si>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</si>
  <si>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</si>
  <si>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</si>
  <si>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</si>
  <si>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</si>
  <si>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</si>
  <si>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</si>
  <si>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</si>
  <si>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</si>
  <si>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</si>
  <si>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</si>
  <si>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</si>
  <si>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</si>
  <si>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</si>
  <si>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</si>
  <si>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</si>
  <si>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</si>
  <si>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</si>
  <si>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</si>
  <si>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</si>
  <si>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</si>
  <si>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</si>
  <si>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</si>
  <si>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</si>
  <si>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</si>
  <si>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</si>
  <si>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</si>
  <si>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</si>
  <si>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</si>
  <si>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</si>
  <si>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</si>
  <si>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</si>
  <si>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</si>
  <si>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</si>
  <si>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</si>
  <si>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</si>
  <si>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</si>
  <si>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</si>
  <si>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</si>
  <si>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</si>
  <si>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</si>
  <si>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</si>
  <si>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</si>
  <si>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</si>
  <si>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</si>
  <si>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</si>
  <si>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</si>
  <si>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</si>
  <si>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</si>
  <si>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</si>
  <si>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</si>
  <si>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</si>
  <si>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</si>
  <si>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</si>
  <si>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</si>
  <si>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</si>
  <si>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</si>
  <si>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</si>
  <si>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</si>
  <si>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</si>
  <si>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</si>
  <si>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</si>
  <si>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</si>
  <si>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</si>
  <si>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</si>
  <si>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</si>
  <si>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</si>
  <si>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</si>
  <si>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</si>
  <si>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</si>
  <si>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</si>
  <si>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</si>
  <si>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</si>
  <si>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</si>
  <si>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</si>
  <si>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</si>
  <si>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</si>
  <si>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</si>
  <si>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</si>
  <si>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</si>
  <si>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</si>
  <si>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</si>
  <si>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</si>
  <si>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</si>
  <si>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</si>
  <si>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</si>
  <si>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</si>
  <si>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</si>
  <si>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</si>
  <si>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</si>
  <si>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</si>
  <si>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</si>
  <si>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</si>
  <si>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</si>
  <si>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</si>
  <si>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</si>
  <si>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</si>
  <si>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</si>
  <si>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</si>
  <si>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</si>
  <si>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</si>
  <si>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</si>
  <si>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</si>
  <si>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</si>
  <si>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</si>
  <si>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</si>
  <si>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</si>
  <si>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</si>
  <si>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</si>
  <si>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</si>
  <si>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</si>
  <si>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</si>
  <si>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</si>
  <si>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</si>
  <si>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</si>
  <si>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</si>
  <si>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</si>
  <si>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</si>
  <si>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</si>
  <si>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</si>
  <si>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</si>
  <si>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</si>
  <si>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</si>
  <si>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</si>
  <si>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</si>
  <si>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</si>
  <si>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</si>
  <si>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</si>
  <si>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</si>
  <si>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</si>
  <si>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</si>
  <si>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</si>
  <si>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</si>
  <si>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</si>
  <si>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</si>
  <si>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</si>
  <si>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</si>
  <si>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</si>
  <si>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</si>
  <si>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</si>
  <si>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</si>
  <si>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</si>
  <si>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</si>
  <si>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</si>
  <si>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</si>
  <si>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</si>
  <si>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</si>
  <si>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</si>
  <si>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</si>
  <si>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</si>
  <si>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</si>
  <si>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</si>
  <si>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</si>
  <si>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</si>
  <si>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</si>
  <si>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</si>
  <si>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</si>
  <si>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</si>
  <si>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</si>
  <si>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</si>
  <si>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</si>
  <si>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</si>
  <si>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</si>
  <si>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</si>
  <si>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</si>
  <si>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</si>
  <si>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</si>
  <si>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</si>
  <si>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</si>
  <si>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</si>
  <si>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</si>
  <si>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</si>
  <si>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</si>
  <si>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</si>
  <si>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</si>
  <si>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</si>
  <si>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</si>
  <si>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</si>
  <si>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</si>
  <si>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</si>
  <si>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</si>
  <si>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</si>
  <si>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</si>
  <si>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</si>
  <si>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</si>
  <si>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</si>
  <si>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</si>
  <si>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</si>
  <si>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</si>
  <si>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</si>
  <si>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</si>
  <si>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</si>
  <si>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</si>
  <si>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</si>
  <si>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</si>
  <si>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</si>
  <si>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</si>
  <si>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</si>
  <si>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</si>
  <si>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</si>
  <si>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</si>
  <si>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</si>
  <si>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</si>
  <si>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</si>
  <si>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</si>
  <si>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</si>
  <si>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</si>
  <si>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</si>
  <si>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</si>
  <si>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</si>
  <si>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</si>
  <si>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</si>
  <si>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</si>
  <si>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</si>
  <si>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</si>
  <si>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</si>
  <si>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</si>
  <si>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</si>
  <si>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</si>
  <si>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</si>
  <si>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</si>
  <si>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</si>
  <si>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</si>
  <si>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</si>
  <si>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</si>
  <si>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</si>
  <si>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</si>
  <si>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</si>
  <si>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</si>
  <si>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</si>
  <si>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</si>
  <si>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</si>
  <si>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</si>
  <si>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</si>
  <si>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</si>
  <si>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</si>
  <si>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</si>
  <si>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</si>
  <si>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</si>
  <si>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</si>
  <si>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</si>
  <si>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</si>
  <si>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</si>
  <si>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</si>
  <si>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</si>
  <si>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</si>
  <si>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</si>
  <si>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</si>
  <si>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</si>
  <si>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</si>
  <si>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</si>
  <si>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</si>
  <si>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</si>
  <si>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</si>
  <si>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</si>
  <si>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</si>
  <si>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</si>
  <si>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</si>
  <si>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</si>
  <si>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</si>
  <si>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</si>
  <si>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</si>
  <si>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</si>
  <si>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</si>
  <si>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</si>
  <si>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</si>
  <si>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</si>
  <si>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</si>
  <si>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</si>
  <si>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</si>
  <si>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</si>
  <si>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</si>
  <si>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</si>
  <si>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</si>
  <si>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</si>
  <si>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</si>
  <si>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</si>
  <si>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</si>
  <si>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</si>
  <si>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</si>
  <si>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</si>
  <si>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</si>
  <si>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</si>
  <si>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</si>
  <si>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</si>
  <si>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</si>
  <si>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</si>
  <si>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</si>
  <si>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</si>
  <si>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</si>
  <si>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</si>
  <si>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</si>
  <si>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</si>
  <si>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</si>
  <si>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</si>
  <si>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</si>
  <si>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</si>
  <si>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</si>
  <si>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</si>
  <si>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</si>
  <si>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</si>
  <si>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</si>
  <si>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</si>
  <si>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</si>
  <si>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</si>
  <si>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</si>
  <si>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</si>
  <si>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</si>
  <si>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</si>
  <si>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</si>
  <si>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</si>
  <si>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</si>
  <si>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</si>
  <si>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</si>
  <si>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</si>
  <si>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</si>
  <si>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</si>
  <si>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</si>
  <si>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</si>
  <si>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</si>
  <si>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</si>
  <si>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</si>
  <si>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</si>
  <si>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</si>
  <si>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</si>
  <si>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</si>
  <si>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</si>
  <si>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</si>
  <si>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</si>
  <si>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</si>
  <si>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</si>
  <si>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</si>
  <si>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</si>
  <si>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</si>
  <si>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</si>
  <si>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</si>
  <si>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</si>
  <si>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</si>
  <si>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</si>
  <si>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</si>
  <si>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</si>
  <si>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</si>
  <si>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</si>
  <si>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</si>
  <si>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</si>
  <si>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</si>
  <si>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</si>
  <si>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</si>
  <si>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</si>
  <si>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</si>
  <si>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</si>
  <si>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</si>
  <si>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</si>
  <si>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</si>
  <si>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</si>
  <si>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</si>
  <si>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</si>
  <si>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</si>
  <si>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</si>
  <si>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</si>
  <si>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</si>
  <si>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</si>
  <si>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</si>
  <si>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</si>
  <si>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</si>
  <si>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</si>
  <si>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</si>
  <si>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</si>
  <si>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</si>
  <si>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</si>
  <si>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</si>
  <si>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</si>
  <si>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</si>
  <si>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</si>
  <si>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</si>
  <si>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</si>
  <si>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</si>
  <si>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</si>
  <si>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</si>
  <si>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</si>
  <si>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</si>
  <si>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</si>
  <si>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</si>
  <si>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</si>
  <si>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</si>
  <si>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</si>
  <si>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</si>
  <si>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</si>
  <si>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</si>
  <si>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</si>
  <si>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</si>
  <si>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</si>
  <si>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</si>
  <si>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</si>
  <si>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</si>
  <si>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</si>
  <si>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</si>
  <si>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</si>
  <si>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</si>
  <si>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</si>
  <si>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</si>
  <si>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</si>
  <si>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</si>
  <si>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</si>
  <si>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</si>
  <si>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</si>
  <si>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</si>
  <si>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</si>
  <si>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</si>
  <si>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</si>
  <si>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</si>
  <si>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</si>
  <si>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</si>
  <si>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</si>
  <si>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</si>
  <si>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</si>
  <si>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</si>
  <si>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</si>
  <si>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</si>
  <si>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</si>
  <si>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</si>
  <si>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</si>
  <si>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</si>
  <si>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</si>
  <si>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</si>
  <si>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</si>
  <si>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</si>
  <si>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</si>
  <si>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</si>
  <si>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</si>
  <si>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</si>
  <si>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</si>
  <si>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</si>
  <si>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</si>
  <si>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</si>
  <si>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</si>
  <si>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</si>
  <si>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</si>
  <si>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</si>
  <si>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</si>
  <si>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</si>
  <si>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</si>
  <si>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</si>
  <si>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</si>
  <si>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</si>
  <si>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</si>
  <si>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</si>
  <si>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</si>
  <si>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</si>
  <si>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</si>
  <si>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</si>
  <si>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</si>
  <si>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</si>
  <si>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</si>
  <si>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</si>
  <si>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</si>
  <si>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</si>
  <si>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</si>
  <si>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</si>
  <si>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</si>
  <si>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</si>
  <si>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</si>
  <si>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室長：久保木 隆</t>
  </si>
  <si>
    <t>医事課</t>
  </si>
  <si>
    <t>-</t>
  </si>
  <si>
    <t>平成30年6月：未来投資戦略2018-「Society 5.0」「データ駆動型社会」への変革-</t>
  </si>
  <si>
    <t>医療提供体制確保対策等委託費</t>
  </si>
  <si>
    <t>本</t>
  </si>
  <si>
    <t>件</t>
  </si>
  <si>
    <t>千円</t>
  </si>
  <si>
    <t>　　Ｘ/Ｙ</t>
    <phoneticPr fontId="5"/>
  </si>
  <si>
    <t>施策大目標１　地域において必要な医療を提供できる体制を整備すること</t>
  </si>
  <si>
    <t>日常生活圏の中で良質かつ適切な医療が効率的に提供できる体制を整備すること（施策目標Ⅰ－１－１）</t>
  </si>
  <si>
    <t>新31-0012</t>
  </si>
  <si>
    <t>○</t>
  </si>
  <si>
    <t>HPKI普及方策検証事業</t>
    <phoneticPr fontId="5"/>
  </si>
  <si>
    <t>診療録等の電子的記録やネットワーク利用が進展する中、医師のなりすまし等のリスクに対応するため、電子的な資格確認を可能とするHPKI（Health Public Key Infrastructure）の普及が必要となるが、現状の普及状況は低い状態にあるため、原因追求と今後の対応策を検証するにあたり、諸外国における医療従事者の国家資格の電子的認証等を収集するとともに、HPKI カード発行手続きの簡素化についても本事業にて調査研究を行うことを目的とする。</t>
    <rPh sb="34" eb="35">
      <t>トウ</t>
    </rPh>
    <rPh sb="172" eb="173">
      <t>トウ</t>
    </rPh>
    <phoneticPr fontId="5"/>
  </si>
  <si>
    <t> 医療従事者の国家資格を電子的に認証・署名する利用局面の収集及び分析
 HPKI カードの申請発行手続き簡素化に関する検討と整理
 事業報告会の開催と意見聴取</t>
    <phoneticPr fontId="5"/>
  </si>
  <si>
    <t>-</t>
    <phoneticPr fontId="5"/>
  </si>
  <si>
    <t>有識者からの意見聴取</t>
    <rPh sb="0" eb="3">
      <t>ユウシキシャ</t>
    </rPh>
    <rPh sb="6" eb="8">
      <t>イケン</t>
    </rPh>
    <rPh sb="8" eb="10">
      <t>チョウシュ</t>
    </rPh>
    <phoneticPr fontId="5"/>
  </si>
  <si>
    <t>Ｘ／Ｙ
Ｘ＝「執行額」
Ｙ＝「有識者からの意見聴取」　　　　　　　　　　　　　　</t>
    <rPh sb="15" eb="18">
      <t>ユウシキシャ</t>
    </rPh>
    <rPh sb="21" eb="25">
      <t>イケンチョウシュ</t>
    </rPh>
    <phoneticPr fontId="5"/>
  </si>
  <si>
    <t>‐</t>
  </si>
  <si>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</si>
  <si>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無</t>
  </si>
  <si>
    <t>合理的でかつ必要な経費に限られているため、単位当たりコストの水準は妥当である。</t>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</si>
  <si>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</si>
  <si>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必要最低限の経費のみを予算計上している。</t>
  </si>
  <si>
    <t>見込みと同数の活動実績である。</t>
    <rPh sb="0" eb="2">
      <t>ミコ</t>
    </rPh>
    <rPh sb="4" eb="6">
      <t>ドウスウ</t>
    </rPh>
    <rPh sb="7" eb="9">
      <t>カツドウ</t>
    </rPh>
    <rPh sb="9" eb="11">
      <t>ジッセキ</t>
    </rPh>
    <phoneticPr fontId="5"/>
  </si>
  <si>
    <t>-</t>
    <phoneticPr fontId="5"/>
  </si>
  <si>
    <t>事業期間中の定期報告および事業実施後の最終報告書数</t>
    <phoneticPr fontId="5"/>
  </si>
  <si>
    <t>事業期間中の定期報告および事業実施後の最終報告書数</t>
    <rPh sb="0" eb="2">
      <t>ジギョウ</t>
    </rPh>
    <rPh sb="2" eb="5">
      <t>キカンチュウ</t>
    </rPh>
    <rPh sb="6" eb="8">
      <t>テイキ</t>
    </rPh>
    <rPh sb="8" eb="10">
      <t>ホウコク</t>
    </rPh>
    <rPh sb="13" eb="15">
      <t>ジギョウ</t>
    </rPh>
    <rPh sb="15" eb="17">
      <t>ジッシ</t>
    </rPh>
    <rPh sb="17" eb="18">
      <t>ゴ</t>
    </rPh>
    <rPh sb="19" eb="21">
      <t>サイシュウ</t>
    </rPh>
    <rPh sb="21" eb="24">
      <t>ホウコクショ</t>
    </rPh>
    <rPh sb="24" eb="25">
      <t>スウ</t>
    </rPh>
    <phoneticPr fontId="5"/>
  </si>
  <si>
    <t>-</t>
    <phoneticPr fontId="5"/>
  </si>
  <si>
    <t>医師のなりすまし防止等のリスクに対応するため、当事業により調査を行う。</t>
    <rPh sb="0" eb="2">
      <t>イシ</t>
    </rPh>
    <rPh sb="8" eb="10">
      <t>ボウシ</t>
    </rPh>
    <rPh sb="10" eb="11">
      <t>トウ</t>
    </rPh>
    <rPh sb="16" eb="18">
      <t>タイオウ</t>
    </rPh>
    <rPh sb="23" eb="24">
      <t>トウ</t>
    </rPh>
    <rPh sb="24" eb="26">
      <t>ジギョウ</t>
    </rPh>
    <rPh sb="29" eb="31">
      <t>チョウサ</t>
    </rPh>
    <rPh sb="32" eb="33">
      <t>オコナ</t>
    </rPh>
    <phoneticPr fontId="5"/>
  </si>
  <si>
    <t>HPKIの効果的な普及や手続きの簡素化のため、当事業は優先度の高い事業である。</t>
    <rPh sb="5" eb="8">
      <t>コウカテキ</t>
    </rPh>
    <rPh sb="9" eb="11">
      <t>フキュウ</t>
    </rPh>
    <rPh sb="12" eb="14">
      <t>テツヅ</t>
    </rPh>
    <rPh sb="16" eb="19">
      <t>カンソカ</t>
    </rPh>
    <rPh sb="23" eb="26">
      <t>トウジギョウ</t>
    </rPh>
    <rPh sb="27" eb="30">
      <t>ユウセンド</t>
    </rPh>
    <rPh sb="31" eb="32">
      <t>タカ</t>
    </rPh>
    <rPh sb="33" eb="35">
      <t>ジギョウ</t>
    </rPh>
    <phoneticPr fontId="5"/>
  </si>
  <si>
    <t>-</t>
    <phoneticPr fontId="5"/>
  </si>
  <si>
    <t>委託業者を一般競争入札で選定しており、競争性が確保されている。</t>
    <rPh sb="0" eb="2">
      <t>イタク</t>
    </rPh>
    <rPh sb="2" eb="4">
      <t>ギョウシャ</t>
    </rPh>
    <rPh sb="5" eb="7">
      <t>イッパン</t>
    </rPh>
    <rPh sb="7" eb="9">
      <t>キョウソウ</t>
    </rPh>
    <rPh sb="9" eb="11">
      <t>ニュウサツ</t>
    </rPh>
    <rPh sb="12" eb="14">
      <t>センテイ</t>
    </rPh>
    <rPh sb="19" eb="22">
      <t>キョウソウセイ</t>
    </rPh>
    <rPh sb="23" eb="25">
      <t>カクホ</t>
    </rPh>
    <phoneticPr fontId="5"/>
  </si>
  <si>
    <t>関連事業は、医師会等が独自に行っているHPKIに対する普及・啓発事業であるが、本事業は、HPKIの普及にあたって、原因追求と今後の対応策を検証するにあたり、諸外国における医療従事者の国家資格の電子的認証等の収集やHPKIカード発行手続きの簡素化についての調査・研究を行うものであることから、適切な役割分担ができている。</t>
    <rPh sb="0" eb="2">
      <t>カンレン</t>
    </rPh>
    <rPh sb="2" eb="4">
      <t>ジギョウ</t>
    </rPh>
    <rPh sb="39" eb="40">
      <t>ホン</t>
    </rPh>
    <rPh sb="40" eb="42">
      <t>ジギョウ</t>
    </rPh>
    <rPh sb="49" eb="51">
      <t>フキュウ</t>
    </rPh>
    <rPh sb="57" eb="59">
      <t>ゲンイン</t>
    </rPh>
    <rPh sb="59" eb="61">
      <t>ツイキュウ</t>
    </rPh>
    <rPh sb="62" eb="64">
      <t>コンゴ</t>
    </rPh>
    <rPh sb="65" eb="67">
      <t>タイオウ</t>
    </rPh>
    <rPh sb="67" eb="68">
      <t>サク</t>
    </rPh>
    <rPh sb="69" eb="71">
      <t>ケンショウ</t>
    </rPh>
    <rPh sb="78" eb="81">
      <t>ショガイコク</t>
    </rPh>
    <rPh sb="85" eb="87">
      <t>イリョウ</t>
    </rPh>
    <rPh sb="87" eb="90">
      <t>ジュウジシャ</t>
    </rPh>
    <rPh sb="91" eb="93">
      <t>コッカ</t>
    </rPh>
    <rPh sb="93" eb="95">
      <t>シカク</t>
    </rPh>
    <rPh sb="96" eb="98">
      <t>デンシ</t>
    </rPh>
    <rPh sb="98" eb="99">
      <t>テキ</t>
    </rPh>
    <rPh sb="99" eb="101">
      <t>ニンショウ</t>
    </rPh>
    <rPh sb="101" eb="102">
      <t>トウ</t>
    </rPh>
    <rPh sb="103" eb="105">
      <t>シュウシュウ</t>
    </rPh>
    <rPh sb="113" eb="115">
      <t>ハッコウ</t>
    </rPh>
    <rPh sb="115" eb="117">
      <t>テツヅ</t>
    </rPh>
    <rPh sb="119" eb="122">
      <t>カンソカ</t>
    </rPh>
    <rPh sb="130" eb="132">
      <t>ケンキュウ</t>
    </rPh>
    <rPh sb="133" eb="134">
      <t>オコナ</t>
    </rPh>
    <phoneticPr fontId="5"/>
  </si>
  <si>
    <t>事業目的や活動実績見込みどおり、HPKI普及方策案や海外における事例の調査結果等が取り纏められ、適正に事業を実施している。また、委託業者については、一般競争入札により競争性を確保して適正に選定している。</t>
    <rPh sb="20" eb="22">
      <t>フキュウ</t>
    </rPh>
    <rPh sb="22" eb="24">
      <t>ホウサク</t>
    </rPh>
    <rPh sb="24" eb="25">
      <t>アン</t>
    </rPh>
    <rPh sb="26" eb="28">
      <t>カイガイ</t>
    </rPh>
    <rPh sb="32" eb="34">
      <t>ジレイ</t>
    </rPh>
    <rPh sb="35" eb="37">
      <t>チョウサ</t>
    </rPh>
    <rPh sb="37" eb="39">
      <t>ケッカ</t>
    </rPh>
    <rPh sb="39" eb="40">
      <t>トウ</t>
    </rPh>
    <rPh sb="41" eb="42">
      <t>ト</t>
    </rPh>
    <rPh sb="43" eb="44">
      <t>マト</t>
    </rPh>
    <rPh sb="48" eb="50">
      <t>テキセイ</t>
    </rPh>
    <rPh sb="51" eb="53">
      <t>ジギョウ</t>
    </rPh>
    <rPh sb="54" eb="56">
      <t>ジッシ</t>
    </rPh>
    <rPh sb="64" eb="66">
      <t>イタク</t>
    </rPh>
    <rPh sb="66" eb="68">
      <t>ギョウシャ</t>
    </rPh>
    <rPh sb="74" eb="76">
      <t>イッパン</t>
    </rPh>
    <rPh sb="76" eb="78">
      <t>キョウソウ</t>
    </rPh>
    <rPh sb="78" eb="80">
      <t>ニュウサツ</t>
    </rPh>
    <rPh sb="83" eb="86">
      <t>キョウソウセイ</t>
    </rPh>
    <rPh sb="87" eb="89">
      <t>カクホ</t>
    </rPh>
    <rPh sb="91" eb="93">
      <t>テキセイ</t>
    </rPh>
    <rPh sb="94" eb="96">
      <t>センテイ</t>
    </rPh>
    <phoneticPr fontId="5"/>
  </si>
  <si>
    <t>HPKI普及方策検証事業報告書に基づいて、調査結果や有識者からの意見等を有効活用しながら、HPKIカードの普及を進めていく。</t>
    <rPh sb="4" eb="6">
      <t>フキュウ</t>
    </rPh>
    <rPh sb="6" eb="8">
      <t>ホウサク</t>
    </rPh>
    <rPh sb="8" eb="10">
      <t>ケンショウ</t>
    </rPh>
    <rPh sb="10" eb="12">
      <t>ジギョウ</t>
    </rPh>
    <rPh sb="12" eb="15">
      <t>ホウコクショ</t>
    </rPh>
    <rPh sb="16" eb="17">
      <t>モト</t>
    </rPh>
    <rPh sb="53" eb="55">
      <t>フキュウ</t>
    </rPh>
    <rPh sb="56" eb="57">
      <t>スス</t>
    </rPh>
    <phoneticPr fontId="5"/>
  </si>
  <si>
    <t>一般競争入札（最低価格落札方式）</t>
    <phoneticPr fontId="5"/>
  </si>
  <si>
    <t>ＨＰＫＩ普及方策検証事業調達</t>
    <phoneticPr fontId="5"/>
  </si>
  <si>
    <t>株式会社シード・プランニング</t>
    <rPh sb="0" eb="4">
      <t>カブシキガイシャ</t>
    </rPh>
    <phoneticPr fontId="5"/>
  </si>
  <si>
    <t>A.株式会社シードプランニング</t>
    <phoneticPr fontId="5"/>
  </si>
  <si>
    <t>人件費</t>
    <rPh sb="0" eb="3">
      <t>ジンケンヒ</t>
    </rPh>
    <phoneticPr fontId="5"/>
  </si>
  <si>
    <t>厚生労働省
１.５百万円</t>
    <rPh sb="0" eb="2">
      <t>コウセイ</t>
    </rPh>
    <rPh sb="2" eb="5">
      <t>ロウドウショウ</t>
    </rPh>
    <rPh sb="9" eb="10">
      <t>ヒャク</t>
    </rPh>
    <rPh sb="10" eb="12">
      <t>マンエン</t>
    </rPh>
    <phoneticPr fontId="5"/>
  </si>
  <si>
    <t>A.株式会社シード・プランニング
１.５百万円</t>
    <rPh sb="2" eb="6">
      <t>カブシキガイシャ</t>
    </rPh>
    <rPh sb="20" eb="21">
      <t>ヒャク</t>
    </rPh>
    <rPh sb="21" eb="23">
      <t>マンエン</t>
    </rPh>
    <phoneticPr fontId="5"/>
  </si>
  <si>
    <t>調査研究業務</t>
    <rPh sb="0" eb="2">
      <t>チョウサ</t>
    </rPh>
    <rPh sb="2" eb="4">
      <t>ケンキュウ</t>
    </rPh>
    <rPh sb="4" eb="6">
      <t>ギョウム</t>
    </rPh>
    <phoneticPr fontId="5"/>
  </si>
  <si>
    <t>１．５／１</t>
  </si>
  <si>
    <t>１．５／１</t>
    <phoneticPr fontId="5"/>
  </si>
  <si>
    <t>厚労</t>
  </si>
  <si>
    <t>-</t>
    <phoneticPr fontId="5"/>
  </si>
  <si>
    <t>-</t>
    <phoneticPr fontId="5"/>
  </si>
  <si>
    <t>-</t>
    <phoneticPr fontId="5"/>
  </si>
  <si>
    <t>医療情報に関するシステムの調査業務の経験を多数有しており、本事業もその調査業務に関連するものとして、過去の調査実績から情報収集・分析に関するノウハウ、既存の情報等を活用して効率的に実施できたため。</t>
    <phoneticPr fontId="5"/>
  </si>
  <si>
    <t>医師の資格確認を電子化する事業で、令和2年度に始まったばかりです。当該事業の趣旨に従って引き続き実施するのが妥当と考えます。(増田　正志)</t>
    <phoneticPr fontId="5"/>
  </si>
  <si>
    <t>－</t>
    <phoneticPr fontId="5"/>
  </si>
  <si>
    <t>引き続き、必要な予算額を確保し、適正な執行に努めること。</t>
    <phoneticPr fontId="5"/>
  </si>
  <si>
    <t>令和元年度</t>
    <rPh sb="0" eb="2">
      <t>レイワ</t>
    </rPh>
    <rPh sb="2" eb="3">
      <t>ガン</t>
    </rPh>
    <rPh sb="3" eb="5">
      <t>ネンド</t>
    </rPh>
    <phoneticPr fontId="5"/>
  </si>
  <si>
    <t>保健医療福祉分野の公開鍵基盤（HPKI）普及・啓発事業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</si>
</sst>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22411</xdr:colOff>
      <xdr:row>752</xdr:row>
      <xdr:rowOff>250635</xdr:rowOff>
    </xdr:from>
    <xdr:to>
      <xdr:col>29</xdr:col>
      <xdr:colOff>22411</xdr:colOff>
      <xdr:row>755</xdr:row>
      <xdr:rowOff>166808</xdr:rowOff>
    </xdr:to>
    <xdr:cxnSp macro="">
      <xdr:nvCxnSpPr>
        <xdr:cNvPr id="2" name="直線矢印コネクタ 1"/>
        <xdr:cNvCxnSpPr/>
      </xdr:nvCxnSpPr>
      <xdr:spPr>
        <a:xfrm>
          <a:off x="5423086" y="44551410"/>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757</xdr:row>
      <xdr:rowOff>201707</xdr:rowOff>
    </xdr:from>
    <xdr:to>
      <xdr:col>42</xdr:col>
      <xdr:colOff>145677</xdr:colOff>
      <xdr:row>760</xdr:row>
      <xdr:rowOff>134471</xdr:rowOff>
    </xdr:to>
    <xdr:sp macro="" textlink="">
      <xdr:nvSpPr>
        <xdr:cNvPr id="3" name="大かっこ 2"/>
        <xdr:cNvSpPr/>
      </xdr:nvSpPr>
      <xdr:spPr>
        <a:xfrm>
          <a:off x="3429000" y="43523648"/>
          <a:ext cx="5188324" cy="974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　</a:t>
          </a:r>
          <a:r>
            <a:rPr lang="en-US" altLang="ja-JP">
              <a:effectLst/>
            </a:rPr>
            <a:t>HPKI</a:t>
          </a:r>
          <a:r>
            <a:rPr lang="ja-JP" altLang="en-US">
              <a:effectLst/>
            </a:rPr>
            <a:t>電子証明書を</a:t>
          </a:r>
          <a:r>
            <a:rPr lang="en-US" altLang="ja-JP">
              <a:effectLst/>
            </a:rPr>
            <a:t>IC</a:t>
          </a:r>
          <a:r>
            <a:rPr lang="ja-JP" altLang="en-US">
              <a:effectLst/>
            </a:rPr>
            <a:t>チップを格納したカードの普及の一環として、発行手続きの簡素化について調査研究を行う。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760</v>
      </c>
      <c r="AK2" s="940"/>
      <c r="AL2" s="940"/>
      <c r="AM2" s="940"/>
      <c r="AN2" s="98" t="s">
        <v>407</v>
      </c>
      <c r="AO2" s="940">
        <v>20</v>
      </c>
      <c r="AP2" s="940"/>
      <c r="AQ2" s="940"/>
      <c r="AR2" s="99" t="s">
        <v>710</v>
      </c>
      <c r="AS2" s="941">
        <v>140</v>
      </c>
      <c r="AT2" s="941"/>
      <c r="AU2" s="941"/>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768</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713</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30"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66" customHeight="1" x14ac:dyDescent="0.15">
      <c r="A9" s="844" t="s">
        <v>23</v>
      </c>
      <c r="B9" s="845"/>
      <c r="C9" s="845"/>
      <c r="D9" s="845"/>
      <c r="E9" s="845"/>
      <c r="F9" s="845"/>
      <c r="G9" s="846" t="s">
        <v>727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0.25" customHeight="1" x14ac:dyDescent="0.15">
      <c r="A10" s="658" t="s">
        <v>30</v>
      </c>
      <c r="B10" s="659"/>
      <c r="C10" s="659"/>
      <c r="D10" s="659"/>
      <c r="E10" s="659"/>
      <c r="F10" s="659"/>
      <c r="G10" s="752" t="s">
        <v>728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0"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715</v>
      </c>
      <c r="Q13" s="656"/>
      <c r="R13" s="656"/>
      <c r="S13" s="656"/>
      <c r="T13" s="656"/>
      <c r="U13" s="656"/>
      <c r="V13" s="657"/>
      <c r="W13" s="655" t="s">
        <v>745</v>
      </c>
      <c r="X13" s="656"/>
      <c r="Y13" s="656"/>
      <c r="Z13" s="656"/>
      <c r="AA13" s="656"/>
      <c r="AB13" s="656"/>
      <c r="AC13" s="657"/>
      <c r="AD13" s="655">
        <v>16</v>
      </c>
      <c r="AE13" s="656"/>
      <c r="AF13" s="656"/>
      <c r="AG13" s="656"/>
      <c r="AH13" s="656"/>
      <c r="AI13" s="656"/>
      <c r="AJ13" s="657"/>
      <c r="AK13" s="655">
        <v>16</v>
      </c>
      <c r="AL13" s="656"/>
      <c r="AM13" s="656"/>
      <c r="AN13" s="656"/>
      <c r="AO13" s="656"/>
      <c r="AP13" s="656"/>
      <c r="AQ13" s="657"/>
      <c r="AR13" s="915">
        <v>16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761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761</v>
      </c>
      <c r="AE15" s="656"/>
      <c r="AF15" s="656"/>
      <c r="AG15" s="656"/>
      <c r="AH15" s="656"/>
      <c r="AI15" s="656"/>
      <c r="AJ15" s="657"/>
      <c r="AK15" s="655" t="s">
        <v>761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761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761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16</v>
      </c>
      <c r="AE18" s="874"/>
      <c r="AF18" s="874"/>
      <c r="AG18" s="874"/>
      <c r="AH18" s="874"/>
      <c r="AI18" s="874"/>
      <c r="AJ18" s="875"/>
      <c r="AK18" s="873">
        <f>SUM(AK13:AQ17)</f>
        <v>16</v>
      </c>
      <c r="AL18" s="874"/>
      <c r="AM18" s="874"/>
      <c r="AN18" s="874"/>
      <c r="AO18" s="874"/>
      <c r="AP18" s="874"/>
      <c r="AQ18" s="875"/>
      <c r="AR18" s="873">
        <f>SUM(AR13:AX17)</f>
        <v>16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1.5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9.375E-2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9.375E-2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6.75" customHeight="1" x14ac:dyDescent="0.15">
      <c r="A23" s="972"/>
      <c r="B23" s="973"/>
      <c r="C23" s="973"/>
      <c r="D23" s="973"/>
      <c r="E23" s="973"/>
      <c r="F23" s="974"/>
      <c r="G23" s="966" t="s">
        <v>717</v>
      </c>
      <c r="H23" s="967"/>
      <c r="I23" s="967"/>
      <c r="J23" s="967"/>
      <c r="K23" s="967"/>
      <c r="L23" s="967"/>
      <c r="M23" s="967"/>
      <c r="N23" s="967"/>
      <c r="O23" s="968"/>
      <c r="P23" s="915">
        <v>16</v>
      </c>
      <c r="Q23" s="916"/>
      <c r="R23" s="916"/>
      <c r="S23" s="916"/>
      <c r="T23" s="916"/>
      <c r="U23" s="916"/>
      <c r="V23" s="930"/>
      <c r="W23" s="915">
        <v>16</v>
      </c>
      <c r="X23" s="916"/>
      <c r="Y23" s="916"/>
      <c r="Z23" s="916"/>
      <c r="AA23" s="916"/>
      <c r="AB23" s="916"/>
      <c r="AC23" s="930"/>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7" t="s">
        <v>334</v>
      </c>
      <c r="H29" s="938"/>
      <c r="I29" s="938"/>
      <c r="J29" s="938"/>
      <c r="K29" s="938"/>
      <c r="L29" s="938"/>
      <c r="M29" s="938"/>
      <c r="N29" s="938"/>
      <c r="O29" s="939"/>
      <c r="P29" s="655">
        <f>AK13</f>
        <v>16</v>
      </c>
      <c r="Q29" s="656"/>
      <c r="R29" s="656"/>
      <c r="S29" s="656"/>
      <c r="T29" s="656"/>
      <c r="U29" s="656"/>
      <c r="V29" s="657"/>
      <c r="W29" s="942">
        <f>AR13</f>
        <v>16</v>
      </c>
      <c r="X29" s="943"/>
      <c r="Y29" s="943"/>
      <c r="Z29" s="943"/>
      <c r="AA29" s="943"/>
      <c r="AB29" s="943"/>
      <c r="AC29" s="944"/>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740</v>
      </c>
      <c r="H32" s="564"/>
      <c r="I32" s="564"/>
      <c r="J32" s="564"/>
      <c r="K32" s="564"/>
      <c r="L32" s="564"/>
      <c r="M32" s="564"/>
      <c r="N32" s="564"/>
      <c r="O32" s="565"/>
      <c r="P32" s="108" t="s">
        <v>741</v>
      </c>
      <c r="Q32" s="108"/>
      <c r="R32" s="108"/>
      <c r="S32" s="108"/>
      <c r="T32" s="108"/>
      <c r="U32" s="108"/>
      <c r="V32" s="108"/>
      <c r="W32" s="108"/>
      <c r="X32" s="109"/>
      <c r="Y32" s="470" t="s">
        <v>12</v>
      </c>
      <c r="Z32" s="530"/>
      <c r="AA32" s="531"/>
      <c r="AB32" s="460" t="s">
        <v>718</v>
      </c>
      <c r="AC32" s="460"/>
      <c r="AD32" s="460"/>
      <c r="AE32" s="218" t="s">
        <v>715</v>
      </c>
      <c r="AF32" s="219"/>
      <c r="AG32" s="219"/>
      <c r="AH32" s="219"/>
      <c r="AI32" s="218" t="s">
        <v>729</v>
      </c>
      <c r="AJ32" s="219"/>
      <c r="AK32" s="219"/>
      <c r="AL32" s="219"/>
      <c r="AM32" s="218">
        <v>1</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715</v>
      </c>
      <c r="AF33" s="219"/>
      <c r="AG33" s="219"/>
      <c r="AH33" s="219"/>
      <c r="AI33" s="218" t="s">
        <v>729</v>
      </c>
      <c r="AJ33" s="219"/>
      <c r="AK33" s="219"/>
      <c r="AL33" s="219"/>
      <c r="AM33" s="218">
        <v>1</v>
      </c>
      <c r="AN33" s="219"/>
      <c r="AO33" s="219"/>
      <c r="AP33" s="219"/>
      <c r="AQ33" s="336" t="s">
        <v>715</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729</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381</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719</v>
      </c>
      <c r="AC101" s="460"/>
      <c r="AD101" s="460"/>
      <c r="AE101" s="282" t="s">
        <v>715</v>
      </c>
      <c r="AF101" s="282"/>
      <c r="AG101" s="282"/>
      <c r="AH101" s="282"/>
      <c r="AI101" s="282" t="s">
        <v>729</v>
      </c>
      <c r="AJ101" s="282"/>
      <c r="AK101" s="282"/>
      <c r="AL101" s="282"/>
      <c r="AM101" s="282">
        <v>3</v>
      </c>
      <c r="AN101" s="282"/>
      <c r="AO101" s="282"/>
      <c r="AP101" s="282"/>
      <c r="AQ101" s="282" t="s">
        <v>762</v>
      </c>
      <c r="AR101" s="282"/>
      <c r="AS101" s="282"/>
      <c r="AT101" s="282"/>
      <c r="AU101" s="218" t="s">
        <v>762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719</v>
      </c>
      <c r="AC102" s="460"/>
      <c r="AD102" s="460"/>
      <c r="AE102" s="282" t="s">
        <v>715</v>
      </c>
      <c r="AF102" s="282"/>
      <c r="AG102" s="282"/>
      <c r="AH102" s="282"/>
      <c r="AI102" s="282" t="s">
        <v>729</v>
      </c>
      <c r="AJ102" s="282"/>
      <c r="AK102" s="282"/>
      <c r="AL102" s="282"/>
      <c r="AM102" s="282">
        <v>3</v>
      </c>
      <c r="AN102" s="282"/>
      <c r="AO102" s="282"/>
      <c r="AP102" s="282"/>
      <c r="AQ102" s="282">
        <v>3</v>
      </c>
      <c r="AR102" s="282"/>
      <c r="AS102" s="282"/>
      <c r="AT102" s="282"/>
      <c r="AU102" s="225" t="s">
        <v>762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720</v>
      </c>
      <c r="AC116" s="462"/>
      <c r="AD116" s="463"/>
      <c r="AE116" s="282" t="s">
        <v>715</v>
      </c>
      <c r="AF116" s="282"/>
      <c r="AG116" s="282"/>
      <c r="AH116" s="282"/>
      <c r="AI116" s="282" t="s">
        <v>742</v>
      </c>
      <c r="AJ116" s="282"/>
      <c r="AK116" s="282"/>
      <c r="AL116" s="282"/>
      <c r="AM116" s="282">
        <v>1.5</v>
      </c>
      <c r="AN116" s="282"/>
      <c r="AO116" s="282"/>
      <c r="AP116" s="282"/>
      <c r="AQ116" s="218">
        <v>1.5</v>
      </c>
      <c r="AR116" s="219"/>
      <c r="AS116" s="219"/>
      <c r="AT116" s="219"/>
      <c r="AU116" s="219"/>
      <c r="AV116" s="219"/>
      <c r="AW116" s="219"/>
      <c r="AX116" s="221"/>
    </row>
    <row r="117" spans="1:51" ht="28.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721</v>
      </c>
      <c r="AC117" s="472"/>
      <c r="AD117" s="473"/>
      <c r="AE117" s="550" t="s">
        <v>729</v>
      </c>
      <c r="AF117" s="550"/>
      <c r="AG117" s="550"/>
      <c r="AH117" s="550"/>
      <c r="AI117" s="550" t="s">
        <v>742</v>
      </c>
      <c r="AJ117" s="550"/>
      <c r="AK117" s="550"/>
      <c r="AL117" s="550"/>
      <c r="AM117" s="550" t="s">
        <v>759</v>
      </c>
      <c r="AN117" s="550"/>
      <c r="AO117" s="550"/>
      <c r="AP117" s="550"/>
      <c r="AQ117" s="550" t="s">
        <v>758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8.5" customHeight="1" x14ac:dyDescent="0.15">
      <c r="A130" s="189" t="s">
        <v>406</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8.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2.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739</v>
      </c>
      <c r="AN134" s="208"/>
      <c r="AO134" s="208"/>
      <c r="AP134" s="208"/>
      <c r="AQ134" s="207" t="s">
        <v>715</v>
      </c>
      <c r="AR134" s="208"/>
      <c r="AS134" s="208"/>
      <c r="AT134" s="208"/>
      <c r="AU134" s="207" t="s">
        <v>715</v>
      </c>
      <c r="AV134" s="208"/>
      <c r="AW134" s="208"/>
      <c r="AX134" s="209"/>
      <c r="AY134">
        <f t="shared" ref="AY134:AY135" si="13">$AY$132</f>
        <v>1</v>
      </c>
    </row>
    <row r="135" spans="1:51" ht="2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739</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739</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739</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739</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739</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739</v>
      </c>
      <c r="AN459" s="208"/>
      <c r="AO459" s="208"/>
      <c r="AP459" s="337"/>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739</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3.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725</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725</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725</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725</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725</v>
      </c>
      <c r="AE708" s="603"/>
      <c r="AF708" s="603"/>
      <c r="AG708" s="740" t="s">
        <v>736</v>
      </c>
      <c r="AH708" s="741"/>
      <c r="AI708" s="741"/>
      <c r="AJ708" s="741"/>
      <c r="AK708" s="741"/>
      <c r="AL708" s="741"/>
      <c r="AM708" s="741"/>
      <c r="AN708" s="741"/>
      <c r="AO708" s="741"/>
      <c r="AP708" s="741"/>
      <c r="AQ708" s="741"/>
      <c r="AR708" s="741"/>
      <c r="AS708" s="741"/>
      <c r="AT708" s="741"/>
      <c r="AU708" s="741"/>
      <c r="AV708" s="741"/>
      <c r="AW708" s="741"/>
      <c r="AX708" s="742"/>
    </row>
    <row r="709" spans="1:50" ht="30.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725</v>
      </c>
      <c r="AE709" s="323"/>
      <c r="AF709" s="323"/>
      <c r="AG709" s="104" t="s">
        <v>735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725</v>
      </c>
      <c r="AE711" s="323"/>
      <c r="AF711" s="323"/>
      <c r="AG711" s="104" t="s">
        <v>737</v>
      </c>
      <c r="AH711" s="105"/>
      <c r="AI711" s="105"/>
      <c r="AJ711" s="105"/>
      <c r="AK711" s="105"/>
      <c r="AL711" s="105"/>
      <c r="AM711" s="105"/>
      <c r="AN711" s="105"/>
      <c r="AO711" s="105"/>
      <c r="AP711" s="105"/>
      <c r="AQ711" s="105"/>
      <c r="AR711" s="105"/>
      <c r="AS711" s="105"/>
      <c r="AT711" s="105"/>
      <c r="AU711" s="105"/>
      <c r="AV711" s="105"/>
      <c r="AW711" s="105"/>
      <c r="AX711" s="106"/>
    </row>
    <row r="712" spans="1:50" ht="74.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725</v>
      </c>
      <c r="AE712" s="781"/>
      <c r="AF712" s="781"/>
      <c r="AG712" s="805" t="s">
        <v>764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732</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732</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732</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732</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725</v>
      </c>
      <c r="AE717" s="323"/>
      <c r="AF717" s="323"/>
      <c r="AG717" s="104" t="s">
        <v>738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725</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118</v>
      </c>
      <c r="K721" s="288"/>
      <c r="L721" s="77" t="str">
        <f>IF(M721="","","-")</f>
        <v/>
      </c>
      <c r="M721" s="78"/>
      <c r="N721" s="301" t="s">
        <v>769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765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t="s">
        <v>138</v>
      </c>
      <c r="B731" s="672"/>
      <c r="C731" s="672"/>
      <c r="D731" s="672"/>
      <c r="E731" s="673"/>
      <c r="F731" s="727" t="s">
        <v>767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t="s">
        <v>138</v>
      </c>
      <c r="B733" s="672"/>
      <c r="C733" s="672"/>
      <c r="D733" s="672"/>
      <c r="E733" s="673"/>
      <c r="F733" s="635" t="s">
        <v>766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1.75" customHeight="1" x14ac:dyDescent="0.15">
      <c r="A737" s="953" t="s">
        <v>673</v>
      </c>
      <c r="B737" s="211"/>
      <c r="C737" s="211"/>
      <c r="D737" s="212"/>
      <c r="E737" s="954" t="s">
        <v>715</v>
      </c>
      <c r="F737" s="955"/>
      <c r="G737" s="955"/>
      <c r="H737" s="955"/>
      <c r="I737" s="955"/>
      <c r="J737" s="955"/>
      <c r="K737" s="955"/>
      <c r="L737" s="955"/>
      <c r="M737" s="955"/>
      <c r="N737" s="955"/>
      <c r="O737" s="955"/>
      <c r="P737" s="956"/>
      <c r="Q737" s="954"/>
      <c r="R737" s="955"/>
      <c r="S737" s="955"/>
      <c r="T737" s="955"/>
      <c r="U737" s="955"/>
      <c r="V737" s="955"/>
      <c r="W737" s="955"/>
      <c r="X737" s="955"/>
      <c r="Y737" s="955"/>
      <c r="Z737" s="955"/>
      <c r="AA737" s="955"/>
      <c r="AB737" s="956"/>
      <c r="AC737" s="954"/>
      <c r="AD737" s="955"/>
      <c r="AE737" s="955"/>
      <c r="AF737" s="955"/>
      <c r="AG737" s="955"/>
      <c r="AH737" s="955"/>
      <c r="AI737" s="955"/>
      <c r="AJ737" s="955"/>
      <c r="AK737" s="955"/>
      <c r="AL737" s="955"/>
      <c r="AM737" s="955"/>
      <c r="AN737" s="956"/>
      <c r="AO737" s="954"/>
      <c r="AP737" s="955"/>
      <c r="AQ737" s="955"/>
      <c r="AR737" s="955"/>
      <c r="AS737" s="955"/>
      <c r="AT737" s="955"/>
      <c r="AU737" s="955"/>
      <c r="AV737" s="955"/>
      <c r="AW737" s="955"/>
      <c r="AX737" s="957"/>
      <c r="AY737" s="97"/>
    </row>
    <row r="738" spans="1:51" ht="21.75" customHeight="1" x14ac:dyDescent="0.15">
      <c r="A738" s="361" t="s">
        <v>398</v>
      </c>
      <c r="B738" s="361"/>
      <c r="C738" s="361"/>
      <c r="D738" s="361"/>
      <c r="E738" s="954" t="s">
        <v>715</v>
      </c>
      <c r="F738" s="955"/>
      <c r="G738" s="955"/>
      <c r="H738" s="955"/>
      <c r="I738" s="955"/>
      <c r="J738" s="955"/>
      <c r="K738" s="955"/>
      <c r="L738" s="955"/>
      <c r="M738" s="955"/>
      <c r="N738" s="955"/>
      <c r="O738" s="955"/>
      <c r="P738" s="956"/>
      <c r="Q738" s="954"/>
      <c r="R738" s="955"/>
      <c r="S738" s="955"/>
      <c r="T738" s="955"/>
      <c r="U738" s="955"/>
      <c r="V738" s="955"/>
      <c r="W738" s="955"/>
      <c r="X738" s="955"/>
      <c r="Y738" s="955"/>
      <c r="Z738" s="955"/>
      <c r="AA738" s="955"/>
      <c r="AB738" s="956"/>
      <c r="AC738" s="954"/>
      <c r="AD738" s="955"/>
      <c r="AE738" s="955"/>
      <c r="AF738" s="955"/>
      <c r="AG738" s="955"/>
      <c r="AH738" s="955"/>
      <c r="AI738" s="955"/>
      <c r="AJ738" s="955"/>
      <c r="AK738" s="955"/>
      <c r="AL738" s="955"/>
      <c r="AM738" s="955"/>
      <c r="AN738" s="956"/>
      <c r="AO738" s="954"/>
      <c r="AP738" s="955"/>
      <c r="AQ738" s="955"/>
      <c r="AR738" s="955"/>
      <c r="AS738" s="955"/>
      <c r="AT738" s="955"/>
      <c r="AU738" s="955"/>
      <c r="AV738" s="955"/>
      <c r="AW738" s="955"/>
      <c r="AX738" s="957"/>
    </row>
    <row r="739" spans="1:51" ht="21.75" customHeight="1" x14ac:dyDescent="0.15">
      <c r="A739" s="361" t="s">
        <v>397</v>
      </c>
      <c r="B739" s="361"/>
      <c r="C739" s="361"/>
      <c r="D739" s="361"/>
      <c r="E739" s="954" t="s">
        <v>715</v>
      </c>
      <c r="F739" s="955"/>
      <c r="G739" s="955"/>
      <c r="H739" s="955"/>
      <c r="I739" s="955"/>
      <c r="J739" s="955"/>
      <c r="K739" s="955"/>
      <c r="L739" s="955"/>
      <c r="M739" s="955"/>
      <c r="N739" s="955"/>
      <c r="O739" s="955"/>
      <c r="P739" s="956"/>
      <c r="Q739" s="954"/>
      <c r="R739" s="955"/>
      <c r="S739" s="955"/>
      <c r="T739" s="955"/>
      <c r="U739" s="955"/>
      <c r="V739" s="955"/>
      <c r="W739" s="955"/>
      <c r="X739" s="955"/>
      <c r="Y739" s="955"/>
      <c r="Z739" s="955"/>
      <c r="AA739" s="955"/>
      <c r="AB739" s="956"/>
      <c r="AC739" s="954"/>
      <c r="AD739" s="955"/>
      <c r="AE739" s="955"/>
      <c r="AF739" s="955"/>
      <c r="AG739" s="955"/>
      <c r="AH739" s="955"/>
      <c r="AI739" s="955"/>
      <c r="AJ739" s="955"/>
      <c r="AK739" s="955"/>
      <c r="AL739" s="955"/>
      <c r="AM739" s="955"/>
      <c r="AN739" s="956"/>
      <c r="AO739" s="954"/>
      <c r="AP739" s="955"/>
      <c r="AQ739" s="955"/>
      <c r="AR739" s="955"/>
      <c r="AS739" s="955"/>
      <c r="AT739" s="955"/>
      <c r="AU739" s="955"/>
      <c r="AV739" s="955"/>
      <c r="AW739" s="955"/>
      <c r="AX739" s="957"/>
    </row>
    <row r="740" spans="1:51" ht="21.75" customHeight="1" x14ac:dyDescent="0.15">
      <c r="A740" s="361" t="s">
        <v>396</v>
      </c>
      <c r="B740" s="361"/>
      <c r="C740" s="361"/>
      <c r="D740" s="361"/>
      <c r="E740" s="954" t="s">
        <v>715</v>
      </c>
      <c r="F740" s="955"/>
      <c r="G740" s="955"/>
      <c r="H740" s="955"/>
      <c r="I740" s="955"/>
      <c r="J740" s="955"/>
      <c r="K740" s="955"/>
      <c r="L740" s="955"/>
      <c r="M740" s="955"/>
      <c r="N740" s="955"/>
      <c r="O740" s="955"/>
      <c r="P740" s="956"/>
      <c r="Q740" s="954"/>
      <c r="R740" s="955"/>
      <c r="S740" s="955"/>
      <c r="T740" s="955"/>
      <c r="U740" s="955"/>
      <c r="V740" s="955"/>
      <c r="W740" s="955"/>
      <c r="X740" s="955"/>
      <c r="Y740" s="955"/>
      <c r="Z740" s="955"/>
      <c r="AA740" s="955"/>
      <c r="AB740" s="956"/>
      <c r="AC740" s="954"/>
      <c r="AD740" s="955"/>
      <c r="AE740" s="955"/>
      <c r="AF740" s="955"/>
      <c r="AG740" s="955"/>
      <c r="AH740" s="955"/>
      <c r="AI740" s="955"/>
      <c r="AJ740" s="955"/>
      <c r="AK740" s="955"/>
      <c r="AL740" s="955"/>
      <c r="AM740" s="955"/>
      <c r="AN740" s="956"/>
      <c r="AO740" s="954"/>
      <c r="AP740" s="955"/>
      <c r="AQ740" s="955"/>
      <c r="AR740" s="955"/>
      <c r="AS740" s="955"/>
      <c r="AT740" s="955"/>
      <c r="AU740" s="955"/>
      <c r="AV740" s="955"/>
      <c r="AW740" s="955"/>
      <c r="AX740" s="957"/>
    </row>
    <row r="741" spans="1:51" ht="21.75" customHeight="1" x14ac:dyDescent="0.15">
      <c r="A741" s="361" t="s">
        <v>395</v>
      </c>
      <c r="B741" s="361"/>
      <c r="C741" s="361"/>
      <c r="D741" s="361"/>
      <c r="E741" s="954" t="s">
        <v>715</v>
      </c>
      <c r="F741" s="955"/>
      <c r="G741" s="955"/>
      <c r="H741" s="955"/>
      <c r="I741" s="955"/>
      <c r="J741" s="955"/>
      <c r="K741" s="955"/>
      <c r="L741" s="955"/>
      <c r="M741" s="955"/>
      <c r="N741" s="955"/>
      <c r="O741" s="955"/>
      <c r="P741" s="956"/>
      <c r="Q741" s="954"/>
      <c r="R741" s="955"/>
      <c r="S741" s="955"/>
      <c r="T741" s="955"/>
      <c r="U741" s="955"/>
      <c r="V741" s="955"/>
      <c r="W741" s="955"/>
      <c r="X741" s="955"/>
      <c r="Y741" s="955"/>
      <c r="Z741" s="955"/>
      <c r="AA741" s="955"/>
      <c r="AB741" s="956"/>
      <c r="AC741" s="954"/>
      <c r="AD741" s="955"/>
      <c r="AE741" s="955"/>
      <c r="AF741" s="955"/>
      <c r="AG741" s="955"/>
      <c r="AH741" s="955"/>
      <c r="AI741" s="955"/>
      <c r="AJ741" s="955"/>
      <c r="AK741" s="955"/>
      <c r="AL741" s="955"/>
      <c r="AM741" s="955"/>
      <c r="AN741" s="956"/>
      <c r="AO741" s="954"/>
      <c r="AP741" s="955"/>
      <c r="AQ741" s="955"/>
      <c r="AR741" s="955"/>
      <c r="AS741" s="955"/>
      <c r="AT741" s="955"/>
      <c r="AU741" s="955"/>
      <c r="AV741" s="955"/>
      <c r="AW741" s="955"/>
      <c r="AX741" s="957"/>
    </row>
    <row r="742" spans="1:51" ht="21.75" customHeight="1" x14ac:dyDescent="0.15">
      <c r="A742" s="361" t="s">
        <v>394</v>
      </c>
      <c r="B742" s="361"/>
      <c r="C742" s="361"/>
      <c r="D742" s="361"/>
      <c r="E742" s="954" t="s">
        <v>715</v>
      </c>
      <c r="F742" s="955"/>
      <c r="G742" s="955"/>
      <c r="H742" s="955"/>
      <c r="I742" s="955"/>
      <c r="J742" s="955"/>
      <c r="K742" s="955"/>
      <c r="L742" s="955"/>
      <c r="M742" s="955"/>
      <c r="N742" s="955"/>
      <c r="O742" s="955"/>
      <c r="P742" s="956"/>
      <c r="Q742" s="954"/>
      <c r="R742" s="955"/>
      <c r="S742" s="955"/>
      <c r="T742" s="955"/>
      <c r="U742" s="955"/>
      <c r="V742" s="955"/>
      <c r="W742" s="955"/>
      <c r="X742" s="955"/>
      <c r="Y742" s="955"/>
      <c r="Z742" s="955"/>
      <c r="AA742" s="955"/>
      <c r="AB742" s="956"/>
      <c r="AC742" s="954"/>
      <c r="AD742" s="955"/>
      <c r="AE742" s="955"/>
      <c r="AF742" s="955"/>
      <c r="AG742" s="955"/>
      <c r="AH742" s="955"/>
      <c r="AI742" s="955"/>
      <c r="AJ742" s="955"/>
      <c r="AK742" s="955"/>
      <c r="AL742" s="955"/>
      <c r="AM742" s="955"/>
      <c r="AN742" s="956"/>
      <c r="AO742" s="954"/>
      <c r="AP742" s="955"/>
      <c r="AQ742" s="955"/>
      <c r="AR742" s="955"/>
      <c r="AS742" s="955"/>
      <c r="AT742" s="955"/>
      <c r="AU742" s="955"/>
      <c r="AV742" s="955"/>
      <c r="AW742" s="955"/>
      <c r="AX742" s="957"/>
    </row>
    <row r="743" spans="1:51" ht="21.75" customHeight="1" x14ac:dyDescent="0.15">
      <c r="A743" s="361" t="s">
        <v>393</v>
      </c>
      <c r="B743" s="361"/>
      <c r="C743" s="361"/>
      <c r="D743" s="361"/>
      <c r="E743" s="954" t="s">
        <v>715</v>
      </c>
      <c r="F743" s="955"/>
      <c r="G743" s="955"/>
      <c r="H743" s="955"/>
      <c r="I743" s="955"/>
      <c r="J743" s="955"/>
      <c r="K743" s="955"/>
      <c r="L743" s="955"/>
      <c r="M743" s="955"/>
      <c r="N743" s="955"/>
      <c r="O743" s="955"/>
      <c r="P743" s="956"/>
      <c r="Q743" s="954"/>
      <c r="R743" s="955"/>
      <c r="S743" s="955"/>
      <c r="T743" s="955"/>
      <c r="U743" s="955"/>
      <c r="V743" s="955"/>
      <c r="W743" s="955"/>
      <c r="X743" s="955"/>
      <c r="Y743" s="955"/>
      <c r="Z743" s="955"/>
      <c r="AA743" s="955"/>
      <c r="AB743" s="956"/>
      <c r="AC743" s="954"/>
      <c r="AD743" s="955"/>
      <c r="AE743" s="955"/>
      <c r="AF743" s="955"/>
      <c r="AG743" s="955"/>
      <c r="AH743" s="955"/>
      <c r="AI743" s="955"/>
      <c r="AJ743" s="955"/>
      <c r="AK743" s="955"/>
      <c r="AL743" s="955"/>
      <c r="AM743" s="955"/>
      <c r="AN743" s="956"/>
      <c r="AO743" s="954"/>
      <c r="AP743" s="955"/>
      <c r="AQ743" s="955"/>
      <c r="AR743" s="955"/>
      <c r="AS743" s="955"/>
      <c r="AT743" s="955"/>
      <c r="AU743" s="955"/>
      <c r="AV743" s="955"/>
      <c r="AW743" s="955"/>
      <c r="AX743" s="957"/>
    </row>
    <row r="744" spans="1:51" ht="21.75" customHeight="1" x14ac:dyDescent="0.15">
      <c r="A744" s="361" t="s">
        <v>392</v>
      </c>
      <c r="B744" s="361"/>
      <c r="C744" s="361"/>
      <c r="D744" s="361"/>
      <c r="E744" s="954" t="s">
        <v>715</v>
      </c>
      <c r="F744" s="955"/>
      <c r="G744" s="955"/>
      <c r="H744" s="955"/>
      <c r="I744" s="955"/>
      <c r="J744" s="955"/>
      <c r="K744" s="955"/>
      <c r="L744" s="955"/>
      <c r="M744" s="955"/>
      <c r="N744" s="955"/>
      <c r="O744" s="955"/>
      <c r="P744" s="956"/>
      <c r="Q744" s="954"/>
      <c r="R744" s="955"/>
      <c r="S744" s="955"/>
      <c r="T744" s="955"/>
      <c r="U744" s="955"/>
      <c r="V744" s="955"/>
      <c r="W744" s="955"/>
      <c r="X744" s="955"/>
      <c r="Y744" s="955"/>
      <c r="Z744" s="955"/>
      <c r="AA744" s="955"/>
      <c r="AB744" s="956"/>
      <c r="AC744" s="954"/>
      <c r="AD744" s="955"/>
      <c r="AE744" s="955"/>
      <c r="AF744" s="955"/>
      <c r="AG744" s="955"/>
      <c r="AH744" s="955"/>
      <c r="AI744" s="955"/>
      <c r="AJ744" s="955"/>
      <c r="AK744" s="955"/>
      <c r="AL744" s="955"/>
      <c r="AM744" s="955"/>
      <c r="AN744" s="956"/>
      <c r="AO744" s="954"/>
      <c r="AP744" s="955"/>
      <c r="AQ744" s="955"/>
      <c r="AR744" s="955"/>
      <c r="AS744" s="955"/>
      <c r="AT744" s="955"/>
      <c r="AU744" s="955"/>
      <c r="AV744" s="955"/>
      <c r="AW744" s="955"/>
      <c r="AX744" s="957"/>
    </row>
    <row r="745" spans="1:51" ht="21.75" customHeight="1" x14ac:dyDescent="0.15">
      <c r="A745" s="361" t="s">
        <v>391</v>
      </c>
      <c r="B745" s="361"/>
      <c r="C745" s="361"/>
      <c r="D745" s="361"/>
      <c r="E745" s="994" t="s">
        <v>724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4"/>
      <c r="AP745" s="955"/>
      <c r="AQ745" s="955"/>
      <c r="AR745" s="955"/>
      <c r="AS745" s="955"/>
      <c r="AT745" s="955"/>
      <c r="AU745" s="955"/>
      <c r="AV745" s="955"/>
      <c r="AW745" s="955"/>
      <c r="AX745" s="957"/>
    </row>
    <row r="746" spans="1:51" ht="21.75" customHeight="1" x14ac:dyDescent="0.15">
      <c r="A746" s="361" t="s">
        <v>546</v>
      </c>
      <c r="B746" s="361"/>
      <c r="C746" s="361"/>
      <c r="D746" s="361"/>
      <c r="E746" s="949" t="s">
        <v>711</v>
      </c>
      <c r="F746" s="947"/>
      <c r="G746" s="947"/>
      <c r="H746" s="100" t="str">
        <f>IF(E746="","","-")</f>
        <v>-</v>
      </c>
      <c r="I746" s="947" t="s">
        <v>342</v>
      </c>
      <c r="J746" s="947"/>
      <c r="K746" s="100" t="str">
        <f>IF(I746="","","-")</f>
        <v>-</v>
      </c>
      <c r="L746" s="948"/>
      <c r="M746" s="948"/>
      <c r="N746" s="100" t="str">
        <f>IF(O746="","","-")</f>
        <v/>
      </c>
      <c r="O746" s="958"/>
      <c r="P746" s="959"/>
      <c r="Q746" s="949"/>
      <c r="R746" s="947"/>
      <c r="S746" s="947"/>
      <c r="T746" s="100" t="str">
        <f>IF(Q746="","","-")</f>
        <v/>
      </c>
      <c r="U746" s="947"/>
      <c r="V746" s="947"/>
      <c r="W746" s="100" t="str">
        <f>IF(U746="","","-")</f>
        <v/>
      </c>
      <c r="X746" s="948"/>
      <c r="Y746" s="948"/>
      <c r="Z746" s="100" t="str">
        <f>IF(AA746="","","-")</f>
        <v/>
      </c>
      <c r="AA746" s="958"/>
      <c r="AB746" s="959"/>
      <c r="AC746" s="949"/>
      <c r="AD746" s="947"/>
      <c r="AE746" s="947"/>
      <c r="AF746" s="100" t="str">
        <f>IF(AC746="","","-")</f>
        <v/>
      </c>
      <c r="AG746" s="947"/>
      <c r="AH746" s="947"/>
      <c r="AI746" s="100" t="str">
        <f>IF(AG746="","","-")</f>
        <v/>
      </c>
      <c r="AJ746" s="948"/>
      <c r="AK746" s="948"/>
      <c r="AL746" s="100" t="str">
        <f>IF(AM746="","","-")</f>
        <v/>
      </c>
      <c r="AM746" s="958"/>
      <c r="AN746" s="959"/>
      <c r="AO746" s="949"/>
      <c r="AP746" s="947"/>
      <c r="AQ746" s="100" t="str">
        <f>IF(AO746="","","-")</f>
        <v/>
      </c>
      <c r="AR746" s="947"/>
      <c r="AS746" s="947"/>
      <c r="AT746" s="100" t="str">
        <f>IF(AR746="","","-")</f>
        <v/>
      </c>
      <c r="AU746" s="948"/>
      <c r="AV746" s="948"/>
      <c r="AW746" s="100" t="str">
        <f>IF(AX746="","","-")</f>
        <v/>
      </c>
      <c r="AX746" s="103"/>
    </row>
    <row r="747" spans="1:51" ht="21.75" customHeight="1" x14ac:dyDescent="0.15">
      <c r="A747" s="361" t="s">
        <v>510</v>
      </c>
      <c r="B747" s="361"/>
      <c r="C747" s="361"/>
      <c r="D747" s="361"/>
      <c r="E747" s="949" t="s">
        <v>711</v>
      </c>
      <c r="F747" s="947"/>
      <c r="G747" s="947"/>
      <c r="H747" s="100" t="str">
        <f>IF(E747="","","-")</f>
        <v>-</v>
      </c>
      <c r="I747" s="947"/>
      <c r="J747" s="947"/>
      <c r="K747" s="100" t="str">
        <f>IF(I747="","","-")</f>
        <v/>
      </c>
      <c r="L747" s="948">
        <v>111</v>
      </c>
      <c r="M747" s="948"/>
      <c r="N747" s="100" t="str">
        <f>IF(O747="","","-")</f>
        <v/>
      </c>
      <c r="O747" s="958"/>
      <c r="P747" s="959"/>
      <c r="Q747" s="949"/>
      <c r="R747" s="947"/>
      <c r="S747" s="947"/>
      <c r="T747" s="100" t="str">
        <f>IF(Q747="","","-")</f>
        <v/>
      </c>
      <c r="U747" s="947"/>
      <c r="V747" s="947"/>
      <c r="W747" s="100" t="str">
        <f>IF(U747="","","-")</f>
        <v/>
      </c>
      <c r="X747" s="948"/>
      <c r="Y747" s="948"/>
      <c r="Z747" s="100" t="str">
        <f>IF(AA747="","","-")</f>
        <v/>
      </c>
      <c r="AA747" s="958"/>
      <c r="AB747" s="959"/>
      <c r="AC747" s="949"/>
      <c r="AD747" s="947"/>
      <c r="AE747" s="947"/>
      <c r="AF747" s="100" t="str">
        <f>IF(AC747="","","-")</f>
        <v/>
      </c>
      <c r="AG747" s="947"/>
      <c r="AH747" s="947"/>
      <c r="AI747" s="100" t="str">
        <f>IF(AG747="","","-")</f>
        <v/>
      </c>
      <c r="AJ747" s="948"/>
      <c r="AK747" s="948"/>
      <c r="AL747" s="100" t="str">
        <f>IF(AM747="","","-")</f>
        <v/>
      </c>
      <c r="AM747" s="958"/>
      <c r="AN747" s="959"/>
      <c r="AO747" s="949"/>
      <c r="AP747" s="947"/>
      <c r="AQ747" s="100" t="str">
        <f>IF(AO747="","","-")</f>
        <v/>
      </c>
      <c r="AR747" s="947"/>
      <c r="AS747" s="947"/>
      <c r="AT747" s="100" t="str">
        <f>IF(AR747="","","-")</f>
        <v/>
      </c>
      <c r="AU747" s="948"/>
      <c r="AV747" s="94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987" t="s">
        <v>755</v>
      </c>
      <c r="W751" s="988"/>
      <c r="X751" s="988"/>
      <c r="Y751" s="988"/>
      <c r="Z751" s="988"/>
      <c r="AA751" s="988"/>
      <c r="AB751" s="988"/>
      <c r="AC751" s="988"/>
      <c r="AD751" s="988"/>
      <c r="AE751" s="988"/>
      <c r="AF751" s="988"/>
      <c r="AG751" s="988"/>
      <c r="AH751" s="988"/>
      <c r="AI751" s="988"/>
      <c r="AJ751" s="988"/>
      <c r="AK751" s="988"/>
      <c r="AL751" s="989"/>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990"/>
      <c r="W752" s="991"/>
      <c r="X752" s="991"/>
      <c r="Y752" s="991"/>
      <c r="Z752" s="991"/>
      <c r="AA752" s="991"/>
      <c r="AB752" s="991"/>
      <c r="AC752" s="991"/>
      <c r="AD752" s="991"/>
      <c r="AE752" s="991"/>
      <c r="AF752" s="991"/>
      <c r="AG752" s="991"/>
      <c r="AH752" s="991"/>
      <c r="AI752" s="991"/>
      <c r="AJ752" s="991"/>
      <c r="AK752" s="991"/>
      <c r="AL752" s="992"/>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t="s">
        <v>750</v>
      </c>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993"/>
      <c r="AB756" s="993"/>
      <c r="AC756" s="993"/>
      <c r="AD756" s="993"/>
      <c r="AE756" s="993"/>
      <c r="AF756" s="993"/>
      <c r="AG756" s="993"/>
      <c r="AH756" s="993"/>
      <c r="AI756" s="993"/>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987" t="s">
        <v>756</v>
      </c>
      <c r="W757" s="988"/>
      <c r="X757" s="988"/>
      <c r="Y757" s="988"/>
      <c r="Z757" s="988"/>
      <c r="AA757" s="988"/>
      <c r="AB757" s="988"/>
      <c r="AC757" s="988"/>
      <c r="AD757" s="988"/>
      <c r="AE757" s="988"/>
      <c r="AF757" s="988"/>
      <c r="AG757" s="988"/>
      <c r="AH757" s="988"/>
      <c r="AI757" s="988"/>
      <c r="AJ757" s="988"/>
      <c r="AK757" s="988"/>
      <c r="AL757" s="989"/>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990"/>
      <c r="W758" s="991"/>
      <c r="X758" s="991"/>
      <c r="Y758" s="991"/>
      <c r="Z758" s="991"/>
      <c r="AA758" s="991"/>
      <c r="AB758" s="991"/>
      <c r="AC758" s="991"/>
      <c r="AD758" s="991"/>
      <c r="AE758" s="991"/>
      <c r="AF758" s="991"/>
      <c r="AG758" s="991"/>
      <c r="AH758" s="991"/>
      <c r="AI758" s="991"/>
      <c r="AJ758" s="991"/>
      <c r="AK758" s="991"/>
      <c r="AL758" s="992"/>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987"/>
      <c r="W766" s="988"/>
      <c r="X766" s="988"/>
      <c r="Y766" s="988"/>
      <c r="Z766" s="988"/>
      <c r="AA766" s="988"/>
      <c r="AB766" s="988"/>
      <c r="AC766" s="988"/>
      <c r="AD766" s="988"/>
      <c r="AE766" s="988"/>
      <c r="AF766" s="988"/>
      <c r="AG766" s="988"/>
      <c r="AH766" s="988"/>
      <c r="AI766" s="988"/>
      <c r="AJ766" s="988"/>
      <c r="AK766" s="988"/>
      <c r="AL766" s="989"/>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990"/>
      <c r="W767" s="991"/>
      <c r="X767" s="991"/>
      <c r="Y767" s="991"/>
      <c r="Z767" s="991"/>
      <c r="AA767" s="991"/>
      <c r="AB767" s="991"/>
      <c r="AC767" s="991"/>
      <c r="AD767" s="991"/>
      <c r="AE767" s="991"/>
      <c r="AF767" s="991"/>
      <c r="AG767" s="991"/>
      <c r="AH767" s="991"/>
      <c r="AI767" s="991"/>
      <c r="AJ767" s="991"/>
      <c r="AK767" s="991"/>
      <c r="AL767" s="992"/>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757</v>
      </c>
      <c r="M789" s="663"/>
      <c r="N789" s="663"/>
      <c r="O789" s="663"/>
      <c r="P789" s="663"/>
      <c r="Q789" s="663"/>
      <c r="R789" s="663"/>
      <c r="S789" s="663"/>
      <c r="T789" s="663"/>
      <c r="U789" s="663"/>
      <c r="V789" s="663"/>
      <c r="W789" s="663"/>
      <c r="X789" s="664"/>
      <c r="Y789" s="382">
        <v>1.5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2" customHeight="1" x14ac:dyDescent="0.15">
      <c r="A845" s="370">
        <v>1</v>
      </c>
      <c r="B845" s="370">
        <v>1</v>
      </c>
      <c r="C845" s="358" t="s">
        <v>752</v>
      </c>
      <c r="D845" s="343"/>
      <c r="E845" s="343"/>
      <c r="F845" s="343"/>
      <c r="G845" s="343"/>
      <c r="H845" s="343"/>
      <c r="I845" s="343"/>
      <c r="J845" s="344">
        <v>8020001049366</v>
      </c>
      <c r="K845" s="345"/>
      <c r="L845" s="345"/>
      <c r="M845" s="345"/>
      <c r="N845" s="345"/>
      <c r="O845" s="345"/>
      <c r="P845" s="359" t="s">
        <v>751</v>
      </c>
      <c r="Q845" s="346"/>
      <c r="R845" s="346"/>
      <c r="S845" s="346"/>
      <c r="T845" s="346"/>
      <c r="U845" s="346"/>
      <c r="V845" s="346"/>
      <c r="W845" s="346"/>
      <c r="X845" s="346"/>
      <c r="Y845" s="347">
        <v>1.52</v>
      </c>
      <c r="Z845" s="348"/>
      <c r="AA845" s="348"/>
      <c r="AB845" s="349"/>
      <c r="AC845" s="350" t="s">
        <v>373</v>
      </c>
      <c r="AD845" s="351"/>
      <c r="AE845" s="351"/>
      <c r="AF845" s="351"/>
      <c r="AG845" s="351"/>
      <c r="AH845" s="366">
        <v>2</v>
      </c>
      <c r="AI845" s="367"/>
      <c r="AJ845" s="367"/>
      <c r="AK845" s="367"/>
      <c r="AL845" s="354">
        <v>10.9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763</v>
      </c>
      <c r="F1110" s="369"/>
      <c r="G1110" s="369"/>
      <c r="H1110" s="369"/>
      <c r="I1110" s="369"/>
      <c r="J1110" s="344" t="s">
        <v>763</v>
      </c>
      <c r="K1110" s="345"/>
      <c r="L1110" s="345"/>
      <c r="M1110" s="345"/>
      <c r="N1110" s="345"/>
      <c r="O1110" s="345"/>
      <c r="P1110" s="359" t="s">
        <v>763</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3">
    <mergeCell ref="V751:AL752"/>
    <mergeCell ref="AA756:AI756"/>
    <mergeCell ref="V757:AL758"/>
    <mergeCell ref="V766:AL76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4" sqref="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t="s">
        <v>725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4"/>
      <c r="AA2" s="825"/>
      <c r="AB2" s="1027" t="s">
        <v>11</v>
      </c>
      <c r="AC2" s="1028"/>
      <c r="AD2" s="1029"/>
      <c r="AE2" s="1033" t="s">
        <v>391</v>
      </c>
      <c r="AF2" s="1033"/>
      <c r="AG2" s="1033"/>
      <c r="AH2" s="1033"/>
      <c r="AI2" s="1033" t="s">
        <v>413</v>
      </c>
      <c r="AJ2" s="1033"/>
      <c r="AK2" s="1033"/>
      <c r="AL2" s="556"/>
      <c r="AM2" s="1033" t="s">
        <v>510</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4"/>
      <c r="AA9" s="825"/>
      <c r="AB9" s="1027" t="s">
        <v>11</v>
      </c>
      <c r="AC9" s="1028"/>
      <c r="AD9" s="1029"/>
      <c r="AE9" s="1033" t="s">
        <v>391</v>
      </c>
      <c r="AF9" s="1033"/>
      <c r="AG9" s="1033"/>
      <c r="AH9" s="1033"/>
      <c r="AI9" s="1033" t="s">
        <v>413</v>
      </c>
      <c r="AJ9" s="1033"/>
      <c r="AK9" s="1033"/>
      <c r="AL9" s="556"/>
      <c r="AM9" s="1033" t="s">
        <v>510</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4"/>
      <c r="AA16" s="825"/>
      <c r="AB16" s="1027" t="s">
        <v>11</v>
      </c>
      <c r="AC16" s="1028"/>
      <c r="AD16" s="1029"/>
      <c r="AE16" s="1033" t="s">
        <v>391</v>
      </c>
      <c r="AF16" s="1033"/>
      <c r="AG16" s="1033"/>
      <c r="AH16" s="1033"/>
      <c r="AI16" s="1033" t="s">
        <v>413</v>
      </c>
      <c r="AJ16" s="1033"/>
      <c r="AK16" s="1033"/>
      <c r="AL16" s="556"/>
      <c r="AM16" s="1033" t="s">
        <v>510</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4"/>
      <c r="AA23" s="825"/>
      <c r="AB23" s="1027" t="s">
        <v>11</v>
      </c>
      <c r="AC23" s="1028"/>
      <c r="AD23" s="1029"/>
      <c r="AE23" s="1033" t="s">
        <v>391</v>
      </c>
      <c r="AF23" s="1033"/>
      <c r="AG23" s="1033"/>
      <c r="AH23" s="1033"/>
      <c r="AI23" s="1033" t="s">
        <v>413</v>
      </c>
      <c r="AJ23" s="1033"/>
      <c r="AK23" s="1033"/>
      <c r="AL23" s="556"/>
      <c r="AM23" s="1033" t="s">
        <v>510</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4"/>
      <c r="AA30" s="825"/>
      <c r="AB30" s="1027" t="s">
        <v>11</v>
      </c>
      <c r="AC30" s="1028"/>
      <c r="AD30" s="1029"/>
      <c r="AE30" s="1033" t="s">
        <v>391</v>
      </c>
      <c r="AF30" s="1033"/>
      <c r="AG30" s="1033"/>
      <c r="AH30" s="1033"/>
      <c r="AI30" s="1033" t="s">
        <v>413</v>
      </c>
      <c r="AJ30" s="1033"/>
      <c r="AK30" s="1033"/>
      <c r="AL30" s="556"/>
      <c r="AM30" s="1033" t="s">
        <v>510</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4"/>
      <c r="AA37" s="825"/>
      <c r="AB37" s="1027" t="s">
        <v>11</v>
      </c>
      <c r="AC37" s="1028"/>
      <c r="AD37" s="1029"/>
      <c r="AE37" s="1033" t="s">
        <v>391</v>
      </c>
      <c r="AF37" s="1033"/>
      <c r="AG37" s="1033"/>
      <c r="AH37" s="1033"/>
      <c r="AI37" s="1033" t="s">
        <v>413</v>
      </c>
      <c r="AJ37" s="1033"/>
      <c r="AK37" s="1033"/>
      <c r="AL37" s="556"/>
      <c r="AM37" s="1033" t="s">
        <v>510</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4"/>
      <c r="AA44" s="825"/>
      <c r="AB44" s="1027" t="s">
        <v>11</v>
      </c>
      <c r="AC44" s="1028"/>
      <c r="AD44" s="1029"/>
      <c r="AE44" s="1033" t="s">
        <v>391</v>
      </c>
      <c r="AF44" s="1033"/>
      <c r="AG44" s="1033"/>
      <c r="AH44" s="1033"/>
      <c r="AI44" s="1033" t="s">
        <v>413</v>
      </c>
      <c r="AJ44" s="1033"/>
      <c r="AK44" s="1033"/>
      <c r="AL44" s="556"/>
      <c r="AM44" s="1033" t="s">
        <v>510</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4"/>
      <c r="AA51" s="825"/>
      <c r="AB51" s="556" t="s">
        <v>11</v>
      </c>
      <c r="AC51" s="1028"/>
      <c r="AD51" s="1029"/>
      <c r="AE51" s="1033" t="s">
        <v>391</v>
      </c>
      <c r="AF51" s="1033"/>
      <c r="AG51" s="1033"/>
      <c r="AH51" s="1033"/>
      <c r="AI51" s="1033" t="s">
        <v>413</v>
      </c>
      <c r="AJ51" s="1033"/>
      <c r="AK51" s="1033"/>
      <c r="AL51" s="556"/>
      <c r="AM51" s="1033" t="s">
        <v>510</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4"/>
      <c r="AA58" s="825"/>
      <c r="AB58" s="1027" t="s">
        <v>11</v>
      </c>
      <c r="AC58" s="1028"/>
      <c r="AD58" s="1029"/>
      <c r="AE58" s="1033" t="s">
        <v>391</v>
      </c>
      <c r="AF58" s="1033"/>
      <c r="AG58" s="1033"/>
      <c r="AH58" s="1033"/>
      <c r="AI58" s="1033" t="s">
        <v>413</v>
      </c>
      <c r="AJ58" s="1033"/>
      <c r="AK58" s="1033"/>
      <c r="AL58" s="556"/>
      <c r="AM58" s="1033" t="s">
        <v>510</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4"/>
      <c r="AA65" s="825"/>
      <c r="AB65" s="1027" t="s">
        <v>11</v>
      </c>
      <c r="AC65" s="1028"/>
      <c r="AD65" s="1029"/>
      <c r="AE65" s="1033" t="s">
        <v>391</v>
      </c>
      <c r="AF65" s="1033"/>
      <c r="AG65" s="1033"/>
      <c r="AH65" s="1033"/>
      <c r="AI65" s="1033" t="s">
        <v>413</v>
      </c>
      <c r="AJ65" s="1033"/>
      <c r="AK65" s="1033"/>
      <c r="AL65" s="556"/>
      <c r="AM65" s="1033" t="s">
        <v>510</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2021-05-26T07:47:18Z</cp:lastPrinted>
  <dcterms:created xsi:type="dcterms:W3CDTF">2012-03-13T00:50:25Z</dcterms:created>
  <dcterms:modified xsi:type="dcterms:W3CDTF">2021-09-04T00:12:37Z</dcterms:modified>
</cp:coreProperties>
</file>