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<sst xmlns="http://schemas.openxmlformats.org/spreadsheetml/2006/main" count="3040" uniqueCount="768">
  <si>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</si>
  <si>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</si>
  <si>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</si>
  <si>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</si>
  <si>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</si>
  <si>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</si>
  <si>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</si>
  <si>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</si>
  <si>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</si>
  <si>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</si>
  <si>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</si>
  <si>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</si>
  <si>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</si>
  <si>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</si>
  <si>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</si>
  <si>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</si>
  <si>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</si>
  <si>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</si>
  <si>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</si>
  <si>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</si>
  <si>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</si>
  <si>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</si>
  <si>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</si>
  <si>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</si>
  <si>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</si>
  <si>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</si>
  <si>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</si>
  <si>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</si>
  <si>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</si>
  <si>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</si>
  <si>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</si>
  <si>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</si>
  <si>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</si>
  <si>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</si>
  <si>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</si>
  <si>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</si>
  <si>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</si>
  <si>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</si>
  <si>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</si>
  <si>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</si>
  <si>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</si>
  <si>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</si>
  <si>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</si>
  <si>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</si>
  <si>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</si>
  <si>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</si>
  <si>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</si>
  <si>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</si>
  <si>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</si>
  <si>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</si>
  <si>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</si>
  <si>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</si>
  <si>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</si>
  <si>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</si>
  <si>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</si>
  <si>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</si>
  <si>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</si>
  <si>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</si>
  <si>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</si>
  <si>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</si>
  <si>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</si>
  <si>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</si>
  <si>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</si>
  <si>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</si>
  <si>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</si>
  <si>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</si>
  <si>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</si>
  <si>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</si>
  <si>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</si>
  <si>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</si>
  <si>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</si>
  <si>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</si>
  <si>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</si>
  <si>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</si>
  <si>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</si>
  <si>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</si>
  <si>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</si>
  <si>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</si>
  <si>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</si>
  <si>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</si>
  <si>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</si>
  <si>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</si>
  <si>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</si>
  <si>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</si>
  <si>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</si>
  <si>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</si>
  <si>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</si>
  <si>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</si>
  <si>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</si>
  <si>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</si>
  <si>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</si>
  <si>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</si>
  <si>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</si>
  <si>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</si>
  <si>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</si>
  <si>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</si>
  <si>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</si>
  <si>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</si>
  <si>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</si>
  <si>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</si>
  <si>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</si>
  <si>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</si>
  <si>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</si>
  <si>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</si>
  <si>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</si>
  <si>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</si>
  <si>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</si>
  <si>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</si>
  <si>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</si>
  <si>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</si>
  <si>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</si>
  <si>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</si>
  <si>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</si>
  <si>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</si>
  <si>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</si>
  <si>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</si>
  <si>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</si>
  <si>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</si>
  <si>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</si>
  <si>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</si>
  <si>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</si>
  <si>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</si>
  <si>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</si>
  <si>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</si>
  <si>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</si>
  <si>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</si>
  <si>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</si>
  <si>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</si>
  <si>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</si>
  <si>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</si>
  <si>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</si>
  <si>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</si>
  <si>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</si>
  <si>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</si>
  <si>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</si>
  <si>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</si>
  <si>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</si>
  <si>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</si>
  <si>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</si>
  <si>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</si>
  <si>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</si>
  <si>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</si>
  <si>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</si>
  <si>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</si>
  <si>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</si>
  <si>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</si>
  <si>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</si>
  <si>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</si>
  <si>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</si>
  <si>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</si>
  <si>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</si>
  <si>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</si>
  <si>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</si>
  <si>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</si>
  <si>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</si>
  <si>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</si>
  <si>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</si>
  <si>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</si>
  <si>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</si>
  <si>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</si>
  <si>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</si>
  <si>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</si>
  <si>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</si>
  <si>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</si>
  <si>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</si>
  <si>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</si>
  <si>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</si>
  <si>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</si>
  <si>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</si>
  <si>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</si>
  <si>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</si>
  <si>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</si>
  <si>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</si>
  <si>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</si>
  <si>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</si>
  <si>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</si>
  <si>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</si>
  <si>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</si>
  <si>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</si>
  <si>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</si>
  <si>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</si>
  <si>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</si>
  <si>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</si>
  <si>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</si>
  <si>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</si>
  <si>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</si>
  <si>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</si>
  <si>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</si>
  <si>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</si>
  <si>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</si>
  <si>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</si>
  <si>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</si>
  <si>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</si>
  <si>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</si>
  <si>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</si>
  <si>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</si>
  <si>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</si>
  <si>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</si>
  <si>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</si>
  <si>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</si>
  <si>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</si>
  <si>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</si>
  <si>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</si>
  <si>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</si>
  <si>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</si>
  <si>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</si>
  <si>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</si>
  <si>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</si>
  <si>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</si>
  <si>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</si>
  <si>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</si>
  <si>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</si>
  <si>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</si>
  <si>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</si>
  <si>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</si>
  <si>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</si>
  <si>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</si>
  <si>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</si>
  <si>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</si>
  <si>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</si>
  <si>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</si>
  <si>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</si>
  <si>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</si>
  <si>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</si>
  <si>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</si>
  <si>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</si>
  <si>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</si>
  <si>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</si>
  <si>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</si>
  <si>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</si>
  <si>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</si>
  <si>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</si>
  <si>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</si>
  <si>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</si>
  <si>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</si>
  <si>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</si>
  <si>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</si>
  <si>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</si>
  <si>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</si>
  <si>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</si>
  <si>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</si>
  <si>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</si>
  <si>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</si>
  <si>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</si>
  <si>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</si>
  <si>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</si>
  <si>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</si>
  <si>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</si>
  <si>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</si>
  <si>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</si>
  <si>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</si>
  <si>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</si>
  <si>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</si>
  <si>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</si>
  <si>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</si>
  <si>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</si>
  <si>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</si>
  <si>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</si>
  <si>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</si>
  <si>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</si>
  <si>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</si>
  <si>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</si>
  <si>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</si>
  <si>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</si>
  <si>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</si>
  <si>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</si>
  <si>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</si>
  <si>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</si>
  <si>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</si>
  <si>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</si>
  <si>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</si>
  <si>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</si>
  <si>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</si>
  <si>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</si>
  <si>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</si>
  <si>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</si>
  <si>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</si>
  <si>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</si>
  <si>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</si>
  <si>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</si>
  <si>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</si>
  <si>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</si>
  <si>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</si>
  <si>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</si>
  <si>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</si>
  <si>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</si>
  <si>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</si>
  <si>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</si>
  <si>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</si>
  <si>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</si>
  <si>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</si>
  <si>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</si>
  <si>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</si>
  <si>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</si>
  <si>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</si>
  <si>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</si>
  <si>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</si>
  <si>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</si>
  <si>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</si>
  <si>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</si>
  <si>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</si>
  <si>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</si>
  <si>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</si>
  <si>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</si>
  <si>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</si>
  <si>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</si>
  <si>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</si>
  <si>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</si>
  <si>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</si>
  <si>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</si>
  <si>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</si>
  <si>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</si>
  <si>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</si>
  <si>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</si>
  <si>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</si>
  <si>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</si>
  <si>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</si>
  <si>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</si>
  <si>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</si>
  <si>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</si>
  <si>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</si>
  <si>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</si>
  <si>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</si>
  <si>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</si>
  <si>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</si>
  <si>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</si>
  <si>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</si>
  <si>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</si>
  <si>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</si>
  <si>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</si>
  <si>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</si>
  <si>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</si>
  <si>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</si>
  <si>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</si>
  <si>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</si>
  <si>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</si>
  <si>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</si>
  <si>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</si>
  <si>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</si>
  <si>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</si>
  <si>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</si>
  <si>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</si>
  <si>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</si>
  <si>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</si>
  <si>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</si>
  <si>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</si>
  <si>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</si>
  <si>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</si>
  <si>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</si>
  <si>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</si>
  <si>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</si>
  <si>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</si>
  <si>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</si>
  <si>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</si>
  <si>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</si>
  <si>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</si>
  <si>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</si>
  <si>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</si>
  <si>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</si>
  <si>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</si>
  <si>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</si>
  <si>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</si>
  <si>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</si>
  <si>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</si>
  <si>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</si>
  <si>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</si>
  <si>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</si>
  <si>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</si>
  <si>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</si>
  <si>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</si>
  <si>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</si>
  <si>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</si>
  <si>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</si>
  <si>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</si>
  <si>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</si>
  <si>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</si>
  <si>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</si>
  <si>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</si>
  <si>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</si>
  <si>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</si>
  <si>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</si>
  <si>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</si>
  <si>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</si>
  <si>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</si>
  <si>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</si>
  <si>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</si>
  <si>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</si>
  <si>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</si>
  <si>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</si>
  <si>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</si>
  <si>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</si>
  <si>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</si>
  <si>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</si>
  <si>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</si>
  <si>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</si>
  <si>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</si>
  <si>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</si>
  <si>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</si>
  <si>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</si>
  <si>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</si>
  <si>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</si>
  <si>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</si>
  <si>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</si>
  <si>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</si>
  <si>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</si>
  <si>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</si>
  <si>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</si>
  <si>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</si>
  <si>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</si>
  <si>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</si>
  <si>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</si>
  <si>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</si>
  <si>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</si>
  <si>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</si>
  <si>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</si>
  <si>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</si>
  <si>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</si>
  <si>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</si>
  <si>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</si>
  <si>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</si>
  <si>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</si>
  <si>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</si>
  <si>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</si>
  <si>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</si>
  <si>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</si>
  <si>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</si>
  <si>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</si>
  <si>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</si>
  <si>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</si>
  <si>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</si>
  <si>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</si>
  <si>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</si>
  <si>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</si>
  <si>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</si>
  <si>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</si>
  <si>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</si>
  <si>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</si>
  <si>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</si>
  <si>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</si>
  <si>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</si>
  <si>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</si>
  <si>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</si>
  <si>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</si>
  <si>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</si>
  <si>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</si>
  <si>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</si>
  <si>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</si>
  <si>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</si>
  <si>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</si>
  <si>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</si>
  <si>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</si>
  <si>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</si>
  <si>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</si>
  <si>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</si>
  <si>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</si>
  <si>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</si>
  <si>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</si>
  <si>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</si>
  <si>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</si>
  <si>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</si>
  <si>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</si>
  <si>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</si>
  <si>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</si>
  <si>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</si>
  <si>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</si>
  <si>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</si>
  <si>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</si>
  <si>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</si>
  <si>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</si>
  <si>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</si>
  <si>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</si>
  <si>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</si>
  <si>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</si>
  <si>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</si>
  <si>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</si>
  <si>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</si>
  <si>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</si>
  <si>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</si>
  <si>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</si>
  <si>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</si>
  <si>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</si>
  <si>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</si>
  <si>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</si>
  <si>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</si>
  <si>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</si>
  <si>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</si>
  <si>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</si>
  <si>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</si>
  <si>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</si>
  <si>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</si>
  <si>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</si>
  <si>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</si>
  <si>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</si>
  <si>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</si>
  <si>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</si>
  <si>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</si>
  <si>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</si>
  <si>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</si>
  <si>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</si>
  <si>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</si>
  <si>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</si>
  <si>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</si>
  <si>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</si>
  <si>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</si>
  <si>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</si>
  <si>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</si>
  <si>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</si>
  <si>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</si>
  <si>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</si>
  <si>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</si>
  <si>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</si>
  <si>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</si>
  <si>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</si>
  <si>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</si>
  <si>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</si>
  <si>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</si>
  <si>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</si>
  <si>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</si>
  <si>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</si>
  <si>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</si>
  <si>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</si>
  <si>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</si>
  <si>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</si>
  <si>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</si>
  <si>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</si>
  <si>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</si>
  <si>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</si>
  <si>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</si>
  <si>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</si>
  <si>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</si>
  <si>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</si>
  <si>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</si>
  <si>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</si>
  <si>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</si>
  <si>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</si>
  <si>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</si>
  <si>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</si>
  <si>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</si>
  <si>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</si>
  <si>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</si>
  <si>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</si>
  <si>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</si>
  <si>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</si>
  <si>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</si>
  <si>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</si>
  <si>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</si>
  <si>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</si>
  <si>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</si>
  <si>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</si>
  <si>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</si>
  <si>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</si>
  <si>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</si>
  <si>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</si>
  <si>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</si>
  <si>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</si>
  <si>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</si>
  <si>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</si>
  <si>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</si>
  <si>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</si>
  <si>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</si>
  <si>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</si>
  <si>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</si>
  <si>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</si>
  <si>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</si>
  <si>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</si>
  <si>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</si>
  <si>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</si>
  <si>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</si>
  <si>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</si>
  <si>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</si>
  <si>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</si>
  <si>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</si>
  <si>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</si>
  <si>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</si>
  <si>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</si>
  <si>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</si>
  <si>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</si>
  <si>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</si>
  <si>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</si>
  <si>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</si>
  <si>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</si>
  <si>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</si>
  <si>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</si>
  <si>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</si>
  <si>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</si>
  <si>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</si>
  <si>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</si>
  <si>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</si>
  <si>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</si>
  <si>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</si>
  <si>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</si>
  <si>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</si>
  <si>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</si>
  <si>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</si>
  <si>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</si>
  <si>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</si>
  <si>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</si>
  <si>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</si>
  <si>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</si>
  <si>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</si>
  <si>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</si>
  <si>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</si>
  <si>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</si>
  <si>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</si>
  <si>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</si>
  <si>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</si>
  <si>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</si>
  <si>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</si>
  <si>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</si>
  <si>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</si>
  <si>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</si>
  <si>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</si>
  <si>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</si>
  <si>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</si>
  <si>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</si>
  <si>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</si>
  <si>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</si>
  <si>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</si>
  <si>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</si>
  <si>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</si>
  <si>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</si>
  <si>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</si>
  <si>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</si>
  <si>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</si>
  <si>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</si>
  <si>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</si>
  <si>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</si>
  <si>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</si>
  <si>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</si>
  <si>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</si>
  <si>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</si>
  <si>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</si>
  <si>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</si>
  <si>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</si>
  <si>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</si>
  <si>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</si>
  <si>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</si>
  <si>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</si>
  <si>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</si>
  <si>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</si>
  <si>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</si>
  <si>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</si>
  <si>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</si>
  <si>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</si>
  <si>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</si>
  <si>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</si>
  <si>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</si>
  <si>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</si>
  <si>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</si>
  <si>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</si>
  <si>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</si>
  <si>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</si>
  <si>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</si>
  <si>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</si>
  <si>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</si>
  <si>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</si>
  <si>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</si>
  <si>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</si>
  <si>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</si>
  <si>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</si>
  <si>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</si>
  <si>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</si>
  <si>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</si>
  <si>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</si>
  <si>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</si>
  <si>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</si>
  <si>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</si>
  <si>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</si>
  <si>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</si>
  <si>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</si>
  <si>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</si>
  <si>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</si>
  <si>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</si>
  <si>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</si>
  <si>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</si>
  <si>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</si>
  <si>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</si>
  <si>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</si>
  <si>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</si>
  <si>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</si>
  <si>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</si>
  <si>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</si>
  <si>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</si>
  <si>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</si>
  <si>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</si>
  <si>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</si>
  <si>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</si>
  <si>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</si>
  <si>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</si>
  <si>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</si>
  <si>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</si>
  <si>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</si>
  <si>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</si>
  <si>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</si>
  <si>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</si>
  <si>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</si>
  <si>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</si>
  <si>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</si>
  <si>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</si>
  <si>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</si>
  <si>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</si>
  <si>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</si>
  <si>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</si>
  <si>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</si>
  <si>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</si>
  <si>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</si>
  <si>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</si>
  <si>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</si>
  <si>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</si>
  <si>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</si>
  <si>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</si>
  <si>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</si>
  <si>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医療の質向上のための体制整備事業</t>
  </si>
  <si>
    <t>医政局</t>
  </si>
  <si>
    <t>課長：熊木　正人</t>
  </si>
  <si>
    <t>終了予定なし</t>
  </si>
  <si>
    <t>総務課</t>
  </si>
  <si>
    <t>-</t>
  </si>
  <si>
    <t>医療の質向上のための具体的な取組の共有・普及、医療の質向上活動を担う中核人材の養成、臨床指標の標準化、臨床指標の評価・分析支援等を通じて、医療の質向上のための体制を整備することを目的とする。</t>
  </si>
  <si>
    <t>（１）医療の質向上のための協議会（以下、「協議会」という。）の設置・運営
　協議会においては、医療の質向上のための具体的な取組の共有・普及のあり方、医療の質向上活動を担う中核人材の養成のあり方、臨床指標の標準化のあり方等について検討を行う。
（２）医療の質向上のための事務局の設置・運営
　事務局においては、医療の質向上のための協議会の運営、医療の質向上のための具体的な取組の共有・普及等を行う。
補助率：定額</t>
  </si>
  <si>
    <t>医療施設運営費等補助金</t>
  </si>
  <si>
    <t>パイロット事業において病院の医療の質向上に重点的に取り組む重点領域を検討する。</t>
  </si>
  <si>
    <t>重点領域数</t>
  </si>
  <si>
    <t>団体</t>
  </si>
  <si>
    <t>協議会等開催回数</t>
  </si>
  <si>
    <t>回</t>
  </si>
  <si>
    <t>Ｘ／Ｙ
Ｘ＝「予算額」
Ｙ＝「協議会等開催回数」　　　　　　　　　　　　　　</t>
    <phoneticPr fontId="5"/>
  </si>
  <si>
    <t>百万円</t>
  </si>
  <si>
    <t>　　Ｘ/Ｙ</t>
    <phoneticPr fontId="5"/>
  </si>
  <si>
    <t>ー</t>
  </si>
  <si>
    <t>48百万円／8</t>
  </si>
  <si>
    <t>施策大目標１　地域において必要な医療を提供できる体制を整備すること</t>
  </si>
  <si>
    <t>日常生活圏の中で良質かつ適切な医療が効率的に提供できる体制を整備すること（施策目標Ⅰ－１－１）</t>
  </si>
  <si>
    <t>新31</t>
  </si>
  <si>
    <t>○</t>
  </si>
  <si>
    <t>近年、医療の質への関心は高まっており、国民や社会のニーズを的確に反映している。</t>
    <rPh sb="0" eb="2">
      <t>キンネン</t>
    </rPh>
    <rPh sb="3" eb="5">
      <t>イリョウ</t>
    </rPh>
    <rPh sb="6" eb="7">
      <t>シツ</t>
    </rPh>
    <rPh sb="9" eb="11">
      <t>カンシン</t>
    </rPh>
    <rPh sb="12" eb="13">
      <t>タカ</t>
    </rPh>
    <rPh sb="19" eb="21">
      <t>コクミン</t>
    </rPh>
    <rPh sb="22" eb="24">
      <t>シャカイ</t>
    </rPh>
    <rPh sb="29" eb="31">
      <t>テキカク</t>
    </rPh>
    <rPh sb="32" eb="34">
      <t>ハンエイ</t>
    </rPh>
    <phoneticPr fontId="5"/>
  </si>
  <si>
    <t>国民の受ける医療の質の向上に繋がるものであり、国が実施すべき事業である。</t>
    <rPh sb="23" eb="24">
      <t>クニ</t>
    </rPh>
    <rPh sb="25" eb="27">
      <t>ジッシ</t>
    </rPh>
    <rPh sb="30" eb="32">
      <t>ジギョウ</t>
    </rPh>
    <phoneticPr fontId="5"/>
  </si>
  <si>
    <t>国民の受ける医療の質の向上に繋がるものであり、優先度の高い事業である。</t>
    <rPh sb="23" eb="26">
      <t>ユウセンド</t>
    </rPh>
    <rPh sb="27" eb="28">
      <t>タカ</t>
    </rPh>
    <rPh sb="29" eb="31">
      <t>ジギョウ</t>
    </rPh>
    <phoneticPr fontId="5"/>
  </si>
  <si>
    <t>‐</t>
  </si>
  <si>
    <t>無</t>
  </si>
  <si>
    <t>本事業は、当該病院団体のみでなく、その他の医療機関の医療の質の向上にも資するものであることから、病院団体の負担割合は１／２が妥当であると考えている。</t>
    <phoneticPr fontId="5"/>
  </si>
  <si>
    <t>単位当たりコストの水準は概ね妥当と考えている。</t>
    <phoneticPr fontId="5"/>
  </si>
  <si>
    <t>交付要綱において真に必要な経費のみを補助対象としている。</t>
    <phoneticPr fontId="5"/>
  </si>
  <si>
    <t>事業初年度して、今後継続して議論すべき内容を十分に一ら手織り成果として妥当である。</t>
    <rPh sb="0" eb="2">
      <t>ジギョウ</t>
    </rPh>
    <rPh sb="2" eb="5">
      <t>ショネンド</t>
    </rPh>
    <rPh sb="8" eb="10">
      <t>コンゴ</t>
    </rPh>
    <rPh sb="10" eb="12">
      <t>ケイゾク</t>
    </rPh>
    <rPh sb="14" eb="16">
      <t>ギロン</t>
    </rPh>
    <rPh sb="19" eb="21">
      <t>ナイヨウ</t>
    </rPh>
    <rPh sb="22" eb="24">
      <t>ジュウブン</t>
    </rPh>
    <rPh sb="25" eb="26">
      <t>ハジメ</t>
    </rPh>
    <rPh sb="27" eb="29">
      <t>テオ</t>
    </rPh>
    <rPh sb="30" eb="32">
      <t>セイカ</t>
    </rPh>
    <rPh sb="35" eb="37">
      <t>ダトウ</t>
    </rPh>
    <phoneticPr fontId="5"/>
  </si>
  <si>
    <t>事業初年度して、今後も見据えた活動が行えており、妥当である。</t>
    <rPh sb="0" eb="2">
      <t>ジギョウ</t>
    </rPh>
    <rPh sb="2" eb="5">
      <t>ショネンド</t>
    </rPh>
    <rPh sb="8" eb="10">
      <t>コンゴ</t>
    </rPh>
    <rPh sb="11" eb="13">
      <t>ミス</t>
    </rPh>
    <rPh sb="15" eb="17">
      <t>カツドウ</t>
    </rPh>
    <rPh sb="18" eb="19">
      <t>オコナ</t>
    </rPh>
    <rPh sb="24" eb="26">
      <t>ダトウ</t>
    </rPh>
    <phoneticPr fontId="5"/>
  </si>
  <si>
    <t>医療の質向上は、国民への最善の医療に繋がることから、引き続き、協議を実施し、医療関係者に対して情報発信を行っていく。</t>
    <rPh sb="0" eb="2">
      <t>イリョウ</t>
    </rPh>
    <rPh sb="3" eb="4">
      <t>シツ</t>
    </rPh>
    <rPh sb="4" eb="6">
      <t>コウジョウ</t>
    </rPh>
    <rPh sb="8" eb="10">
      <t>コクミン</t>
    </rPh>
    <rPh sb="12" eb="14">
      <t>サイゼン</t>
    </rPh>
    <rPh sb="15" eb="17">
      <t>イリョウ</t>
    </rPh>
    <rPh sb="18" eb="19">
      <t>ツナ</t>
    </rPh>
    <rPh sb="31" eb="33">
      <t>キョウギ</t>
    </rPh>
    <rPh sb="34" eb="36">
      <t>ジッシ</t>
    </rPh>
    <rPh sb="38" eb="40">
      <t>イリョウ</t>
    </rPh>
    <rPh sb="40" eb="43">
      <t>カンケイシャ</t>
    </rPh>
    <phoneticPr fontId="5"/>
  </si>
  <si>
    <t>2010年度より開始した「医療の質の評価・公表等事業」は2018年度で終了したが、当該事業に参加していた病院団体での活動の成果・課題等を全国規模で共有し、医療の質の向上、情報の適切な開示・活用を継続的に進めていくために、協議会等を立ち上げ検討を行っている。また、検討された成果等を説明するためのシンポジウムも開催し、多くの医療関係者に情報を提供していることから、今後も医療の質向上を図るためにも必要である。</t>
    <rPh sb="4" eb="6">
      <t>ネンド</t>
    </rPh>
    <rPh sb="8" eb="10">
      <t>カイシ</t>
    </rPh>
    <rPh sb="13" eb="15">
      <t>イリョウ</t>
    </rPh>
    <rPh sb="16" eb="17">
      <t>シツ</t>
    </rPh>
    <rPh sb="18" eb="20">
      <t>ヒョウカ</t>
    </rPh>
    <rPh sb="21" eb="23">
      <t>コウヒョウ</t>
    </rPh>
    <rPh sb="23" eb="24">
      <t>トウ</t>
    </rPh>
    <rPh sb="24" eb="26">
      <t>ジギョウ</t>
    </rPh>
    <rPh sb="32" eb="34">
      <t>ネンド</t>
    </rPh>
    <rPh sb="35" eb="37">
      <t>シュウリョウ</t>
    </rPh>
    <rPh sb="41" eb="43">
      <t>トウガイ</t>
    </rPh>
    <rPh sb="43" eb="45">
      <t>ジギョウ</t>
    </rPh>
    <rPh sb="46" eb="48">
      <t>サンカ</t>
    </rPh>
    <rPh sb="52" eb="54">
      <t>ビョウイン</t>
    </rPh>
    <rPh sb="54" eb="56">
      <t>ダンタイ</t>
    </rPh>
    <rPh sb="58" eb="60">
      <t>カツドウ</t>
    </rPh>
    <rPh sb="61" eb="63">
      <t>セイカ</t>
    </rPh>
    <rPh sb="64" eb="66">
      <t>カダイ</t>
    </rPh>
    <rPh sb="66" eb="67">
      <t>トウ</t>
    </rPh>
    <rPh sb="68" eb="70">
      <t>ゼンコク</t>
    </rPh>
    <rPh sb="70" eb="72">
      <t>キボ</t>
    </rPh>
    <rPh sb="73" eb="75">
      <t>キョウユウ</t>
    </rPh>
    <rPh sb="77" eb="79">
      <t>イリョウ</t>
    </rPh>
    <rPh sb="80" eb="81">
      <t>シツ</t>
    </rPh>
    <rPh sb="82" eb="84">
      <t>コウジョウ</t>
    </rPh>
    <rPh sb="85" eb="87">
      <t>ジョウホウ</t>
    </rPh>
    <rPh sb="88" eb="90">
      <t>テキセツ</t>
    </rPh>
    <rPh sb="91" eb="93">
      <t>カイジ</t>
    </rPh>
    <rPh sb="94" eb="96">
      <t>カツヨウ</t>
    </rPh>
    <rPh sb="97" eb="100">
      <t>ケイゾクテキ</t>
    </rPh>
    <rPh sb="101" eb="102">
      <t>スス</t>
    </rPh>
    <rPh sb="110" eb="113">
      <t>キョウギカイ</t>
    </rPh>
    <rPh sb="113" eb="114">
      <t>トウ</t>
    </rPh>
    <rPh sb="115" eb="116">
      <t>タ</t>
    </rPh>
    <rPh sb="117" eb="118">
      <t>ア</t>
    </rPh>
    <rPh sb="119" eb="121">
      <t>ケントウ</t>
    </rPh>
    <rPh sb="122" eb="123">
      <t>オコナ</t>
    </rPh>
    <rPh sb="131" eb="133">
      <t>ケントウ</t>
    </rPh>
    <rPh sb="136" eb="138">
      <t>セイカ</t>
    </rPh>
    <rPh sb="138" eb="139">
      <t>トウ</t>
    </rPh>
    <rPh sb="140" eb="142">
      <t>セツメイ</t>
    </rPh>
    <rPh sb="154" eb="156">
      <t>カイサイ</t>
    </rPh>
    <rPh sb="158" eb="159">
      <t>オオ</t>
    </rPh>
    <rPh sb="161" eb="163">
      <t>イリョウ</t>
    </rPh>
    <rPh sb="163" eb="166">
      <t>カンケイシャ</t>
    </rPh>
    <rPh sb="167" eb="169">
      <t>ジョウホウ</t>
    </rPh>
    <rPh sb="170" eb="172">
      <t>テイキョウ</t>
    </rPh>
    <rPh sb="181" eb="183">
      <t>コンゴ</t>
    </rPh>
    <rPh sb="184" eb="186">
      <t>イリョウ</t>
    </rPh>
    <rPh sb="187" eb="188">
      <t>シツ</t>
    </rPh>
    <rPh sb="188" eb="190">
      <t>コウジョウ</t>
    </rPh>
    <rPh sb="191" eb="192">
      <t>ハカ</t>
    </rPh>
    <rPh sb="197" eb="199">
      <t>ヒツヨウ</t>
    </rPh>
    <phoneticPr fontId="5"/>
  </si>
  <si>
    <t>人件費</t>
    <rPh sb="0" eb="3">
      <t>ジンケンヒ</t>
    </rPh>
    <phoneticPr fontId="5"/>
  </si>
  <si>
    <t>職員給与、謝金、派遣費用等</t>
    <rPh sb="0" eb="2">
      <t>ショクイン</t>
    </rPh>
    <rPh sb="2" eb="4">
      <t>キュウヨ</t>
    </rPh>
    <rPh sb="5" eb="7">
      <t>シャキン</t>
    </rPh>
    <rPh sb="8" eb="10">
      <t>ハケン</t>
    </rPh>
    <rPh sb="10" eb="12">
      <t>ヒヨウ</t>
    </rPh>
    <rPh sb="12" eb="13">
      <t>トウ</t>
    </rPh>
    <phoneticPr fontId="5"/>
  </si>
  <si>
    <t>旅費</t>
    <rPh sb="0" eb="2">
      <t>リョヒ</t>
    </rPh>
    <phoneticPr fontId="5"/>
  </si>
  <si>
    <t>出張費等</t>
    <rPh sb="0" eb="3">
      <t>シュッチョウヒ</t>
    </rPh>
    <rPh sb="3" eb="4">
      <t>トウ</t>
    </rPh>
    <phoneticPr fontId="5"/>
  </si>
  <si>
    <t>借料</t>
    <rPh sb="0" eb="2">
      <t>シャクリョウ</t>
    </rPh>
    <phoneticPr fontId="5"/>
  </si>
  <si>
    <t>事務所借料、リース代</t>
    <rPh sb="0" eb="3">
      <t>ジムショ</t>
    </rPh>
    <rPh sb="3" eb="5">
      <t>シャクリョウ</t>
    </rPh>
    <rPh sb="9" eb="10">
      <t>ダイ</t>
    </rPh>
    <phoneticPr fontId="5"/>
  </si>
  <si>
    <t>雑役務費</t>
    <rPh sb="0" eb="1">
      <t>ザツ</t>
    </rPh>
    <rPh sb="1" eb="3">
      <t>エキム</t>
    </rPh>
    <phoneticPr fontId="5"/>
  </si>
  <si>
    <t>システム保守費用等</t>
    <rPh sb="4" eb="6">
      <t>ホシュ</t>
    </rPh>
    <rPh sb="6" eb="8">
      <t>ヒヨウ</t>
    </rPh>
    <rPh sb="8" eb="9">
      <t>トウ</t>
    </rPh>
    <phoneticPr fontId="5"/>
  </si>
  <si>
    <t>その他</t>
    <rPh sb="2" eb="3">
      <t>タ</t>
    </rPh>
    <phoneticPr fontId="5"/>
  </si>
  <si>
    <t>消耗品費等</t>
    <rPh sb="0" eb="3">
      <t>ショウモウヒン</t>
    </rPh>
    <rPh sb="3" eb="4">
      <t>ヒ</t>
    </rPh>
    <rPh sb="4" eb="5">
      <t>トウ</t>
    </rPh>
    <phoneticPr fontId="5"/>
  </si>
  <si>
    <t>公益財団法人日本医療機能評価機構</t>
    <phoneticPr fontId="5"/>
  </si>
  <si>
    <t>医療の質の管理を担う人材の育成等</t>
    <phoneticPr fontId="5"/>
  </si>
  <si>
    <t>補助金等交付</t>
  </si>
  <si>
    <t>48百万円／17</t>
    <phoneticPr fontId="5"/>
  </si>
  <si>
    <t>48百万円／17</t>
  </si>
  <si>
    <t>厚労</t>
  </si>
  <si>
    <t>-</t>
    <phoneticPr fontId="5"/>
  </si>
  <si>
    <t>-</t>
    <phoneticPr fontId="5"/>
  </si>
  <si>
    <t>協議会参加団体数の記載など普及に資する体制となっているか判断可能な数値のアウトプットおよび、協議会運営についてはオンライン併用による事業費の効率化余地を検討し、適正な予算計上と事業執行に努めること。（横田　響子）</t>
    <phoneticPr fontId="5"/>
  </si>
  <si>
    <t>より効果的な他の手法及び適切な活動指標の設定を検討すること。</t>
    <phoneticPr fontId="5"/>
  </si>
  <si>
    <t>どのよう手法及び活動指標が適切であるのか、今後の検討課題とさせていただき、引き続き適正な執行に努めてまいりたい。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</si>
</sst>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190410</xdr:colOff>
      <xdr:row>750</xdr:row>
      <xdr:rowOff>244928</xdr:rowOff>
    </xdr:from>
    <xdr:to>
      <xdr:col>25</xdr:col>
      <xdr:colOff>0</xdr:colOff>
      <xdr:row>756</xdr:row>
      <xdr:rowOff>199662</xdr:rowOff>
    </xdr:to>
    <xdr:cxnSp macro="">
      <xdr:nvCxnSpPr>
        <xdr:cNvPr id="2" name="直線矢印コネクタ 1"/>
        <xdr:cNvCxnSpPr>
          <a:cxnSpLocks noChangeShapeType="1"/>
        </xdr:cNvCxnSpPr>
      </xdr:nvCxnSpPr>
      <xdr:spPr bwMode="auto">
        <a:xfrm flipH="1">
          <a:off x="5591085" y="42993128"/>
          <a:ext cx="9615" cy="2069284"/>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15</xdr:col>
      <xdr:colOff>27215</xdr:colOff>
      <xdr:row>749</xdr:row>
      <xdr:rowOff>190500</xdr:rowOff>
    </xdr:from>
    <xdr:to>
      <xdr:col>35</xdr:col>
      <xdr:colOff>163286</xdr:colOff>
      <xdr:row>751</xdr:row>
      <xdr:rowOff>285750</xdr:rowOff>
    </xdr:to>
    <xdr:sp macro="" textlink="">
      <xdr:nvSpPr>
        <xdr:cNvPr id="3" name="正方形/長方形 2"/>
        <xdr:cNvSpPr/>
      </xdr:nvSpPr>
      <xdr:spPr>
        <a:xfrm>
          <a:off x="3627665" y="42586275"/>
          <a:ext cx="4136571" cy="800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HG丸ｺﾞｼｯｸM-PRO" panose="020F0600000000000000" pitchFamily="50" charset="-128"/>
              <a:ea typeface="HG丸ｺﾞｼｯｸM-PRO" panose="020F0600000000000000" pitchFamily="50" charset="-128"/>
            </a:rPr>
            <a:t>厚生労働省４７．６百万円</a:t>
          </a:r>
        </a:p>
      </xdr:txBody>
    </xdr:sp>
    <xdr:clientData/>
  </xdr:twoCellAnchor>
  <xdr:twoCellAnchor>
    <xdr:from>
      <xdr:col>14</xdr:col>
      <xdr:colOff>204106</xdr:colOff>
      <xdr:row>757</xdr:row>
      <xdr:rowOff>285750</xdr:rowOff>
    </xdr:from>
    <xdr:to>
      <xdr:col>35</xdr:col>
      <xdr:colOff>163285</xdr:colOff>
      <xdr:row>760</xdr:row>
      <xdr:rowOff>81643</xdr:rowOff>
    </xdr:to>
    <xdr:sp macro="" textlink="">
      <xdr:nvSpPr>
        <xdr:cNvPr id="4" name="テキスト ボックス 42"/>
        <xdr:cNvSpPr txBox="1">
          <a:spLocks noChangeArrowheads="1"/>
        </xdr:cNvSpPr>
      </xdr:nvSpPr>
      <xdr:spPr bwMode="auto">
        <a:xfrm>
          <a:off x="3604531" y="45500925"/>
          <a:ext cx="4159704" cy="853168"/>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algn="ctr">
            <a:lnSpc>
              <a:spcPts val="1200"/>
            </a:lnSpc>
            <a:spcAft>
              <a:spcPts val="0"/>
            </a:spcAft>
          </a:pPr>
          <a:r>
            <a:rPr lang="en-US" alt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A.</a:t>
          </a:r>
          <a:r>
            <a:rPr lang="ja-JP" altLang="en-US"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公益財団法人日本医療機能評価機構</a:t>
          </a:r>
          <a:endParaRPr lang="ja-JP"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twoCellAnchor>
    <xdr:from>
      <xdr:col>18</xdr:col>
      <xdr:colOff>81643</xdr:colOff>
      <xdr:row>756</xdr:row>
      <xdr:rowOff>204107</xdr:rowOff>
    </xdr:from>
    <xdr:to>
      <xdr:col>31</xdr:col>
      <xdr:colOff>176893</xdr:colOff>
      <xdr:row>757</xdr:row>
      <xdr:rowOff>258535</xdr:rowOff>
    </xdr:to>
    <xdr:sp macro="" textlink="">
      <xdr:nvSpPr>
        <xdr:cNvPr id="5" name="テキスト ボックス 37"/>
        <xdr:cNvSpPr txBox="1">
          <a:spLocks noChangeArrowheads="1"/>
        </xdr:cNvSpPr>
      </xdr:nvSpPr>
      <xdr:spPr bwMode="auto">
        <a:xfrm>
          <a:off x="4282168" y="45066857"/>
          <a:ext cx="2695575" cy="406853"/>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lnSpc>
              <a:spcPts val="1200"/>
            </a:lnSpc>
            <a:spcAft>
              <a:spcPts val="0"/>
            </a:spcAft>
          </a:pPr>
          <a:r>
            <a:rPr 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【補助金等交付】</a:t>
          </a: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17</xdr:col>
      <xdr:colOff>54428</xdr:colOff>
      <xdr:row>760</xdr:row>
      <xdr:rowOff>176893</xdr:rowOff>
    </xdr:from>
    <xdr:to>
      <xdr:col>34</xdr:col>
      <xdr:colOff>95250</xdr:colOff>
      <xdr:row>764</xdr:row>
      <xdr:rowOff>40821</xdr:rowOff>
    </xdr:to>
    <xdr:sp macro="" textlink="">
      <xdr:nvSpPr>
        <xdr:cNvPr id="6" name="大かっこ 5"/>
        <xdr:cNvSpPr>
          <a:spLocks noChangeArrowheads="1"/>
        </xdr:cNvSpPr>
      </xdr:nvSpPr>
      <xdr:spPr bwMode="auto">
        <a:xfrm>
          <a:off x="4054928" y="46449343"/>
          <a:ext cx="3441247" cy="12328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l">
            <a:spcAft>
              <a:spcPts val="0"/>
            </a:spcAft>
          </a:pP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共通の医療の質を測る指標（臨床指標）の開発や、データの解析方法や公表方法の標準化、医療の質の管理を担う人材の育成等を実施</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1" zoomScale="85" zoomScaleNormal="75" zoomScaleSheetLayoutView="85" zoomScalePageLayoutView="85" workbookViewId="0">
      <selection activeCell="L749" sqref="L7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762</v>
      </c>
      <c r="AK2" s="941"/>
      <c r="AL2" s="941"/>
      <c r="AM2" s="941"/>
      <c r="AN2" s="98" t="s">
        <v>407</v>
      </c>
      <c r="AO2" s="941">
        <v>20</v>
      </c>
      <c r="AP2" s="941"/>
      <c r="AQ2" s="941"/>
      <c r="AR2" s="99" t="s">
        <v>710</v>
      </c>
      <c r="AS2" s="947">
        <v>135</v>
      </c>
      <c r="AT2" s="947"/>
      <c r="AU2" s="947"/>
      <c r="AV2" s="98" t="str">
        <f>IF(AW2="","","-")</f>
        <v/>
      </c>
      <c r="AW2" s="907"/>
      <c r="AX2" s="907"/>
    </row>
    <row r="3" spans="1:50" ht="21" customHeight="1" thickBot="1" x14ac:dyDescent="0.2">
      <c r="A3" s="859" t="s">
        <v>703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711</v>
      </c>
      <c r="AK3" s="861"/>
      <c r="AL3" s="861"/>
      <c r="AM3" s="861"/>
      <c r="AN3" s="861"/>
      <c r="AO3" s="861"/>
      <c r="AP3" s="861"/>
      <c r="AQ3" s="861"/>
      <c r="AR3" s="861"/>
      <c r="AS3" s="861"/>
      <c r="AT3" s="861"/>
      <c r="AU3" s="861"/>
      <c r="AV3" s="861"/>
      <c r="AW3" s="861"/>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1" t="s">
        <v>411</v>
      </c>
      <c r="H5" s="832"/>
      <c r="I5" s="832"/>
      <c r="J5" s="832"/>
      <c r="K5" s="832"/>
      <c r="L5" s="832"/>
      <c r="M5" s="833" t="s">
        <v>66</v>
      </c>
      <c r="N5" s="834"/>
      <c r="O5" s="834"/>
      <c r="P5" s="834"/>
      <c r="Q5" s="834"/>
      <c r="R5" s="835"/>
      <c r="S5" s="836" t="s">
        <v>715</v>
      </c>
      <c r="T5" s="832"/>
      <c r="U5" s="832"/>
      <c r="V5" s="832"/>
      <c r="W5" s="832"/>
      <c r="X5" s="837"/>
      <c r="Y5" s="696" t="s">
        <v>3</v>
      </c>
      <c r="Z5" s="542"/>
      <c r="AA5" s="542"/>
      <c r="AB5" s="542"/>
      <c r="AC5" s="542"/>
      <c r="AD5" s="543"/>
      <c r="AE5" s="697" t="s">
        <v>716</v>
      </c>
      <c r="AF5" s="697"/>
      <c r="AG5" s="697"/>
      <c r="AH5" s="697"/>
      <c r="AI5" s="697"/>
      <c r="AJ5" s="697"/>
      <c r="AK5" s="697"/>
      <c r="AL5" s="697"/>
      <c r="AM5" s="697"/>
      <c r="AN5" s="697"/>
      <c r="AO5" s="697"/>
      <c r="AP5" s="698"/>
      <c r="AQ5" s="699" t="s">
        <v>714</v>
      </c>
      <c r="AR5" s="700"/>
      <c r="AS5" s="700"/>
      <c r="AT5" s="700"/>
      <c r="AU5" s="700"/>
      <c r="AV5" s="700"/>
      <c r="AW5" s="700"/>
      <c r="AX5" s="701"/>
    </row>
    <row r="6" spans="1:50" ht="24"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c r="H7" s="498"/>
      <c r="I7" s="498"/>
      <c r="J7" s="498"/>
      <c r="K7" s="498"/>
      <c r="L7" s="498"/>
      <c r="M7" s="498"/>
      <c r="N7" s="498"/>
      <c r="O7" s="498"/>
      <c r="P7" s="498"/>
      <c r="Q7" s="498"/>
      <c r="R7" s="498"/>
      <c r="S7" s="498"/>
      <c r="T7" s="498"/>
      <c r="U7" s="498"/>
      <c r="V7" s="498"/>
      <c r="W7" s="498"/>
      <c r="X7" s="499"/>
      <c r="Y7" s="919" t="s">
        <v>390</v>
      </c>
      <c r="Z7" s="439"/>
      <c r="AA7" s="439"/>
      <c r="AB7" s="439"/>
      <c r="AC7" s="439"/>
      <c r="AD7" s="920"/>
      <c r="AE7" s="908" t="s">
        <v>717</v>
      </c>
      <c r="AF7" s="909"/>
      <c r="AG7" s="909"/>
      <c r="AH7" s="909"/>
      <c r="AI7" s="909"/>
      <c r="AJ7" s="909"/>
      <c r="AK7" s="909"/>
      <c r="AL7" s="909"/>
      <c r="AM7" s="909"/>
      <c r="AN7" s="909"/>
      <c r="AO7" s="909"/>
      <c r="AP7" s="909"/>
      <c r="AQ7" s="909"/>
      <c r="AR7" s="909"/>
      <c r="AS7" s="909"/>
      <c r="AT7" s="909"/>
      <c r="AU7" s="909"/>
      <c r="AV7" s="909"/>
      <c r="AW7" s="909"/>
      <c r="AX7" s="910"/>
    </row>
    <row r="8" spans="1:50" ht="24" customHeight="1" x14ac:dyDescent="0.15">
      <c r="A8" s="494" t="s">
        <v>256</v>
      </c>
      <c r="B8" s="495"/>
      <c r="C8" s="495"/>
      <c r="D8" s="495"/>
      <c r="E8" s="495"/>
      <c r="F8" s="496"/>
      <c r="G8" s="942" t="str">
        <f>入力規則等!A27</f>
        <v>-</v>
      </c>
      <c r="H8" s="718"/>
      <c r="I8" s="718"/>
      <c r="J8" s="718"/>
      <c r="K8" s="718"/>
      <c r="L8" s="718"/>
      <c r="M8" s="718"/>
      <c r="N8" s="718"/>
      <c r="O8" s="718"/>
      <c r="P8" s="718"/>
      <c r="Q8" s="718"/>
      <c r="R8" s="718"/>
      <c r="S8" s="718"/>
      <c r="T8" s="718"/>
      <c r="U8" s="718"/>
      <c r="V8" s="718"/>
      <c r="W8" s="718"/>
      <c r="X8" s="943"/>
      <c r="Y8" s="838" t="s">
        <v>257</v>
      </c>
      <c r="Z8" s="839"/>
      <c r="AA8" s="839"/>
      <c r="AB8" s="839"/>
      <c r="AC8" s="839"/>
      <c r="AD8" s="840"/>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1" t="s">
        <v>23</v>
      </c>
      <c r="B9" s="842"/>
      <c r="C9" s="842"/>
      <c r="D9" s="842"/>
      <c r="E9" s="842"/>
      <c r="F9" s="842"/>
      <c r="G9" s="843" t="s">
        <v>718</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96.7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4"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717</v>
      </c>
      <c r="Q13" s="656"/>
      <c r="R13" s="656"/>
      <c r="S13" s="656"/>
      <c r="T13" s="656"/>
      <c r="U13" s="656"/>
      <c r="V13" s="657"/>
      <c r="W13" s="655">
        <v>48</v>
      </c>
      <c r="X13" s="656"/>
      <c r="Y13" s="656"/>
      <c r="Z13" s="656"/>
      <c r="AA13" s="656"/>
      <c r="AB13" s="656"/>
      <c r="AC13" s="657"/>
      <c r="AD13" s="655">
        <v>48</v>
      </c>
      <c r="AE13" s="656"/>
      <c r="AF13" s="656"/>
      <c r="AG13" s="656"/>
      <c r="AH13" s="656"/>
      <c r="AI13" s="656"/>
      <c r="AJ13" s="657"/>
      <c r="AK13" s="655">
        <v>48</v>
      </c>
      <c r="AL13" s="656"/>
      <c r="AM13" s="656"/>
      <c r="AN13" s="656"/>
      <c r="AO13" s="656"/>
      <c r="AP13" s="656"/>
      <c r="AQ13" s="657"/>
      <c r="AR13" s="916">
        <v>48</v>
      </c>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763</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763</v>
      </c>
      <c r="AE15" s="656"/>
      <c r="AF15" s="656"/>
      <c r="AG15" s="656"/>
      <c r="AH15" s="656"/>
      <c r="AI15" s="656"/>
      <c r="AJ15" s="657"/>
      <c r="AK15" s="655" t="s">
        <v>763</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763</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763</v>
      </c>
      <c r="AE17" s="656"/>
      <c r="AF17" s="656"/>
      <c r="AG17" s="656"/>
      <c r="AH17" s="656"/>
      <c r="AI17" s="656"/>
      <c r="AJ17" s="657"/>
      <c r="AK17" s="655"/>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0">
        <f>SUM(P13:V17)</f>
        <v>0</v>
      </c>
      <c r="Q18" s="871"/>
      <c r="R18" s="871"/>
      <c r="S18" s="871"/>
      <c r="T18" s="871"/>
      <c r="U18" s="871"/>
      <c r="V18" s="872"/>
      <c r="W18" s="870">
        <f>SUM(W13:AC17)</f>
        <v>48</v>
      </c>
      <c r="X18" s="871"/>
      <c r="Y18" s="871"/>
      <c r="Z18" s="871"/>
      <c r="AA18" s="871"/>
      <c r="AB18" s="871"/>
      <c r="AC18" s="872"/>
      <c r="AD18" s="870">
        <f>SUM(AD13:AJ17)</f>
        <v>48</v>
      </c>
      <c r="AE18" s="871"/>
      <c r="AF18" s="871"/>
      <c r="AG18" s="871"/>
      <c r="AH18" s="871"/>
      <c r="AI18" s="871"/>
      <c r="AJ18" s="872"/>
      <c r="AK18" s="870">
        <f>SUM(AK13:AQ17)</f>
        <v>48</v>
      </c>
      <c r="AL18" s="871"/>
      <c r="AM18" s="871"/>
      <c r="AN18" s="871"/>
      <c r="AO18" s="871"/>
      <c r="AP18" s="871"/>
      <c r="AQ18" s="872"/>
      <c r="AR18" s="870">
        <f>SUM(AR13:AX17)</f>
        <v>48</v>
      </c>
      <c r="AS18" s="871"/>
      <c r="AT18" s="871"/>
      <c r="AU18" s="871"/>
      <c r="AV18" s="871"/>
      <c r="AW18" s="871"/>
      <c r="AX18" s="873"/>
    </row>
    <row r="19" spans="1:50" ht="24.75" customHeight="1" x14ac:dyDescent="0.15">
      <c r="A19" s="612"/>
      <c r="B19" s="613"/>
      <c r="C19" s="613"/>
      <c r="D19" s="613"/>
      <c r="E19" s="613"/>
      <c r="F19" s="614"/>
      <c r="G19" s="868" t="s">
        <v>9</v>
      </c>
      <c r="H19" s="869"/>
      <c r="I19" s="869"/>
      <c r="J19" s="869"/>
      <c r="K19" s="869"/>
      <c r="L19" s="869"/>
      <c r="M19" s="869"/>
      <c r="N19" s="869"/>
      <c r="O19" s="869"/>
      <c r="P19" s="655"/>
      <c r="Q19" s="656"/>
      <c r="R19" s="656"/>
      <c r="S19" s="656"/>
      <c r="T19" s="656"/>
      <c r="U19" s="656"/>
      <c r="V19" s="657"/>
      <c r="W19" s="655">
        <v>48</v>
      </c>
      <c r="X19" s="656"/>
      <c r="Y19" s="656"/>
      <c r="Z19" s="656"/>
      <c r="AA19" s="656"/>
      <c r="AB19" s="656"/>
      <c r="AC19" s="657"/>
      <c r="AD19" s="655">
        <v>48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8" t="s">
        <v>10</v>
      </c>
      <c r="H20" s="869"/>
      <c r="I20" s="869"/>
      <c r="J20" s="869"/>
      <c r="K20" s="869"/>
      <c r="L20" s="869"/>
      <c r="M20" s="869"/>
      <c r="N20" s="869"/>
      <c r="O20" s="869"/>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63"/>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708</v>
      </c>
      <c r="B22" s="970"/>
      <c r="C22" s="970"/>
      <c r="D22" s="970"/>
      <c r="E22" s="970"/>
      <c r="F22" s="971"/>
      <c r="G22" s="965" t="s">
        <v>333</v>
      </c>
      <c r="H22" s="222"/>
      <c r="I22" s="222"/>
      <c r="J22" s="222"/>
      <c r="K22" s="222"/>
      <c r="L22" s="222"/>
      <c r="M22" s="222"/>
      <c r="N22" s="222"/>
      <c r="O22" s="223"/>
      <c r="P22" s="930" t="s">
        <v>706</v>
      </c>
      <c r="Q22" s="222"/>
      <c r="R22" s="222"/>
      <c r="S22" s="222"/>
      <c r="T22" s="222"/>
      <c r="U22" s="222"/>
      <c r="V22" s="223"/>
      <c r="W22" s="930" t="s">
        <v>707</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720</v>
      </c>
      <c r="H23" s="967"/>
      <c r="I23" s="967"/>
      <c r="J23" s="967"/>
      <c r="K23" s="967"/>
      <c r="L23" s="967"/>
      <c r="M23" s="967"/>
      <c r="N23" s="967"/>
      <c r="O23" s="968"/>
      <c r="P23" s="916">
        <v>48</v>
      </c>
      <c r="Q23" s="917"/>
      <c r="R23" s="917"/>
      <c r="S23" s="917"/>
      <c r="T23" s="917"/>
      <c r="U23" s="917"/>
      <c r="V23" s="931"/>
      <c r="W23" s="916">
        <v>48</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5"/>
      <c r="Q24" s="656"/>
      <c r="R24" s="656"/>
      <c r="S24" s="656"/>
      <c r="T24" s="656"/>
      <c r="U24" s="656"/>
      <c r="V24" s="657"/>
      <c r="W24" s="655"/>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5"/>
      <c r="Q25" s="656"/>
      <c r="R25" s="656"/>
      <c r="S25" s="656"/>
      <c r="T25" s="656"/>
      <c r="U25" s="656"/>
      <c r="V25" s="657"/>
      <c r="W25" s="655"/>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5"/>
      <c r="Q26" s="656"/>
      <c r="R26" s="656"/>
      <c r="S26" s="656"/>
      <c r="T26" s="656"/>
      <c r="U26" s="656"/>
      <c r="V26" s="657"/>
      <c r="W26" s="655"/>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5"/>
      <c r="Q27" s="656"/>
      <c r="R27" s="656"/>
      <c r="S27" s="656"/>
      <c r="T27" s="656"/>
      <c r="U27" s="656"/>
      <c r="V27" s="657"/>
      <c r="W27" s="655"/>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337</v>
      </c>
      <c r="H28" s="936"/>
      <c r="I28" s="936"/>
      <c r="J28" s="936"/>
      <c r="K28" s="936"/>
      <c r="L28" s="936"/>
      <c r="M28" s="936"/>
      <c r="N28" s="936"/>
      <c r="O28" s="937"/>
      <c r="P28" s="870">
        <f>P29-SUM(P23:P27)</f>
        <v>0</v>
      </c>
      <c r="Q28" s="871"/>
      <c r="R28" s="871"/>
      <c r="S28" s="871"/>
      <c r="T28" s="871"/>
      <c r="U28" s="871"/>
      <c r="V28" s="872"/>
      <c r="W28" s="870">
        <f>W29-SUM(W23:W27)</f>
        <v>0</v>
      </c>
      <c r="X28" s="871"/>
      <c r="Y28" s="871"/>
      <c r="Z28" s="871"/>
      <c r="AA28" s="871"/>
      <c r="AB28" s="871"/>
      <c r="AC28" s="87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5">
        <f>AK13</f>
        <v>48</v>
      </c>
      <c r="Q29" s="656"/>
      <c r="R29" s="656"/>
      <c r="S29" s="656"/>
      <c r="T29" s="656"/>
      <c r="U29" s="656"/>
      <c r="V29" s="657"/>
      <c r="W29" s="948">
        <f>AR13</f>
        <v>48</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3" t="s">
        <v>349</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391</v>
      </c>
      <c r="AF30" s="851"/>
      <c r="AG30" s="851"/>
      <c r="AH30" s="852"/>
      <c r="AI30" s="911" t="s">
        <v>413</v>
      </c>
      <c r="AJ30" s="911"/>
      <c r="AK30" s="911"/>
      <c r="AL30" s="850"/>
      <c r="AM30" s="911" t="s">
        <v>510</v>
      </c>
      <c r="AN30" s="911"/>
      <c r="AO30" s="911"/>
      <c r="AP30" s="850"/>
      <c r="AQ30" s="765" t="s">
        <v>232</v>
      </c>
      <c r="AR30" s="766"/>
      <c r="AS30" s="766"/>
      <c r="AT30" s="767"/>
      <c r="AU30" s="772" t="s">
        <v>134</v>
      </c>
      <c r="AV30" s="772"/>
      <c r="AW30" s="772"/>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t="s">
        <v>717</v>
      </c>
      <c r="AF32" s="219"/>
      <c r="AG32" s="219"/>
      <c r="AH32" s="219"/>
      <c r="AI32" s="218">
        <v>3</v>
      </c>
      <c r="AJ32" s="219"/>
      <c r="AK32" s="219"/>
      <c r="AL32" s="219"/>
      <c r="AM32" s="218">
        <v>3</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t="s">
        <v>717</v>
      </c>
      <c r="AF33" s="219"/>
      <c r="AG33" s="219"/>
      <c r="AH33" s="219"/>
      <c r="AI33" s="218">
        <v>3</v>
      </c>
      <c r="AJ33" s="219"/>
      <c r="AK33" s="219"/>
      <c r="AL33" s="219"/>
      <c r="AM33" s="218">
        <v>3</v>
      </c>
      <c r="AN33" s="219"/>
      <c r="AO33" s="219"/>
      <c r="AP33" s="219"/>
      <c r="AQ33" s="336" t="s">
        <v>717</v>
      </c>
      <c r="AR33" s="208"/>
      <c r="AS33" s="208"/>
      <c r="AT33" s="337"/>
      <c r="AU33" s="219">
        <v>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6"/>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0</v>
      </c>
    </row>
    <row r="83" spans="1:60" ht="22.5" hidden="1" customHeight="1" x14ac:dyDescent="0.15">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0</v>
      </c>
    </row>
    <row r="84" spans="1:60" ht="19.5" hidden="1" customHeight="1" x14ac:dyDescent="0.15">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0</v>
      </c>
    </row>
    <row r="85" spans="1:60" ht="18.75" hidden="1"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t="s">
        <v>717</v>
      </c>
      <c r="AF101" s="282"/>
      <c r="AG101" s="282"/>
      <c r="AH101" s="282"/>
      <c r="AI101" s="282">
        <v>8</v>
      </c>
      <c r="AJ101" s="282"/>
      <c r="AK101" s="282"/>
      <c r="AL101" s="282"/>
      <c r="AM101" s="282">
        <v>17</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t="s">
        <v>717</v>
      </c>
      <c r="AF102" s="282"/>
      <c r="AG102" s="282"/>
      <c r="AH102" s="282"/>
      <c r="AI102" s="282">
        <v>8</v>
      </c>
      <c r="AJ102" s="282"/>
      <c r="AK102" s="282"/>
      <c r="AL102" s="282"/>
      <c r="AM102" s="282">
        <v>17</v>
      </c>
      <c r="AN102" s="282"/>
      <c r="AO102" s="282"/>
      <c r="AP102" s="282"/>
      <c r="AQ102" s="282">
        <v>17</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t="s">
        <v>717</v>
      </c>
      <c r="AF116" s="282"/>
      <c r="AG116" s="282"/>
      <c r="AH116" s="282"/>
      <c r="AI116" s="282">
        <v>6</v>
      </c>
      <c r="AJ116" s="282"/>
      <c r="AK116" s="282"/>
      <c r="AL116" s="282"/>
      <c r="AM116" s="282">
        <v>3</v>
      </c>
      <c r="AN116" s="282"/>
      <c r="AO116" s="282"/>
      <c r="AP116" s="282"/>
      <c r="AQ116" s="218">
        <v>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t="s">
        <v>760</v>
      </c>
      <c r="AN117" s="550"/>
      <c r="AO117" s="550"/>
      <c r="AP117" s="550"/>
      <c r="AQ117" s="550" t="s">
        <v>761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5.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5.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23.2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23.2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13.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8"/>
      <c r="E430" s="175" t="s">
        <v>400</v>
      </c>
      <c r="F430" s="890"/>
      <c r="G430" s="891" t="s">
        <v>252</v>
      </c>
      <c r="H430" s="126"/>
      <c r="I430" s="126"/>
      <c r="J430" s="892"/>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30" customHeight="1" x14ac:dyDescent="0.15">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734</v>
      </c>
      <c r="AE702" s="342"/>
      <c r="AF702" s="342"/>
      <c r="AG702" s="379" t="s">
        <v>735</v>
      </c>
      <c r="AH702" s="380"/>
      <c r="AI702" s="380"/>
      <c r="AJ702" s="380"/>
      <c r="AK702" s="380"/>
      <c r="AL702" s="380"/>
      <c r="AM702" s="380"/>
      <c r="AN702" s="380"/>
      <c r="AO702" s="380"/>
      <c r="AP702" s="380"/>
      <c r="AQ702" s="380"/>
      <c r="AR702" s="380"/>
      <c r="AS702" s="380"/>
      <c r="AT702" s="380"/>
      <c r="AU702" s="380"/>
      <c r="AV702" s="380"/>
      <c r="AW702" s="380"/>
      <c r="AX702" s="381"/>
    </row>
    <row r="703" spans="1:51" ht="30"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734</v>
      </c>
      <c r="AE703" s="323"/>
      <c r="AF703" s="323"/>
      <c r="AG703" s="104" t="s">
        <v>736</v>
      </c>
      <c r="AH703" s="105"/>
      <c r="AI703" s="105"/>
      <c r="AJ703" s="105"/>
      <c r="AK703" s="105"/>
      <c r="AL703" s="105"/>
      <c r="AM703" s="105"/>
      <c r="AN703" s="105"/>
      <c r="AO703" s="105"/>
      <c r="AP703" s="105"/>
      <c r="AQ703" s="105"/>
      <c r="AR703" s="105"/>
      <c r="AS703" s="105"/>
      <c r="AT703" s="105"/>
      <c r="AU703" s="105"/>
      <c r="AV703" s="105"/>
      <c r="AW703" s="105"/>
      <c r="AX703" s="106"/>
    </row>
    <row r="704" spans="1:51" ht="30"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80" t="s">
        <v>734</v>
      </c>
      <c r="AE704" s="781"/>
      <c r="AF704" s="781"/>
      <c r="AG704" s="168" t="s">
        <v>737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12" t="s">
        <v>738</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739</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48" customHeight="1" x14ac:dyDescent="0.15">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734</v>
      </c>
      <c r="AE708" s="603"/>
      <c r="AF708" s="603"/>
      <c r="AG708" s="740" t="s">
        <v>740</v>
      </c>
      <c r="AH708" s="741"/>
      <c r="AI708" s="741"/>
      <c r="AJ708" s="741"/>
      <c r="AK708" s="741"/>
      <c r="AL708" s="741"/>
      <c r="AM708" s="741"/>
      <c r="AN708" s="741"/>
      <c r="AO708" s="741"/>
      <c r="AP708" s="741"/>
      <c r="AQ708" s="741"/>
      <c r="AR708" s="741"/>
      <c r="AS708" s="741"/>
      <c r="AT708" s="741"/>
      <c r="AU708" s="741"/>
      <c r="AV708" s="741"/>
      <c r="AW708" s="741"/>
      <c r="AX708" s="742"/>
    </row>
    <row r="709" spans="1:50" ht="2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734</v>
      </c>
      <c r="AE709" s="323"/>
      <c r="AF709" s="323"/>
      <c r="AG709" s="104" t="s">
        <v>741</v>
      </c>
      <c r="AH709" s="105"/>
      <c r="AI709" s="105"/>
      <c r="AJ709" s="105"/>
      <c r="AK709" s="105"/>
      <c r="AL709" s="105"/>
      <c r="AM709" s="105"/>
      <c r="AN709" s="105"/>
      <c r="AO709" s="105"/>
      <c r="AP709" s="105"/>
      <c r="AQ709" s="105"/>
      <c r="AR709" s="105"/>
      <c r="AS709" s="105"/>
      <c r="AT709" s="105"/>
      <c r="AU709" s="105"/>
      <c r="AV709" s="105"/>
      <c r="AW709" s="105"/>
      <c r="AX709" s="106"/>
    </row>
    <row r="710" spans="1:50" ht="2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738</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734</v>
      </c>
      <c r="AE711" s="323"/>
      <c r="AF711" s="323"/>
      <c r="AG711" s="104" t="s">
        <v>742</v>
      </c>
      <c r="AH711" s="105"/>
      <c r="AI711" s="105"/>
      <c r="AJ711" s="105"/>
      <c r="AK711" s="105"/>
      <c r="AL711" s="105"/>
      <c r="AM711" s="105"/>
      <c r="AN711" s="105"/>
      <c r="AO711" s="105"/>
      <c r="AP711" s="105"/>
      <c r="AQ711" s="105"/>
      <c r="AR711" s="105"/>
      <c r="AS711" s="105"/>
      <c r="AT711" s="105"/>
      <c r="AU711" s="105"/>
      <c r="AV711" s="105"/>
      <c r="AW711" s="105"/>
      <c r="AX711" s="106"/>
    </row>
    <row r="712" spans="1:50" ht="2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738</v>
      </c>
      <c r="AE712" s="781"/>
      <c r="AF712" s="781"/>
      <c r="AG712" s="104" t="s">
        <v>407</v>
      </c>
      <c r="AH712" s="105"/>
      <c r="AI712" s="105"/>
      <c r="AJ712" s="105"/>
      <c r="AK712" s="105"/>
      <c r="AL712" s="105"/>
      <c r="AM712" s="105"/>
      <c r="AN712" s="105"/>
      <c r="AO712" s="105"/>
      <c r="AP712" s="105"/>
      <c r="AQ712" s="105"/>
      <c r="AR712" s="105"/>
      <c r="AS712" s="105"/>
      <c r="AT712" s="105"/>
      <c r="AU712" s="105"/>
      <c r="AV712" s="105"/>
      <c r="AW712" s="105"/>
      <c r="AX712" s="106"/>
    </row>
    <row r="713" spans="1:50" ht="22.5" customHeight="1" x14ac:dyDescent="0.15">
      <c r="A713" s="640"/>
      <c r="B713" s="642"/>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738</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738</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36"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734</v>
      </c>
      <c r="AE715" s="603"/>
      <c r="AF715" s="654"/>
      <c r="AG715" s="740" t="s">
        <v>743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738</v>
      </c>
      <c r="AE716" s="625"/>
      <c r="AF716" s="625"/>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23.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734</v>
      </c>
      <c r="AE717" s="323"/>
      <c r="AF717" s="323"/>
      <c r="AG717" s="104" t="s">
        <v>744</v>
      </c>
      <c r="AH717" s="105"/>
      <c r="AI717" s="105"/>
      <c r="AJ717" s="105"/>
      <c r="AK717" s="105"/>
      <c r="AL717" s="105"/>
      <c r="AM717" s="105"/>
      <c r="AN717" s="105"/>
      <c r="AO717" s="105"/>
      <c r="AP717" s="105"/>
      <c r="AQ717" s="105"/>
      <c r="AR717" s="105"/>
      <c r="AS717" s="105"/>
      <c r="AT717" s="105"/>
      <c r="AU717" s="105"/>
      <c r="AV717" s="105"/>
      <c r="AW717" s="105"/>
      <c r="AX717" s="106"/>
    </row>
    <row r="718" spans="1:50" ht="23.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738</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38" t="s">
        <v>48</v>
      </c>
      <c r="B726" s="797"/>
      <c r="C726" s="807" t="s">
        <v>53</v>
      </c>
      <c r="D726" s="829"/>
      <c r="E726" s="829"/>
      <c r="F726" s="830"/>
      <c r="G726" s="576" t="s">
        <v>746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9.25" customHeight="1" thickBot="1" x14ac:dyDescent="0.2">
      <c r="A727" s="798"/>
      <c r="B727" s="799"/>
      <c r="C727" s="746" t="s">
        <v>57</v>
      </c>
      <c r="D727" s="747"/>
      <c r="E727" s="747"/>
      <c r="F727" s="748"/>
      <c r="G727" s="574" t="s">
        <v>745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2.75" customHeight="1" thickBot="1" x14ac:dyDescent="0.2">
      <c r="A729" s="632" t="s">
        <v>765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7.25" customHeight="1" thickBot="1" x14ac:dyDescent="0.2">
      <c r="A731" s="671" t="s">
        <v>137</v>
      </c>
      <c r="B731" s="672"/>
      <c r="C731" s="672"/>
      <c r="D731" s="672"/>
      <c r="E731" s="673"/>
      <c r="F731" s="727" t="s">
        <v>766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7.25" customHeight="1" thickBot="1" x14ac:dyDescent="0.2">
      <c r="A733" s="671" t="s">
        <v>386</v>
      </c>
      <c r="B733" s="672"/>
      <c r="C733" s="672"/>
      <c r="D733" s="672"/>
      <c r="E733" s="673"/>
      <c r="F733" s="635" t="s">
        <v>767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7.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7" t="s">
        <v>673</v>
      </c>
      <c r="B737" s="211"/>
      <c r="C737" s="211"/>
      <c r="D737" s="212"/>
      <c r="E737" s="951" t="s">
        <v>717</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398</v>
      </c>
      <c r="B738" s="361"/>
      <c r="C738" s="361"/>
      <c r="D738" s="361"/>
      <c r="E738" s="951" t="s">
        <v>717</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397</v>
      </c>
      <c r="B739" s="361"/>
      <c r="C739" s="361"/>
      <c r="D739" s="361"/>
      <c r="E739" s="951" t="s">
        <v>717</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396</v>
      </c>
      <c r="B740" s="361"/>
      <c r="C740" s="361"/>
      <c r="D740" s="361"/>
      <c r="E740" s="951" t="s">
        <v>717</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395</v>
      </c>
      <c r="B741" s="361"/>
      <c r="C741" s="361"/>
      <c r="D741" s="361"/>
      <c r="E741" s="951" t="s">
        <v>717</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394</v>
      </c>
      <c r="B742" s="361"/>
      <c r="C742" s="361"/>
      <c r="D742" s="361"/>
      <c r="E742" s="951" t="s">
        <v>717</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393</v>
      </c>
      <c r="B743" s="361"/>
      <c r="C743" s="361"/>
      <c r="D743" s="361"/>
      <c r="E743" s="951" t="s">
        <v>717</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392</v>
      </c>
      <c r="B744" s="361"/>
      <c r="C744" s="361"/>
      <c r="D744" s="361"/>
      <c r="E744" s="951" t="s">
        <v>717</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391</v>
      </c>
      <c r="B745" s="361"/>
      <c r="C745" s="361"/>
      <c r="D745" s="361"/>
      <c r="E745" s="988"/>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546</v>
      </c>
      <c r="B746" s="361"/>
      <c r="C746" s="361"/>
      <c r="D746" s="361"/>
      <c r="E746" s="957" t="s">
        <v>711</v>
      </c>
      <c r="F746" s="955"/>
      <c r="G746" s="955"/>
      <c r="H746" s="100" t="str">
        <f>IF(E746="","","-")</f>
        <v>-</v>
      </c>
      <c r="I746" s="955" t="s">
        <v>733</v>
      </c>
      <c r="J746" s="955"/>
      <c r="K746" s="100" t="str">
        <f>IF(I746="","","-")</f>
        <v>-</v>
      </c>
      <c r="L746" s="956">
        <v>3</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510</v>
      </c>
      <c r="B747" s="361"/>
      <c r="C747" s="361"/>
      <c r="D747" s="361"/>
      <c r="E747" s="957" t="s">
        <v>711</v>
      </c>
      <c r="F747" s="955"/>
      <c r="G747" s="955"/>
      <c r="H747" s="100" t="str">
        <f>IF(E747="","","-")</f>
        <v>-</v>
      </c>
      <c r="I747" s="955"/>
      <c r="J747" s="955"/>
      <c r="K747" s="100" t="str">
        <f>IF(I747="","","-")</f>
        <v/>
      </c>
      <c r="L747" s="956">
        <v>104</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7"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07"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7"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747</v>
      </c>
      <c r="H789" s="669"/>
      <c r="I789" s="669"/>
      <c r="J789" s="669"/>
      <c r="K789" s="670"/>
      <c r="L789" s="662" t="s">
        <v>748</v>
      </c>
      <c r="M789" s="663"/>
      <c r="N789" s="663"/>
      <c r="O789" s="663"/>
      <c r="P789" s="663"/>
      <c r="Q789" s="663"/>
      <c r="R789" s="663"/>
      <c r="S789" s="663"/>
      <c r="T789" s="663"/>
      <c r="U789" s="663"/>
      <c r="V789" s="663"/>
      <c r="W789" s="663"/>
      <c r="X789" s="664"/>
      <c r="Y789" s="382">
        <v>39.5</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751</v>
      </c>
      <c r="H790" s="605"/>
      <c r="I790" s="605"/>
      <c r="J790" s="605"/>
      <c r="K790" s="606"/>
      <c r="L790" s="596" t="s">
        <v>752</v>
      </c>
      <c r="M790" s="597"/>
      <c r="N790" s="597"/>
      <c r="O790" s="597"/>
      <c r="P790" s="597"/>
      <c r="Q790" s="597"/>
      <c r="R790" s="597"/>
      <c r="S790" s="597"/>
      <c r="T790" s="597"/>
      <c r="U790" s="597"/>
      <c r="V790" s="597"/>
      <c r="W790" s="597"/>
      <c r="X790" s="598"/>
      <c r="Y790" s="599">
        <v>3.3</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753</v>
      </c>
      <c r="H791" s="605"/>
      <c r="I791" s="605"/>
      <c r="J791" s="605"/>
      <c r="K791" s="606"/>
      <c r="L791" s="596" t="s">
        <v>754</v>
      </c>
      <c r="M791" s="597"/>
      <c r="N791" s="597"/>
      <c r="O791" s="597"/>
      <c r="P791" s="597"/>
      <c r="Q791" s="597"/>
      <c r="R791" s="597"/>
      <c r="S791" s="597"/>
      <c r="T791" s="597"/>
      <c r="U791" s="597"/>
      <c r="V791" s="597"/>
      <c r="W791" s="597"/>
      <c r="X791" s="598"/>
      <c r="Y791" s="599">
        <v>3</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749</v>
      </c>
      <c r="H792" s="605"/>
      <c r="I792" s="605"/>
      <c r="J792" s="605"/>
      <c r="K792" s="606"/>
      <c r="L792" s="596" t="s">
        <v>750</v>
      </c>
      <c r="M792" s="597"/>
      <c r="N792" s="597"/>
      <c r="O792" s="597"/>
      <c r="P792" s="597"/>
      <c r="Q792" s="597"/>
      <c r="R792" s="597"/>
      <c r="S792" s="597"/>
      <c r="T792" s="597"/>
      <c r="U792" s="597"/>
      <c r="V792" s="597"/>
      <c r="W792" s="597"/>
      <c r="X792" s="598"/>
      <c r="Y792" s="599">
        <v>1.3</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t="s">
        <v>755</v>
      </c>
      <c r="H793" s="605"/>
      <c r="I793" s="605"/>
      <c r="J793" s="605"/>
      <c r="K793" s="606"/>
      <c r="L793" s="596" t="s">
        <v>756</v>
      </c>
      <c r="M793" s="597"/>
      <c r="N793" s="597"/>
      <c r="O793" s="597"/>
      <c r="P793" s="597"/>
      <c r="Q793" s="597"/>
      <c r="R793" s="597"/>
      <c r="S793" s="597"/>
      <c r="T793" s="597"/>
      <c r="U793" s="597"/>
      <c r="V793" s="597"/>
      <c r="W793" s="597"/>
      <c r="X793" s="598"/>
      <c r="Y793" s="599">
        <v>0.5</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47.599999999999994</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07"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7"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07"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7"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07"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7"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x14ac:dyDescent="0.15">
      <c r="A845" s="370">
        <v>1</v>
      </c>
      <c r="B845" s="370">
        <v>1</v>
      </c>
      <c r="C845" s="358" t="s">
        <v>757</v>
      </c>
      <c r="D845" s="343"/>
      <c r="E845" s="343"/>
      <c r="F845" s="343"/>
      <c r="G845" s="343"/>
      <c r="H845" s="343"/>
      <c r="I845" s="343"/>
      <c r="J845" s="344">
        <v>5010005016639</v>
      </c>
      <c r="K845" s="345"/>
      <c r="L845" s="345"/>
      <c r="M845" s="345"/>
      <c r="N845" s="345"/>
      <c r="O845" s="345"/>
      <c r="P845" s="901" t="s">
        <v>758</v>
      </c>
      <c r="Q845" s="902"/>
      <c r="R845" s="902"/>
      <c r="S845" s="902"/>
      <c r="T845" s="902"/>
      <c r="U845" s="902"/>
      <c r="V845" s="902"/>
      <c r="W845" s="902"/>
      <c r="X845" s="902"/>
      <c r="Y845" s="347">
        <v>47.6</v>
      </c>
      <c r="Z845" s="348"/>
      <c r="AA845" s="348"/>
      <c r="AB845" s="349"/>
      <c r="AC845" s="896" t="s">
        <v>759</v>
      </c>
      <c r="AD845" s="897"/>
      <c r="AE845" s="897"/>
      <c r="AF845" s="897"/>
      <c r="AG845" s="897"/>
      <c r="AH845" s="366" t="s">
        <v>407</v>
      </c>
      <c r="AI845" s="367"/>
      <c r="AJ845" s="367"/>
      <c r="AK845" s="367"/>
      <c r="AL845" s="354" t="s">
        <v>407</v>
      </c>
      <c r="AM845" s="355"/>
      <c r="AN845" s="355"/>
      <c r="AO845" s="356"/>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764</v>
      </c>
      <c r="F1110" s="369"/>
      <c r="G1110" s="369"/>
      <c r="H1110" s="369"/>
      <c r="I1110" s="369"/>
      <c r="J1110" s="344" t="s">
        <v>764</v>
      </c>
      <c r="K1110" s="345"/>
      <c r="L1110" s="345"/>
      <c r="M1110" s="345"/>
      <c r="N1110" s="345"/>
      <c r="O1110" s="345"/>
      <c r="P1110" s="359" t="s">
        <v>764</v>
      </c>
      <c r="Q1110" s="346"/>
      <c r="R1110" s="346"/>
      <c r="S1110" s="346"/>
      <c r="T1110" s="346"/>
      <c r="U1110" s="346"/>
      <c r="V1110" s="346"/>
      <c r="W1110" s="346"/>
      <c r="X1110" s="346"/>
      <c r="Y1110" s="347" t="s">
        <v>764</v>
      </c>
      <c r="Z1110" s="348"/>
      <c r="AA1110" s="348"/>
      <c r="AB1110" s="349"/>
      <c r="AC1110" s="350"/>
      <c r="AD1110" s="351"/>
      <c r="AE1110" s="351"/>
      <c r="AF1110" s="351"/>
      <c r="AG1110" s="351"/>
      <c r="AH1110" s="352" t="s">
        <v>764</v>
      </c>
      <c r="AI1110" s="353"/>
      <c r="AJ1110" s="353"/>
      <c r="AK1110" s="353"/>
      <c r="AL1110" s="354" t="s">
        <v>764</v>
      </c>
      <c r="AM1110" s="355"/>
      <c r="AN1110" s="355"/>
      <c r="AO1110" s="356"/>
      <c r="AP1110" s="357" t="s">
        <v>764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90">
    <cfRule type="expression" dxfId="2801" priority="13885">
      <formula>IF(RIGHT(TEXT(Y790,"0.#"),1)=".",FALSE,TRUE)</formula>
    </cfRule>
    <cfRule type="expression" dxfId="2800" priority="13886">
      <formula>IF(RIGHT(TEXT(Y790,"0.#"),1)=".",TRUE,FALSE)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4: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1 Y789 Y793:Y798">
    <cfRule type="expression" dxfId="2789" priority="13687">
      <formula>IF(RIGHT(TEXT(Y789,"0.#"),1)=".",FALSE,TRUE)</formula>
    </cfRule>
    <cfRule type="expression" dxfId="2788" priority="13688">
      <formula>IF(RIGHT(TEXT(Y789,"0.#"),1)=".",TRUE,FALSE)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AU789">
    <cfRule type="expression" dxfId="2783" priority="13681">
      <formula>IF(RIGHT(TEXT(AU789,"0.#"),1)=".",FALSE,TRUE)</formula>
    </cfRule>
    <cfRule type="expression" dxfId="2782" priority="13682">
      <formula>IF(RIGHT(TEXT(AU789,"0.#"),1)=".",TRUE,FALSE)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6:AO846">
    <cfRule type="expression" dxfId="2389" priority="2821">
      <formula>IF(AND(AL846&gt;=0, RIGHT(TEXT(AL846,"0.#"),1)&lt;&gt;"."),TRUE,FALSE)</formula>
    </cfRule>
    <cfRule type="expression" dxfId="2388" priority="2822">
      <formula>IF(AND(AL846&gt;=0, RIGHT(TEXT(AL846,"0.#"),1)="."),TRUE,FALSE)</formula>
    </cfRule>
    <cfRule type="expression" dxfId="2387" priority="2823">
      <formula>IF(AND(AL846&lt;0, RIGHT(TEXT(AL846,"0.#"),1)&lt;&gt;"."),TRUE,FALSE)</formula>
    </cfRule>
    <cfRule type="expression" dxfId="2386" priority="2824">
      <formula>IF(AND(AL846&lt;0, RIGHT(TEXT(AL846,"0.#"),1)="."),TRUE,FALSE)</formula>
    </cfRule>
  </conditionalFormatting>
  <conditionalFormatting sqref="Y846">
    <cfRule type="expression" dxfId="2385" priority="2819">
      <formula>IF(RIGHT(TEXT(Y846,"0.#"),1)=".",FALSE,TRUE)</formula>
    </cfRule>
    <cfRule type="expression" dxfId="2384" priority="2820">
      <formula>IF(RIGHT(TEXT(Y846,"0.#"),1)=".",TRUE,FALSE)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92">
    <cfRule type="expression" dxfId="709" priority="9">
      <formula>IF(RIGHT(TEXT(Y792,"0.#"),1)=".",FALSE,TRUE)</formula>
    </cfRule>
    <cfRule type="expression" dxfId="708" priority="10">
      <formula>IF(RIGHT(TEXT(Y792,"0.#"),1)=".",TRUE,FALSE)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1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t="s">
        <v>734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1"/>
      <c r="AA2" s="822"/>
      <c r="AB2" s="1021" t="s">
        <v>11</v>
      </c>
      <c r="AC2" s="1022"/>
      <c r="AD2" s="1023"/>
      <c r="AE2" s="1027" t="s">
        <v>391</v>
      </c>
      <c r="AF2" s="1027"/>
      <c r="AG2" s="1027"/>
      <c r="AH2" s="1027"/>
      <c r="AI2" s="1027" t="s">
        <v>413</v>
      </c>
      <c r="AJ2" s="1027"/>
      <c r="AK2" s="1027"/>
      <c r="AL2" s="556"/>
      <c r="AM2" s="1027" t="s">
        <v>510</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1"/>
      <c r="AA9" s="822"/>
      <c r="AB9" s="1021" t="s">
        <v>11</v>
      </c>
      <c r="AC9" s="1022"/>
      <c r="AD9" s="1023"/>
      <c r="AE9" s="1027" t="s">
        <v>391</v>
      </c>
      <c r="AF9" s="1027"/>
      <c r="AG9" s="1027"/>
      <c r="AH9" s="1027"/>
      <c r="AI9" s="1027" t="s">
        <v>413</v>
      </c>
      <c r="AJ9" s="1027"/>
      <c r="AK9" s="1027"/>
      <c r="AL9" s="556"/>
      <c r="AM9" s="1027" t="s">
        <v>510</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1"/>
      <c r="AA16" s="822"/>
      <c r="AB16" s="1021" t="s">
        <v>11</v>
      </c>
      <c r="AC16" s="1022"/>
      <c r="AD16" s="1023"/>
      <c r="AE16" s="1027" t="s">
        <v>391</v>
      </c>
      <c r="AF16" s="1027"/>
      <c r="AG16" s="1027"/>
      <c r="AH16" s="1027"/>
      <c r="AI16" s="1027" t="s">
        <v>413</v>
      </c>
      <c r="AJ16" s="1027"/>
      <c r="AK16" s="1027"/>
      <c r="AL16" s="556"/>
      <c r="AM16" s="1027" t="s">
        <v>510</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1"/>
      <c r="AA23" s="822"/>
      <c r="AB23" s="1021" t="s">
        <v>11</v>
      </c>
      <c r="AC23" s="1022"/>
      <c r="AD23" s="1023"/>
      <c r="AE23" s="1027" t="s">
        <v>391</v>
      </c>
      <c r="AF23" s="1027"/>
      <c r="AG23" s="1027"/>
      <c r="AH23" s="1027"/>
      <c r="AI23" s="1027" t="s">
        <v>413</v>
      </c>
      <c r="AJ23" s="1027"/>
      <c r="AK23" s="1027"/>
      <c r="AL23" s="556"/>
      <c r="AM23" s="1027" t="s">
        <v>510</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1"/>
      <c r="AA30" s="822"/>
      <c r="AB30" s="1021" t="s">
        <v>11</v>
      </c>
      <c r="AC30" s="1022"/>
      <c r="AD30" s="1023"/>
      <c r="AE30" s="1027" t="s">
        <v>391</v>
      </c>
      <c r="AF30" s="1027"/>
      <c r="AG30" s="1027"/>
      <c r="AH30" s="1027"/>
      <c r="AI30" s="1027" t="s">
        <v>413</v>
      </c>
      <c r="AJ30" s="1027"/>
      <c r="AK30" s="1027"/>
      <c r="AL30" s="556"/>
      <c r="AM30" s="1027" t="s">
        <v>510</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1"/>
      <c r="AA37" s="822"/>
      <c r="AB37" s="1021" t="s">
        <v>11</v>
      </c>
      <c r="AC37" s="1022"/>
      <c r="AD37" s="1023"/>
      <c r="AE37" s="1027" t="s">
        <v>391</v>
      </c>
      <c r="AF37" s="1027"/>
      <c r="AG37" s="1027"/>
      <c r="AH37" s="1027"/>
      <c r="AI37" s="1027" t="s">
        <v>413</v>
      </c>
      <c r="AJ37" s="1027"/>
      <c r="AK37" s="1027"/>
      <c r="AL37" s="556"/>
      <c r="AM37" s="1027" t="s">
        <v>510</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1"/>
      <c r="AA44" s="822"/>
      <c r="AB44" s="1021" t="s">
        <v>11</v>
      </c>
      <c r="AC44" s="1022"/>
      <c r="AD44" s="1023"/>
      <c r="AE44" s="1027" t="s">
        <v>391</v>
      </c>
      <c r="AF44" s="1027"/>
      <c r="AG44" s="1027"/>
      <c r="AH44" s="1027"/>
      <c r="AI44" s="1027" t="s">
        <v>413</v>
      </c>
      <c r="AJ44" s="1027"/>
      <c r="AK44" s="1027"/>
      <c r="AL44" s="556"/>
      <c r="AM44" s="1027" t="s">
        <v>510</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1"/>
      <c r="AA51" s="822"/>
      <c r="AB51" s="556" t="s">
        <v>11</v>
      </c>
      <c r="AC51" s="1022"/>
      <c r="AD51" s="1023"/>
      <c r="AE51" s="1027" t="s">
        <v>391</v>
      </c>
      <c r="AF51" s="1027"/>
      <c r="AG51" s="1027"/>
      <c r="AH51" s="1027"/>
      <c r="AI51" s="1027" t="s">
        <v>413</v>
      </c>
      <c r="AJ51" s="1027"/>
      <c r="AK51" s="1027"/>
      <c r="AL51" s="556"/>
      <c r="AM51" s="1027" t="s">
        <v>510</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1"/>
      <c r="AA58" s="822"/>
      <c r="AB58" s="1021" t="s">
        <v>11</v>
      </c>
      <c r="AC58" s="1022"/>
      <c r="AD58" s="1023"/>
      <c r="AE58" s="1027" t="s">
        <v>391</v>
      </c>
      <c r="AF58" s="1027"/>
      <c r="AG58" s="1027"/>
      <c r="AH58" s="1027"/>
      <c r="AI58" s="1027" t="s">
        <v>413</v>
      </c>
      <c r="AJ58" s="1027"/>
      <c r="AK58" s="1027"/>
      <c r="AL58" s="556"/>
      <c r="AM58" s="1027" t="s">
        <v>510</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1"/>
      <c r="AA65" s="822"/>
      <c r="AB65" s="1021" t="s">
        <v>11</v>
      </c>
      <c r="AC65" s="1022"/>
      <c r="AD65" s="1023"/>
      <c r="AE65" s="1027" t="s">
        <v>391</v>
      </c>
      <c r="AF65" s="1027"/>
      <c r="AG65" s="1027"/>
      <c r="AH65" s="1027"/>
      <c r="AI65" s="1027" t="s">
        <v>413</v>
      </c>
      <c r="AJ65" s="1027"/>
      <c r="AK65" s="1027"/>
      <c r="AL65" s="556"/>
      <c r="AM65" s="1027" t="s">
        <v>510</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07" t="s">
        <v>17</v>
      </c>
      <c r="H3" s="666"/>
      <c r="I3" s="666"/>
      <c r="J3" s="666"/>
      <c r="K3" s="666"/>
      <c r="L3" s="665" t="s">
        <v>18</v>
      </c>
      <c r="M3" s="666"/>
      <c r="N3" s="666"/>
      <c r="O3" s="666"/>
      <c r="P3" s="666"/>
      <c r="Q3" s="666"/>
      <c r="R3" s="666"/>
      <c r="S3" s="666"/>
      <c r="T3" s="666"/>
      <c r="U3" s="666"/>
      <c r="V3" s="666"/>
      <c r="W3" s="666"/>
      <c r="X3" s="667"/>
      <c r="Y3" s="651" t="s">
        <v>19</v>
      </c>
      <c r="Z3" s="652"/>
      <c r="AA3" s="652"/>
      <c r="AB3" s="796"/>
      <c r="AC3" s="80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0"/>
      <c r="B4" s="1041"/>
      <c r="C4" s="1041"/>
      <c r="D4" s="1041"/>
      <c r="E4" s="1041"/>
      <c r="F4" s="1042"/>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0"/>
      <c r="B16" s="1041"/>
      <c r="C16" s="1041"/>
      <c r="D16" s="1041"/>
      <c r="E16" s="1041"/>
      <c r="F16" s="1042"/>
      <c r="G16" s="80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0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0"/>
      <c r="B17" s="1041"/>
      <c r="C17" s="1041"/>
      <c r="D17" s="1041"/>
      <c r="E17" s="1041"/>
      <c r="F17" s="1042"/>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0"/>
      <c r="B29" s="1041"/>
      <c r="C29" s="1041"/>
      <c r="D29" s="1041"/>
      <c r="E29" s="1041"/>
      <c r="F29" s="1042"/>
      <c r="G29" s="80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0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0"/>
      <c r="B30" s="1041"/>
      <c r="C30" s="1041"/>
      <c r="D30" s="1041"/>
      <c r="E30" s="1041"/>
      <c r="F30" s="1042"/>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0"/>
      <c r="B42" s="1041"/>
      <c r="C42" s="1041"/>
      <c r="D42" s="1041"/>
      <c r="E42" s="1041"/>
      <c r="F42" s="1042"/>
      <c r="G42" s="80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0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0"/>
      <c r="B43" s="1041"/>
      <c r="C43" s="1041"/>
      <c r="D43" s="1041"/>
      <c r="E43" s="1041"/>
      <c r="F43" s="1042"/>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0"/>
      <c r="B56" s="1041"/>
      <c r="C56" s="1041"/>
      <c r="D56" s="1041"/>
      <c r="E56" s="1041"/>
      <c r="F56" s="1042"/>
      <c r="G56" s="80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0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0"/>
      <c r="B57" s="1041"/>
      <c r="C57" s="1041"/>
      <c r="D57" s="1041"/>
      <c r="E57" s="1041"/>
      <c r="F57" s="1042"/>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0"/>
      <c r="B69" s="1041"/>
      <c r="C69" s="1041"/>
      <c r="D69" s="1041"/>
      <c r="E69" s="1041"/>
      <c r="F69" s="1042"/>
      <c r="G69" s="80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0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0"/>
      <c r="B70" s="1041"/>
      <c r="C70" s="1041"/>
      <c r="D70" s="1041"/>
      <c r="E70" s="1041"/>
      <c r="F70" s="1042"/>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0"/>
      <c r="B82" s="1041"/>
      <c r="C82" s="1041"/>
      <c r="D82" s="1041"/>
      <c r="E82" s="1041"/>
      <c r="F82" s="1042"/>
      <c r="G82" s="80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0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0"/>
      <c r="B83" s="1041"/>
      <c r="C83" s="1041"/>
      <c r="D83" s="1041"/>
      <c r="E83" s="1041"/>
      <c r="F83" s="1042"/>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0"/>
      <c r="B95" s="1041"/>
      <c r="C95" s="1041"/>
      <c r="D95" s="1041"/>
      <c r="E95" s="1041"/>
      <c r="F95" s="1042"/>
      <c r="G95" s="80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0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0"/>
      <c r="B96" s="1041"/>
      <c r="C96" s="1041"/>
      <c r="D96" s="1041"/>
      <c r="E96" s="1041"/>
      <c r="F96" s="1042"/>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0"/>
      <c r="B109" s="1041"/>
      <c r="C109" s="1041"/>
      <c r="D109" s="1041"/>
      <c r="E109" s="1041"/>
      <c r="F109" s="1042"/>
      <c r="G109" s="80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0"/>
      <c r="B110" s="1041"/>
      <c r="C110" s="1041"/>
      <c r="D110" s="1041"/>
      <c r="E110" s="1041"/>
      <c r="F110" s="1042"/>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0"/>
      <c r="B122" s="1041"/>
      <c r="C122" s="1041"/>
      <c r="D122" s="1041"/>
      <c r="E122" s="1041"/>
      <c r="F122" s="1042"/>
      <c r="G122" s="80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0"/>
      <c r="B123" s="1041"/>
      <c r="C123" s="1041"/>
      <c r="D123" s="1041"/>
      <c r="E123" s="1041"/>
      <c r="F123" s="1042"/>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0"/>
      <c r="B135" s="1041"/>
      <c r="C135" s="1041"/>
      <c r="D135" s="1041"/>
      <c r="E135" s="1041"/>
      <c r="F135" s="1042"/>
      <c r="G135" s="80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0"/>
      <c r="B136" s="1041"/>
      <c r="C136" s="1041"/>
      <c r="D136" s="1041"/>
      <c r="E136" s="1041"/>
      <c r="F136" s="1042"/>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0"/>
      <c r="B148" s="1041"/>
      <c r="C148" s="1041"/>
      <c r="D148" s="1041"/>
      <c r="E148" s="1041"/>
      <c r="F148" s="1042"/>
      <c r="G148" s="80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0"/>
      <c r="B149" s="1041"/>
      <c r="C149" s="1041"/>
      <c r="D149" s="1041"/>
      <c r="E149" s="1041"/>
      <c r="F149" s="1042"/>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0"/>
      <c r="B162" s="1041"/>
      <c r="C162" s="1041"/>
      <c r="D162" s="1041"/>
      <c r="E162" s="1041"/>
      <c r="F162" s="1042"/>
      <c r="G162" s="80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0"/>
      <c r="B163" s="1041"/>
      <c r="C163" s="1041"/>
      <c r="D163" s="1041"/>
      <c r="E163" s="1041"/>
      <c r="F163" s="1042"/>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0"/>
      <c r="B175" s="1041"/>
      <c r="C175" s="1041"/>
      <c r="D175" s="1041"/>
      <c r="E175" s="1041"/>
      <c r="F175" s="1042"/>
      <c r="G175" s="80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0"/>
      <c r="B176" s="1041"/>
      <c r="C176" s="1041"/>
      <c r="D176" s="1041"/>
      <c r="E176" s="1041"/>
      <c r="F176" s="1042"/>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0"/>
      <c r="B188" s="1041"/>
      <c r="C188" s="1041"/>
      <c r="D188" s="1041"/>
      <c r="E188" s="1041"/>
      <c r="F188" s="1042"/>
      <c r="G188" s="80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0"/>
      <c r="B189" s="1041"/>
      <c r="C189" s="1041"/>
      <c r="D189" s="1041"/>
      <c r="E189" s="1041"/>
      <c r="F189" s="1042"/>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0"/>
      <c r="B201" s="1041"/>
      <c r="C201" s="1041"/>
      <c r="D201" s="1041"/>
      <c r="E201" s="1041"/>
      <c r="F201" s="1042"/>
      <c r="G201" s="80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0"/>
      <c r="B202" s="1041"/>
      <c r="C202" s="1041"/>
      <c r="D202" s="1041"/>
      <c r="E202" s="1041"/>
      <c r="F202" s="1042"/>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0"/>
      <c r="B215" s="1041"/>
      <c r="C215" s="1041"/>
      <c r="D215" s="1041"/>
      <c r="E215" s="1041"/>
      <c r="F215" s="1042"/>
      <c r="G215" s="80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0"/>
      <c r="B216" s="1041"/>
      <c r="C216" s="1041"/>
      <c r="D216" s="1041"/>
      <c r="E216" s="1041"/>
      <c r="F216" s="1042"/>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0"/>
      <c r="B228" s="1041"/>
      <c r="C228" s="1041"/>
      <c r="D228" s="1041"/>
      <c r="E228" s="1041"/>
      <c r="F228" s="1042"/>
      <c r="G228" s="80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0"/>
      <c r="B229" s="1041"/>
      <c r="C229" s="1041"/>
      <c r="D229" s="1041"/>
      <c r="E229" s="1041"/>
      <c r="F229" s="1042"/>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0"/>
      <c r="B241" s="1041"/>
      <c r="C241" s="1041"/>
      <c r="D241" s="1041"/>
      <c r="E241" s="1041"/>
      <c r="F241" s="1042"/>
      <c r="G241" s="80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0"/>
      <c r="B242" s="1041"/>
      <c r="C242" s="1041"/>
      <c r="D242" s="1041"/>
      <c r="E242" s="1041"/>
      <c r="F242" s="1042"/>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0"/>
      <c r="B254" s="1041"/>
      <c r="C254" s="1041"/>
      <c r="D254" s="1041"/>
      <c r="E254" s="1041"/>
      <c r="F254" s="1042"/>
      <c r="G254" s="80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0"/>
      <c r="B255" s="1041"/>
      <c r="C255" s="1041"/>
      <c r="D255" s="1041"/>
      <c r="E255" s="1041"/>
      <c r="F255" s="1042"/>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2021-09-02T12:29:47Z</dcterms:modified>
</cp:coreProperties>
</file>