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<sst xmlns="http://schemas.openxmlformats.org/spreadsheetml/2006/main" count="3036" uniqueCount="765">
  <si>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</si>
  <si>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</si>
  <si>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</si>
  <si>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</si>
  <si>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</si>
  <si>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</si>
  <si>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</si>
  <si>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</si>
  <si>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</si>
  <si>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</si>
  <si>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</si>
  <si>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</si>
  <si>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</si>
  <si>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</si>
  <si>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</si>
  <si>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</si>
  <si>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</si>
  <si>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</si>
  <si>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</si>
  <si>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</si>
  <si>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</si>
  <si>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</si>
  <si>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</si>
  <si>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</si>
  <si>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</si>
  <si>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</si>
  <si>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</si>
  <si>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</si>
  <si>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</si>
  <si>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</si>
  <si>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</si>
  <si>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</si>
  <si>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</si>
  <si>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</si>
  <si>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</si>
  <si>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</si>
  <si>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</si>
  <si>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</si>
  <si>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</si>
  <si>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</si>
  <si>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</si>
  <si>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</si>
  <si>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</si>
  <si>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</si>
  <si>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</si>
  <si>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</si>
  <si>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</si>
  <si>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</si>
  <si>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</si>
  <si>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</si>
  <si>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</si>
  <si>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</si>
  <si>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</si>
  <si>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</si>
  <si>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</si>
  <si>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</si>
  <si>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</si>
  <si>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</si>
  <si>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</si>
  <si>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</si>
  <si>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</si>
  <si>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</si>
  <si>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</si>
  <si>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</si>
  <si>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</si>
  <si>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</si>
  <si>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</si>
  <si>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</si>
  <si>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</si>
  <si>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</si>
  <si>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</si>
  <si>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</si>
  <si>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</si>
  <si>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</si>
  <si>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</si>
  <si>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</si>
  <si>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</si>
  <si>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</si>
  <si>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</si>
  <si>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</si>
  <si>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</si>
  <si>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</si>
  <si>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</si>
  <si>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</si>
  <si>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</si>
  <si>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</si>
  <si>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</si>
  <si>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</si>
  <si>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</si>
  <si>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</si>
  <si>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</si>
  <si>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</si>
  <si>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</si>
  <si>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</si>
  <si>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</si>
  <si>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</si>
  <si>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</si>
  <si>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</si>
  <si>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</si>
  <si>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</si>
  <si>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</si>
  <si>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</si>
  <si>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</si>
  <si>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</si>
  <si>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</si>
  <si>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</si>
  <si>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</si>
  <si>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</si>
  <si>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</si>
  <si>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</si>
  <si>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</si>
  <si>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</si>
  <si>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</si>
  <si>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</si>
  <si>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</si>
  <si>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</si>
  <si>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</si>
  <si>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</si>
  <si>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</si>
  <si>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</si>
  <si>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</si>
  <si>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</si>
  <si>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</si>
  <si>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</si>
  <si>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</si>
  <si>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</si>
  <si>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</si>
  <si>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</si>
  <si>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</si>
  <si>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</si>
  <si>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</si>
  <si>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</si>
  <si>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</si>
  <si>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</si>
  <si>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</si>
  <si>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</si>
  <si>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</si>
  <si>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</si>
  <si>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</si>
  <si>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</si>
  <si>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</si>
  <si>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</si>
  <si>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</si>
  <si>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</si>
  <si>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</si>
  <si>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</si>
  <si>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</si>
  <si>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</si>
  <si>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</si>
  <si>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</si>
  <si>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</si>
  <si>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</si>
  <si>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</si>
  <si>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</si>
  <si>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</si>
  <si>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</si>
  <si>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</si>
  <si>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</si>
  <si>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</si>
  <si>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</si>
  <si>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</si>
  <si>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</si>
  <si>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</si>
  <si>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</si>
  <si>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</si>
  <si>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</si>
  <si>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</si>
  <si>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</si>
  <si>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</si>
  <si>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</si>
  <si>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</si>
  <si>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</si>
  <si>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</si>
  <si>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</si>
  <si>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</si>
  <si>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</si>
  <si>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</si>
  <si>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</si>
  <si>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</si>
  <si>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</si>
  <si>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</si>
  <si>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</si>
  <si>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</si>
  <si>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</si>
  <si>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</si>
  <si>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</si>
  <si>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</si>
  <si>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</si>
  <si>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</si>
  <si>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</si>
  <si>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</si>
  <si>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</si>
  <si>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</si>
  <si>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</si>
  <si>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</si>
  <si>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</si>
  <si>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</si>
  <si>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</si>
  <si>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</si>
  <si>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</si>
  <si>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</si>
  <si>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</si>
  <si>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</si>
  <si>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</si>
  <si>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</si>
  <si>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</si>
  <si>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</si>
  <si>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</si>
  <si>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</si>
  <si>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</si>
  <si>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</si>
  <si>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</si>
  <si>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</si>
  <si>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</si>
  <si>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</si>
  <si>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</si>
  <si>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</si>
  <si>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</si>
  <si>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</si>
  <si>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</si>
  <si>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</si>
  <si>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</si>
  <si>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</si>
  <si>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</si>
  <si>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</si>
  <si>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</si>
  <si>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</si>
  <si>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</si>
  <si>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</si>
  <si>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</si>
  <si>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</si>
  <si>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</si>
  <si>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</si>
  <si>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</si>
  <si>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</si>
  <si>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</si>
  <si>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</si>
  <si>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</si>
  <si>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</si>
  <si>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</si>
  <si>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</si>
  <si>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</si>
  <si>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</si>
  <si>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</si>
  <si>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</si>
  <si>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</si>
  <si>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</si>
  <si>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</si>
  <si>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</si>
  <si>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</si>
  <si>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</si>
  <si>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</si>
  <si>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</si>
  <si>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</si>
  <si>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</si>
  <si>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</si>
  <si>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</si>
  <si>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</si>
  <si>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</si>
  <si>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</si>
  <si>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</si>
  <si>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</si>
  <si>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</si>
  <si>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</si>
  <si>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</si>
  <si>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</si>
  <si>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</si>
  <si>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</si>
  <si>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</si>
  <si>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</si>
  <si>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</si>
  <si>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</si>
  <si>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</si>
  <si>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</si>
  <si>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</si>
  <si>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</si>
  <si>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</si>
  <si>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</si>
  <si>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</si>
  <si>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</si>
  <si>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</si>
  <si>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</si>
  <si>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</si>
  <si>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</si>
  <si>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</si>
  <si>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</si>
  <si>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</si>
  <si>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</si>
  <si>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</si>
  <si>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</si>
  <si>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</si>
  <si>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</si>
  <si>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</si>
  <si>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</si>
  <si>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</si>
  <si>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</si>
  <si>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</si>
  <si>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</si>
  <si>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</si>
  <si>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</si>
  <si>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</si>
  <si>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</si>
  <si>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</si>
  <si>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</si>
  <si>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</si>
  <si>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</si>
  <si>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</si>
  <si>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</si>
  <si>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</si>
  <si>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</si>
  <si>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</si>
  <si>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</si>
  <si>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</si>
  <si>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</si>
  <si>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</si>
  <si>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</si>
  <si>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</si>
  <si>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</si>
  <si>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</si>
  <si>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</si>
  <si>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</si>
  <si>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</si>
  <si>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</si>
  <si>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</si>
  <si>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</si>
  <si>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</si>
  <si>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</si>
  <si>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</si>
  <si>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</si>
  <si>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</si>
  <si>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</si>
  <si>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</si>
  <si>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</si>
  <si>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</si>
  <si>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</si>
  <si>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</si>
  <si>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</si>
  <si>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</si>
  <si>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</si>
  <si>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</si>
  <si>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</si>
  <si>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</si>
  <si>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</si>
  <si>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</si>
  <si>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</si>
  <si>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</si>
  <si>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</si>
  <si>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</si>
  <si>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</si>
  <si>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</si>
  <si>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</si>
  <si>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</si>
  <si>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</si>
  <si>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</si>
  <si>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</si>
  <si>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</si>
  <si>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</si>
  <si>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</si>
  <si>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</si>
  <si>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</si>
  <si>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</si>
  <si>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</si>
  <si>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</si>
  <si>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</si>
  <si>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</si>
  <si>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</si>
  <si>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</si>
  <si>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</si>
  <si>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</si>
  <si>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</si>
  <si>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</si>
  <si>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</si>
  <si>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</si>
  <si>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</si>
  <si>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</si>
  <si>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</si>
  <si>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</si>
  <si>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</si>
  <si>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</si>
  <si>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</si>
  <si>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</si>
  <si>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</si>
  <si>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</si>
  <si>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</si>
  <si>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</si>
  <si>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</si>
  <si>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</si>
  <si>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</si>
  <si>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</si>
  <si>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</si>
  <si>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</si>
  <si>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</si>
  <si>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</si>
  <si>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</si>
  <si>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</si>
  <si>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</si>
  <si>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</si>
  <si>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</si>
  <si>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</si>
  <si>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</si>
  <si>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</si>
  <si>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</si>
  <si>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</si>
  <si>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</si>
  <si>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</si>
  <si>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</si>
  <si>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</si>
  <si>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</si>
  <si>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</si>
  <si>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</si>
  <si>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</si>
  <si>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</si>
  <si>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</si>
  <si>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</si>
  <si>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</si>
  <si>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</si>
  <si>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</si>
  <si>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</si>
  <si>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</si>
  <si>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</si>
  <si>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</si>
  <si>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</si>
  <si>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</si>
  <si>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</si>
  <si>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</si>
  <si>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</si>
  <si>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</si>
  <si>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</si>
  <si>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</si>
  <si>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</si>
  <si>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</si>
  <si>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</si>
  <si>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</si>
  <si>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</si>
  <si>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</si>
  <si>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</si>
  <si>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</si>
  <si>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</si>
  <si>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</si>
  <si>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</si>
  <si>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</si>
  <si>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</si>
  <si>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</si>
  <si>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</si>
  <si>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</si>
  <si>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</si>
  <si>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</si>
  <si>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</si>
  <si>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</si>
  <si>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</si>
  <si>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</si>
  <si>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</si>
  <si>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</si>
  <si>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</si>
  <si>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</si>
  <si>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</si>
  <si>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</si>
  <si>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</si>
  <si>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</si>
  <si>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</si>
  <si>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</si>
  <si>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</si>
  <si>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</si>
  <si>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</si>
  <si>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</si>
  <si>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</si>
  <si>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</si>
  <si>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</si>
  <si>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</si>
  <si>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</si>
  <si>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</si>
  <si>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</si>
  <si>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</si>
  <si>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</si>
  <si>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</si>
  <si>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</si>
  <si>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</si>
  <si>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</si>
  <si>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</si>
  <si>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</si>
  <si>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</si>
  <si>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</si>
  <si>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</si>
  <si>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</si>
  <si>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</si>
  <si>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</si>
  <si>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</si>
  <si>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</si>
  <si>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</si>
  <si>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</si>
  <si>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</si>
  <si>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</si>
  <si>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</si>
  <si>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</si>
  <si>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</si>
  <si>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</si>
  <si>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</si>
  <si>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</si>
  <si>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</si>
  <si>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</si>
  <si>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</si>
  <si>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</si>
  <si>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</si>
  <si>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</si>
  <si>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</si>
  <si>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</si>
  <si>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</si>
  <si>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</si>
  <si>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</si>
  <si>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</si>
  <si>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</si>
  <si>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</si>
  <si>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</si>
  <si>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</si>
  <si>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</si>
  <si>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</si>
  <si>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</si>
  <si>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</si>
  <si>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</si>
  <si>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</si>
  <si>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</si>
  <si>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</si>
  <si>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</si>
  <si>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</si>
  <si>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</si>
  <si>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</si>
  <si>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</si>
  <si>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</si>
  <si>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</si>
  <si>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</si>
  <si>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</si>
  <si>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</si>
  <si>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</si>
  <si>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</si>
  <si>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</si>
  <si>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</si>
  <si>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</si>
  <si>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</si>
  <si>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</si>
  <si>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</si>
  <si>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</si>
  <si>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</si>
  <si>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</si>
  <si>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</si>
  <si>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</si>
  <si>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</si>
  <si>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</si>
  <si>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</si>
  <si>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</si>
  <si>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</si>
  <si>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</si>
  <si>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</si>
  <si>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</si>
  <si>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</si>
  <si>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</si>
  <si>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</si>
  <si>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</si>
  <si>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</si>
  <si>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</si>
  <si>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</si>
  <si>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</si>
  <si>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</si>
  <si>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</si>
  <si>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</si>
  <si>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</si>
  <si>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</si>
  <si>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</si>
  <si>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</si>
  <si>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</si>
  <si>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</si>
  <si>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</si>
  <si>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</si>
  <si>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</si>
  <si>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</si>
  <si>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</si>
  <si>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</si>
  <si>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</si>
  <si>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</si>
  <si>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</si>
  <si>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</si>
  <si>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</si>
  <si>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</si>
  <si>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</si>
  <si>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</si>
  <si>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</si>
  <si>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</si>
  <si>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</si>
  <si>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</si>
  <si>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</si>
  <si>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</si>
  <si>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</si>
  <si>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</si>
  <si>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</si>
  <si>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</si>
  <si>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</si>
  <si>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</si>
  <si>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</si>
  <si>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</si>
  <si>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</si>
  <si>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</si>
  <si>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</si>
  <si>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</si>
  <si>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</si>
  <si>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</si>
  <si>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</si>
  <si>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</si>
  <si>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</si>
  <si>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</si>
  <si>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</si>
  <si>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</si>
  <si>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</si>
  <si>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</si>
  <si>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</si>
  <si>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</si>
  <si>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</si>
  <si>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</si>
  <si>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</si>
  <si>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</si>
  <si>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</si>
  <si>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</si>
  <si>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</si>
  <si>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</si>
  <si>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</si>
  <si>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</si>
  <si>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</si>
  <si>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</si>
  <si>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</si>
  <si>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</si>
  <si>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</si>
  <si>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</si>
  <si>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</si>
  <si>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</si>
  <si>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</si>
  <si>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</si>
  <si>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</si>
  <si>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</si>
  <si>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</si>
  <si>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</si>
  <si>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</si>
  <si>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</si>
  <si>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</si>
  <si>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</si>
  <si>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</si>
  <si>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</si>
  <si>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</si>
  <si>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</si>
  <si>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</si>
  <si>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</si>
  <si>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</si>
  <si>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</si>
  <si>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</si>
  <si>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</si>
  <si>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</si>
  <si>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</si>
  <si>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</si>
  <si>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</si>
  <si>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</si>
  <si>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</si>
  <si>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</si>
  <si>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</si>
  <si>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</si>
  <si>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</si>
  <si>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</si>
  <si>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</si>
  <si>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</si>
  <si>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</si>
  <si>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</si>
  <si>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</si>
  <si>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</si>
  <si>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</si>
  <si>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</si>
  <si>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</si>
  <si>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</si>
  <si>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</si>
  <si>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</si>
  <si>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</si>
  <si>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</si>
  <si>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</si>
  <si>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</si>
  <si>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</si>
  <si>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</si>
  <si>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</si>
  <si>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</si>
  <si>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</si>
  <si>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</si>
  <si>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</si>
  <si>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</si>
  <si>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</si>
  <si>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</si>
  <si>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</si>
  <si>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</si>
  <si>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</si>
  <si>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</si>
  <si>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</si>
  <si>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</si>
  <si>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</si>
  <si>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</si>
  <si>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</si>
  <si>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</si>
  <si>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</si>
  <si>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</si>
  <si>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</si>
  <si>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</si>
  <si>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</si>
  <si>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</si>
  <si>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</si>
  <si>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</si>
  <si>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</si>
  <si>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</si>
  <si>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</si>
  <si>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</si>
  <si>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</si>
  <si>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特定機能病院における医療安全のためのピアレビュー推進事業</t>
  </si>
  <si>
    <t>医政局</t>
  </si>
  <si>
    <t>課長：熊木　正人</t>
  </si>
  <si>
    <t>平成３０年度</t>
  </si>
  <si>
    <t>終了予定なし</t>
  </si>
  <si>
    <t>総務課</t>
  </si>
  <si>
    <t>医療法施行規則第9条の23の11</t>
  </si>
  <si>
    <t>医療法の一部を改正する法律の一部の施行について（平成５年２月15日健政発第98号：厚生省健康政策局長通知）</t>
  </si>
  <si>
    <t>　大学附属病院等において、医療安全に関する重大事案が相次いで発生したことを踏まえ、特定機能病院において、より高度な医療安全管理体制を確保することを目的とする。</t>
  </si>
  <si>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</si>
  <si>
    <t>-</t>
  </si>
  <si>
    <t>医療施設運営費等補助金</t>
  </si>
  <si>
    <t>特定機能病院間でピアレビューを確実に実施する。</t>
  </si>
  <si>
    <t>ピアレビュー実施病院数</t>
  </si>
  <si>
    <t>施設</t>
  </si>
  <si>
    <t>令和2年4月1日時点での特定機能病院承認件数</t>
  </si>
  <si>
    <t>ピアレビュー実施団体数</t>
  </si>
  <si>
    <t>単位当たりコスト＝X／Y
X：予算執行額（開催経費）
Y：ピアレビュー実施件数　　　　　　　　　　　　　</t>
    <phoneticPr fontId="5"/>
  </si>
  <si>
    <t>千円</t>
  </si>
  <si>
    <t>　　X/Y</t>
    <phoneticPr fontId="5"/>
  </si>
  <si>
    <t>10,591千円
/85病院</t>
  </si>
  <si>
    <t>14,252千円
/86病院</t>
  </si>
  <si>
    <t>施策大目標３　利用者の視点に立った、効率的で安心かつ質の高い医療サービスの提供を促進すること</t>
  </si>
  <si>
    <t>医療安全確保対策の推進を図ること（施策目標Ⅰ－３－２）</t>
  </si>
  <si>
    <t>新30-0008</t>
  </si>
  <si>
    <t>○</t>
  </si>
  <si>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</si>
  <si>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</si>
  <si>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</si>
  <si>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</si>
  <si>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無</t>
  </si>
  <si>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</si>
  <si>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1施設当たり166千円となっており、妥当なものと考える。</t>
    <rPh sb="1" eb="3">
      <t>シセツ</t>
    </rPh>
    <rPh sb="3" eb="4">
      <t>ア</t>
    </rPh>
    <rPh sb="9" eb="11">
      <t>センエン</t>
    </rPh>
    <rPh sb="18" eb="20">
      <t>ダトウ</t>
    </rPh>
    <rPh sb="24" eb="25">
      <t>カンガ</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</si>
  <si>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</si>
  <si>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旅費の削減など、コスト削減に努めている。</t>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</si>
  <si>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</si>
  <si>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</si>
  <si>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</si>
  <si>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</si>
  <si>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</si>
  <si>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A.一般社団法人国立大学病院長会議</t>
    <phoneticPr fontId="5"/>
  </si>
  <si>
    <t>人件費</t>
    <rPh sb="0" eb="3">
      <t>ジンケンヒ</t>
    </rPh>
    <phoneticPr fontId="5"/>
  </si>
  <si>
    <t>職員給与等</t>
    <rPh sb="0" eb="2">
      <t>ショクイン</t>
    </rPh>
    <rPh sb="2" eb="4">
      <t>キュウヨ</t>
    </rPh>
    <rPh sb="4" eb="5">
      <t>トウ</t>
    </rPh>
    <phoneticPr fontId="5"/>
  </si>
  <si>
    <t>一般社団法人国立大学病院長会議</t>
    <phoneticPr fontId="5"/>
  </si>
  <si>
    <t>特定機能病院における医療安全のためのピアレビュー推進事業</t>
    <phoneticPr fontId="5"/>
  </si>
  <si>
    <t>補助金等交付</t>
  </si>
  <si>
    <t>一般社団法人　日本私立医科大学協会</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</si>
  <si>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</si>
  <si>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</si>
  <si>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</si>
  <si>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</si>
  <si>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</si>
  <si>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特定機能病院管理者研修事業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</si>
</sst>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185738</xdr:colOff>
      <xdr:row>753</xdr:row>
      <xdr:rowOff>68036</xdr:rowOff>
    </xdr:from>
    <xdr:to>
      <xdr:col>26</xdr:col>
      <xdr:colOff>1</xdr:colOff>
      <xdr:row>756</xdr:row>
      <xdr:rowOff>340179</xdr:rowOff>
    </xdr:to>
    <xdr:cxnSp macro="">
      <xdr:nvCxnSpPr>
        <xdr:cNvPr id="7" name="直線矢印コネクタ 6"/>
        <xdr:cNvCxnSpPr>
          <a:endCxn id="9" idx="0"/>
        </xdr:cNvCxnSpPr>
      </xdr:nvCxnSpPr>
      <xdr:spPr>
        <a:xfrm flipH="1">
          <a:off x="5186363" y="43968761"/>
          <a:ext cx="14288" cy="13294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749</xdr:row>
      <xdr:rowOff>217714</xdr:rowOff>
    </xdr:from>
    <xdr:to>
      <xdr:col>35</xdr:col>
      <xdr:colOff>176892</xdr:colOff>
      <xdr:row>753</xdr:row>
      <xdr:rowOff>220435</xdr:rowOff>
    </xdr:to>
    <xdr:sp macro="" textlink="">
      <xdr:nvSpPr>
        <xdr:cNvPr id="8" name="正方形/長方形 7"/>
        <xdr:cNvSpPr/>
      </xdr:nvSpPr>
      <xdr:spPr>
        <a:xfrm>
          <a:off x="3177267" y="42708739"/>
          <a:ext cx="4000500" cy="1412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１２．４百万円</a:t>
          </a:r>
        </a:p>
      </xdr:txBody>
    </xdr:sp>
    <xdr:clientData/>
  </xdr:twoCellAnchor>
  <xdr:twoCellAnchor>
    <xdr:from>
      <xdr:col>7</xdr:col>
      <xdr:colOff>19050</xdr:colOff>
      <xdr:row>756</xdr:row>
      <xdr:rowOff>340179</xdr:rowOff>
    </xdr:from>
    <xdr:to>
      <xdr:col>44</xdr:col>
      <xdr:colOff>152400</xdr:colOff>
      <xdr:row>761</xdr:row>
      <xdr:rowOff>68036</xdr:rowOff>
    </xdr:to>
    <xdr:sp macro="" textlink="">
      <xdr:nvSpPr>
        <xdr:cNvPr id="9" name="正方形/長方形 8"/>
        <xdr:cNvSpPr/>
      </xdr:nvSpPr>
      <xdr:spPr>
        <a:xfrm>
          <a:off x="1419225" y="45298179"/>
          <a:ext cx="7534275" cy="1489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Ａ．国立大学医学部附属病院長会議事務局等（２者）</a:t>
          </a:r>
          <a:endParaRPr kumimoji="1" lang="en-US" altLang="ja-JP" sz="1600">
            <a:solidFill>
              <a:schemeClr val="tx1"/>
            </a:solidFill>
          </a:endParaRPr>
        </a:p>
        <a:p>
          <a:pPr algn="ctr"/>
          <a:r>
            <a:rPr kumimoji="1" lang="ja-JP" altLang="en-US" sz="1600">
              <a:solidFill>
                <a:schemeClr val="tx1"/>
              </a:solidFill>
            </a:rPr>
            <a:t>１２．４百万円</a:t>
          </a:r>
          <a:endParaRPr kumimoji="1" lang="en-US" altLang="ja-JP" sz="1600">
            <a:solidFill>
              <a:schemeClr val="tx1"/>
            </a:solidFill>
          </a:endParaRPr>
        </a:p>
        <a:p>
          <a:pPr algn="ctr"/>
          <a:r>
            <a:rPr kumimoji="1" lang="ja-JP" altLang="en-US" sz="1600">
              <a:solidFill>
                <a:schemeClr val="tx1"/>
              </a:solidFill>
            </a:rPr>
            <a:t>（補助額１位：一般社団法人国立大学病院長会議　９．４百万円）</a:t>
          </a:r>
        </a:p>
      </xdr:txBody>
    </xdr:sp>
    <xdr:clientData/>
  </xdr:twoCellAnchor>
  <xdr:twoCellAnchor>
    <xdr:from>
      <xdr:col>14</xdr:col>
      <xdr:colOff>163286</xdr:colOff>
      <xdr:row>761</xdr:row>
      <xdr:rowOff>258536</xdr:rowOff>
    </xdr:from>
    <xdr:to>
      <xdr:col>38</xdr:col>
      <xdr:colOff>122465</xdr:colOff>
      <xdr:row>764</xdr:row>
      <xdr:rowOff>190499</xdr:rowOff>
    </xdr:to>
    <xdr:sp macro="" textlink="">
      <xdr:nvSpPr>
        <xdr:cNvPr id="10" name="大かっこ 9"/>
        <xdr:cNvSpPr/>
      </xdr:nvSpPr>
      <xdr:spPr>
        <a:xfrm>
          <a:off x="2963636" y="46978661"/>
          <a:ext cx="4759779" cy="9892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755</xdr:row>
      <xdr:rowOff>108585</xdr:rowOff>
    </xdr:from>
    <xdr:ext cx="1735455" cy="292452"/>
    <xdr:sp macro="" textlink="">
      <xdr:nvSpPr>
        <xdr:cNvPr id="11" name="テキスト ボックス 10"/>
        <xdr:cNvSpPr txBox="1"/>
      </xdr:nvSpPr>
      <xdr:spPr>
        <a:xfrm>
          <a:off x="6324599" y="44714160"/>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759</v>
      </c>
      <c r="AK2" s="206"/>
      <c r="AL2" s="206"/>
      <c r="AM2" s="206"/>
      <c r="AN2" s="98" t="s">
        <v>407</v>
      </c>
      <c r="AO2" s="206">
        <v>20</v>
      </c>
      <c r="AP2" s="206"/>
      <c r="AQ2" s="206"/>
      <c r="AR2" s="99" t="s">
        <v>710</v>
      </c>
      <c r="AS2" s="207">
        <v>134</v>
      </c>
      <c r="AT2" s="207"/>
      <c r="AU2" s="207"/>
      <c r="AV2" s="98" t="str">
        <f>IF(AW2="","","-")</f>
        <v/>
      </c>
      <c r="AW2" s="395"/>
      <c r="AX2" s="395"/>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718</v>
      </c>
      <c r="H7" s="829"/>
      <c r="I7" s="829"/>
      <c r="J7" s="829"/>
      <c r="K7" s="829"/>
      <c r="L7" s="829"/>
      <c r="M7" s="829"/>
      <c r="N7" s="829"/>
      <c r="O7" s="829"/>
      <c r="P7" s="829"/>
      <c r="Q7" s="829"/>
      <c r="R7" s="829"/>
      <c r="S7" s="829"/>
      <c r="T7" s="829"/>
      <c r="U7" s="829"/>
      <c r="V7" s="829"/>
      <c r="W7" s="829"/>
      <c r="X7" s="830"/>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720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14</v>
      </c>
      <c r="Q13" s="164"/>
      <c r="R13" s="164"/>
      <c r="S13" s="164"/>
      <c r="T13" s="164"/>
      <c r="U13" s="164"/>
      <c r="V13" s="165"/>
      <c r="W13" s="163">
        <v>14</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v>12</v>
      </c>
      <c r="AS13" s="161"/>
      <c r="AT13" s="161"/>
      <c r="AU13" s="161"/>
      <c r="AV13" s="161"/>
      <c r="AW13" s="161"/>
      <c r="AX13" s="392"/>
    </row>
    <row r="14" spans="1:50" ht="21" customHeight="1" x14ac:dyDescent="0.15">
      <c r="A14" s="120"/>
      <c r="B14" s="121"/>
      <c r="C14" s="121"/>
      <c r="D14" s="121"/>
      <c r="E14" s="121"/>
      <c r="F14" s="122"/>
      <c r="G14" s="748"/>
      <c r="H14" s="749"/>
      <c r="I14" s="576" t="s">
        <v>8</v>
      </c>
      <c r="J14" s="630"/>
      <c r="K14" s="630"/>
      <c r="L14" s="630"/>
      <c r="M14" s="630"/>
      <c r="N14" s="630"/>
      <c r="O14" s="631"/>
      <c r="P14" s="163" t="s">
        <v>722</v>
      </c>
      <c r="Q14" s="164"/>
      <c r="R14" s="164"/>
      <c r="S14" s="164"/>
      <c r="T14" s="164"/>
      <c r="U14" s="164"/>
      <c r="V14" s="165"/>
      <c r="W14" s="163" t="s">
        <v>760</v>
      </c>
      <c r="X14" s="164"/>
      <c r="Y14" s="164"/>
      <c r="Z14" s="164"/>
      <c r="AA14" s="164"/>
      <c r="AB14" s="164"/>
      <c r="AC14" s="165"/>
      <c r="AD14" s="163" t="s">
        <v>760</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722</v>
      </c>
      <c r="Q15" s="164"/>
      <c r="R15" s="164"/>
      <c r="S15" s="164"/>
      <c r="T15" s="164"/>
      <c r="U15" s="164"/>
      <c r="V15" s="165"/>
      <c r="W15" s="163" t="s">
        <v>722</v>
      </c>
      <c r="X15" s="164"/>
      <c r="Y15" s="164"/>
      <c r="Z15" s="164"/>
      <c r="AA15" s="164"/>
      <c r="AB15" s="164"/>
      <c r="AC15" s="165"/>
      <c r="AD15" s="163" t="s">
        <v>760</v>
      </c>
      <c r="AE15" s="164"/>
      <c r="AF15" s="164"/>
      <c r="AG15" s="164"/>
      <c r="AH15" s="164"/>
      <c r="AI15" s="164"/>
      <c r="AJ15" s="165"/>
      <c r="AK15" s="163" t="s">
        <v>760</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722</v>
      </c>
      <c r="Q16" s="164"/>
      <c r="R16" s="164"/>
      <c r="S16" s="164"/>
      <c r="T16" s="164"/>
      <c r="U16" s="164"/>
      <c r="V16" s="165"/>
      <c r="W16" s="163" t="s">
        <v>760</v>
      </c>
      <c r="X16" s="164"/>
      <c r="Y16" s="164"/>
      <c r="Z16" s="164"/>
      <c r="AA16" s="164"/>
      <c r="AB16" s="164"/>
      <c r="AC16" s="165"/>
      <c r="AD16" s="163" t="s">
        <v>760</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722</v>
      </c>
      <c r="Q17" s="164"/>
      <c r="R17" s="164"/>
      <c r="S17" s="164"/>
      <c r="T17" s="164"/>
      <c r="U17" s="164"/>
      <c r="V17" s="165"/>
      <c r="W17" s="163" t="s">
        <v>760</v>
      </c>
      <c r="X17" s="164"/>
      <c r="Y17" s="164"/>
      <c r="Z17" s="164"/>
      <c r="AA17" s="164"/>
      <c r="AB17" s="164"/>
      <c r="AC17" s="165"/>
      <c r="AD17" s="163" t="s">
        <v>760</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0"/>
      <c r="H18" s="751"/>
      <c r="I18" s="738" t="s">
        <v>20</v>
      </c>
      <c r="J18" s="739"/>
      <c r="K18" s="739"/>
      <c r="L18" s="739"/>
      <c r="M18" s="739"/>
      <c r="N18" s="739"/>
      <c r="O18" s="740"/>
      <c r="P18" s="169">
        <f>SUM(P13:V17)</f>
        <v>14</v>
      </c>
      <c r="Q18" s="170"/>
      <c r="R18" s="170"/>
      <c r="S18" s="170"/>
      <c r="T18" s="170"/>
      <c r="U18" s="170"/>
      <c r="V18" s="171"/>
      <c r="W18" s="169">
        <f>SUM(W13:AC17)</f>
        <v>14</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12</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11</v>
      </c>
      <c r="Q19" s="164"/>
      <c r="R19" s="164"/>
      <c r="S19" s="164"/>
      <c r="T19" s="164"/>
      <c r="U19" s="164"/>
      <c r="V19" s="165"/>
      <c r="W19" s="163">
        <v>13</v>
      </c>
      <c r="X19" s="164"/>
      <c r="Y19" s="164"/>
      <c r="Z19" s="164"/>
      <c r="AA19" s="164"/>
      <c r="AB19" s="164"/>
      <c r="AC19" s="165"/>
      <c r="AD19" s="163">
        <v>12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0.7857142857142857</v>
      </c>
      <c r="Q20" s="540"/>
      <c r="R20" s="540"/>
      <c r="S20" s="540"/>
      <c r="T20" s="540"/>
      <c r="U20" s="540"/>
      <c r="V20" s="540"/>
      <c r="W20" s="540">
        <f t="shared" ref="W20" si="0">IF(W18=0, "-", SUM(W19)/W18)</f>
        <v>0.9285714285714286</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0.7857142857142857</v>
      </c>
      <c r="Q21" s="540"/>
      <c r="R21" s="540"/>
      <c r="S21" s="540"/>
      <c r="T21" s="540"/>
      <c r="U21" s="540"/>
      <c r="V21" s="540"/>
      <c r="W21" s="540">
        <f t="shared" ref="W21" si="2">IF(W19=0, "-", SUM(W19)/SUM(W13,W14))</f>
        <v>0.9285714285714286</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723</v>
      </c>
      <c r="H23" s="133"/>
      <c r="I23" s="133"/>
      <c r="J23" s="133"/>
      <c r="K23" s="133"/>
      <c r="L23" s="133"/>
      <c r="M23" s="133"/>
      <c r="N23" s="133"/>
      <c r="O23" s="134"/>
      <c r="P23" s="160">
        <v>12</v>
      </c>
      <c r="Q23" s="161"/>
      <c r="R23" s="161"/>
      <c r="S23" s="161"/>
      <c r="T23" s="161"/>
      <c r="U23" s="161"/>
      <c r="V23" s="162"/>
      <c r="W23" s="160">
        <v>12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391</v>
      </c>
      <c r="AF30" s="384"/>
      <c r="AG30" s="384"/>
      <c r="AH30" s="385"/>
      <c r="AI30" s="386" t="s">
        <v>413</v>
      </c>
      <c r="AJ30" s="386"/>
      <c r="AK30" s="386"/>
      <c r="AL30" s="383"/>
      <c r="AM30" s="386" t="s">
        <v>510</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c r="AR31" s="178"/>
      <c r="AS31" s="179" t="s">
        <v>233</v>
      </c>
      <c r="AT31" s="202"/>
      <c r="AU31" s="271">
        <v>3</v>
      </c>
      <c r="AV31" s="271"/>
      <c r="AW31" s="376" t="s">
        <v>179</v>
      </c>
      <c r="AX31" s="377"/>
    </row>
    <row r="32" spans="1:50" ht="23.25" customHeight="1" x14ac:dyDescent="0.15">
      <c r="A32" s="516"/>
      <c r="B32" s="514"/>
      <c r="C32" s="514"/>
      <c r="D32" s="514"/>
      <c r="E32" s="514"/>
      <c r="F32" s="515"/>
      <c r="G32" s="541" t="s">
        <v>724</v>
      </c>
      <c r="H32" s="542"/>
      <c r="I32" s="542"/>
      <c r="J32" s="542"/>
      <c r="K32" s="542"/>
      <c r="L32" s="542"/>
      <c r="M32" s="542"/>
      <c r="N32" s="542"/>
      <c r="O32" s="543"/>
      <c r="P32" s="191" t="s">
        <v>725</v>
      </c>
      <c r="Q32" s="191"/>
      <c r="R32" s="191"/>
      <c r="S32" s="191"/>
      <c r="T32" s="191"/>
      <c r="U32" s="191"/>
      <c r="V32" s="191"/>
      <c r="W32" s="191"/>
      <c r="X32" s="233"/>
      <c r="Y32" s="340" t="s">
        <v>12</v>
      </c>
      <c r="Z32" s="550"/>
      <c r="AA32" s="551"/>
      <c r="AB32" s="552" t="s">
        <v>726</v>
      </c>
      <c r="AC32" s="552"/>
      <c r="AD32" s="552"/>
      <c r="AE32" s="364">
        <v>85</v>
      </c>
      <c r="AF32" s="365"/>
      <c r="AG32" s="365"/>
      <c r="AH32" s="365"/>
      <c r="AI32" s="364">
        <v>86</v>
      </c>
      <c r="AJ32" s="365"/>
      <c r="AK32" s="365"/>
      <c r="AL32" s="365"/>
      <c r="AM32" s="364">
        <v>86</v>
      </c>
      <c r="AN32" s="365"/>
      <c r="AO32" s="365"/>
      <c r="AP32" s="365"/>
      <c r="AQ32" s="166" t="s">
        <v>722</v>
      </c>
      <c r="AR32" s="167"/>
      <c r="AS32" s="167"/>
      <c r="AT32" s="168"/>
      <c r="AU32" s="365" t="s">
        <v>722</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726</v>
      </c>
      <c r="AC33" s="523"/>
      <c r="AD33" s="523"/>
      <c r="AE33" s="364">
        <v>85</v>
      </c>
      <c r="AF33" s="365"/>
      <c r="AG33" s="365"/>
      <c r="AH33" s="365"/>
      <c r="AI33" s="364">
        <v>86</v>
      </c>
      <c r="AJ33" s="365"/>
      <c r="AK33" s="365"/>
      <c r="AL33" s="365"/>
      <c r="AM33" s="364">
        <v>86</v>
      </c>
      <c r="AN33" s="365"/>
      <c r="AO33" s="365"/>
      <c r="AP33" s="365"/>
      <c r="AQ33" s="166" t="s">
        <v>722</v>
      </c>
      <c r="AR33" s="167"/>
      <c r="AS33" s="167"/>
      <c r="AT33" s="168"/>
      <c r="AU33" s="365">
        <v>86</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100</v>
      </c>
      <c r="AF34" s="365"/>
      <c r="AG34" s="365"/>
      <c r="AH34" s="365"/>
      <c r="AI34" s="364">
        <v>100</v>
      </c>
      <c r="AJ34" s="365"/>
      <c r="AK34" s="365"/>
      <c r="AL34" s="365"/>
      <c r="AM34" s="364">
        <v>100</v>
      </c>
      <c r="AN34" s="365"/>
      <c r="AO34" s="365"/>
      <c r="AP34" s="365"/>
      <c r="AQ34" s="166" t="s">
        <v>722</v>
      </c>
      <c r="AR34" s="167"/>
      <c r="AS34" s="167"/>
      <c r="AT34" s="168"/>
      <c r="AU34" s="365" t="s">
        <v>722</v>
      </c>
      <c r="AV34" s="365"/>
      <c r="AW34" s="365"/>
      <c r="AX34" s="366"/>
    </row>
    <row r="35" spans="1:51" ht="23.25" customHeight="1" x14ac:dyDescent="0.15">
      <c r="A35" s="896" t="s">
        <v>381</v>
      </c>
      <c r="B35" s="897"/>
      <c r="C35" s="897"/>
      <c r="D35" s="897"/>
      <c r="E35" s="897"/>
      <c r="F35" s="898"/>
      <c r="G35" s="902" t="s">
        <v>727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0" t="s">
        <v>12</v>
      </c>
      <c r="Z39" s="550"/>
      <c r="AA39" s="551"/>
      <c r="AB39" s="552"/>
      <c r="AC39" s="552"/>
      <c r="AD39" s="552"/>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0" t="s">
        <v>12</v>
      </c>
      <c r="Z46" s="550"/>
      <c r="AA46" s="551"/>
      <c r="AB46" s="552"/>
      <c r="AC46" s="552"/>
      <c r="AD46" s="552"/>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0" t="s">
        <v>12</v>
      </c>
      <c r="Z53" s="550"/>
      <c r="AA53" s="551"/>
      <c r="AB53" s="552"/>
      <c r="AC53" s="552"/>
      <c r="AD53" s="55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6" t="s">
        <v>391</v>
      </c>
      <c r="AF65" s="336"/>
      <c r="AG65" s="336"/>
      <c r="AH65" s="336"/>
      <c r="AI65" s="336" t="s">
        <v>413</v>
      </c>
      <c r="AJ65" s="336"/>
      <c r="AK65" s="336"/>
      <c r="AL65" s="336"/>
      <c r="AM65" s="336" t="s">
        <v>510</v>
      </c>
      <c r="AN65" s="336"/>
      <c r="AO65" s="336"/>
      <c r="AP65" s="336"/>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6"/>
      <c r="AF66" s="336"/>
      <c r="AG66" s="336"/>
      <c r="AH66" s="336"/>
      <c r="AI66" s="336"/>
      <c r="AJ66" s="336"/>
      <c r="AK66" s="336"/>
      <c r="AL66" s="336"/>
      <c r="AM66" s="336"/>
      <c r="AN66" s="336"/>
      <c r="AO66" s="336"/>
      <c r="AP66" s="336"/>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4"/>
      <c r="AF67" s="365"/>
      <c r="AG67" s="365"/>
      <c r="AH67" s="365"/>
      <c r="AI67" s="364"/>
      <c r="AJ67" s="365"/>
      <c r="AK67" s="365"/>
      <c r="AL67" s="365"/>
      <c r="AM67" s="364"/>
      <c r="AN67" s="365"/>
      <c r="AO67" s="365"/>
      <c r="AP67" s="365"/>
      <c r="AQ67" s="364"/>
      <c r="AR67" s="365"/>
      <c r="AS67" s="365"/>
      <c r="AT67" s="815"/>
      <c r="AU67" s="365"/>
      <c r="AV67" s="365"/>
      <c r="AW67" s="365"/>
      <c r="AX67" s="366"/>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4"/>
      <c r="AF68" s="365"/>
      <c r="AG68" s="365"/>
      <c r="AH68" s="365"/>
      <c r="AI68" s="364"/>
      <c r="AJ68" s="365"/>
      <c r="AK68" s="365"/>
      <c r="AL68" s="365"/>
      <c r="AM68" s="364"/>
      <c r="AN68" s="365"/>
      <c r="AO68" s="365"/>
      <c r="AP68" s="365"/>
      <c r="AQ68" s="364"/>
      <c r="AR68" s="365"/>
      <c r="AS68" s="365"/>
      <c r="AT68" s="815"/>
      <c r="AU68" s="365"/>
      <c r="AV68" s="365"/>
      <c r="AW68" s="365"/>
      <c r="AX68" s="366"/>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2"/>
      <c r="AF69" s="373"/>
      <c r="AG69" s="373"/>
      <c r="AH69" s="373"/>
      <c r="AI69" s="372"/>
      <c r="AJ69" s="373"/>
      <c r="AK69" s="373"/>
      <c r="AL69" s="373"/>
      <c r="AM69" s="372"/>
      <c r="AN69" s="373"/>
      <c r="AO69" s="373"/>
      <c r="AP69" s="373"/>
      <c r="AQ69" s="364"/>
      <c r="AR69" s="365"/>
      <c r="AS69" s="365"/>
      <c r="AT69" s="815"/>
      <c r="AU69" s="365"/>
      <c r="AV69" s="365"/>
      <c r="AW69" s="365"/>
      <c r="AX69" s="366"/>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4"/>
      <c r="AF70" s="365"/>
      <c r="AG70" s="365"/>
      <c r="AH70" s="365"/>
      <c r="AI70" s="364"/>
      <c r="AJ70" s="365"/>
      <c r="AK70" s="365"/>
      <c r="AL70" s="365"/>
      <c r="AM70" s="364"/>
      <c r="AN70" s="365"/>
      <c r="AO70" s="365"/>
      <c r="AP70" s="365"/>
      <c r="AQ70" s="364"/>
      <c r="AR70" s="365"/>
      <c r="AS70" s="365"/>
      <c r="AT70" s="815"/>
      <c r="AU70" s="365"/>
      <c r="AV70" s="365"/>
      <c r="AW70" s="365"/>
      <c r="AX70" s="366"/>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4"/>
      <c r="AF71" s="365"/>
      <c r="AG71" s="365"/>
      <c r="AH71" s="365"/>
      <c r="AI71" s="364"/>
      <c r="AJ71" s="365"/>
      <c r="AK71" s="365"/>
      <c r="AL71" s="365"/>
      <c r="AM71" s="364"/>
      <c r="AN71" s="365"/>
      <c r="AO71" s="365"/>
      <c r="AP71" s="365"/>
      <c r="AQ71" s="364"/>
      <c r="AR71" s="365"/>
      <c r="AS71" s="365"/>
      <c r="AT71" s="815"/>
      <c r="AU71" s="365"/>
      <c r="AV71" s="365"/>
      <c r="AW71" s="365"/>
      <c r="AX71" s="366"/>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2"/>
      <c r="AF72" s="373"/>
      <c r="AG72" s="373"/>
      <c r="AH72" s="373"/>
      <c r="AI72" s="372"/>
      <c r="AJ72" s="373"/>
      <c r="AK72" s="373"/>
      <c r="AL72" s="373"/>
      <c r="AM72" s="372"/>
      <c r="AN72" s="373"/>
      <c r="AO72" s="373"/>
      <c r="AP72" s="937"/>
      <c r="AQ72" s="364"/>
      <c r="AR72" s="365"/>
      <c r="AS72" s="365"/>
      <c r="AT72" s="815"/>
      <c r="AU72" s="365"/>
      <c r="AV72" s="365"/>
      <c r="AW72" s="365"/>
      <c r="AX72" s="366"/>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4"/>
      <c r="AC97" s="405"/>
      <c r="AD97" s="406"/>
      <c r="AE97" s="364"/>
      <c r="AF97" s="365"/>
      <c r="AG97" s="365"/>
      <c r="AH97" s="815"/>
      <c r="AI97" s="364"/>
      <c r="AJ97" s="365"/>
      <c r="AK97" s="365"/>
      <c r="AL97" s="81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4"/>
      <c r="AF98" s="365"/>
      <c r="AG98" s="365"/>
      <c r="AH98" s="815"/>
      <c r="AI98" s="364"/>
      <c r="AJ98" s="365"/>
      <c r="AK98" s="365"/>
      <c r="AL98" s="81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728</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722</v>
      </c>
      <c r="AC101" s="552"/>
      <c r="AD101" s="552"/>
      <c r="AE101" s="359">
        <v>2</v>
      </c>
      <c r="AF101" s="359"/>
      <c r="AG101" s="359"/>
      <c r="AH101" s="359"/>
      <c r="AI101" s="359">
        <v>2</v>
      </c>
      <c r="AJ101" s="359"/>
      <c r="AK101" s="359"/>
      <c r="AL101" s="359"/>
      <c r="AM101" s="359">
        <v>2</v>
      </c>
      <c r="AN101" s="359"/>
      <c r="AO101" s="359"/>
      <c r="AP101" s="359"/>
      <c r="AQ101" s="359"/>
      <c r="AR101" s="359"/>
      <c r="AS101" s="359"/>
      <c r="AT101" s="359"/>
      <c r="AU101" s="364"/>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t="s">
        <v>722</v>
      </c>
      <c r="AC102" s="552"/>
      <c r="AD102" s="552"/>
      <c r="AE102" s="359">
        <v>2</v>
      </c>
      <c r="AF102" s="359"/>
      <c r="AG102" s="359"/>
      <c r="AH102" s="359"/>
      <c r="AI102" s="359">
        <v>2</v>
      </c>
      <c r="AJ102" s="359"/>
      <c r="AK102" s="359"/>
      <c r="AL102" s="359"/>
      <c r="AM102" s="359">
        <v>2</v>
      </c>
      <c r="AN102" s="359"/>
      <c r="AO102" s="359"/>
      <c r="AP102" s="359"/>
      <c r="AQ102" s="359">
        <v>2</v>
      </c>
      <c r="AR102" s="359"/>
      <c r="AS102" s="359"/>
      <c r="AT102" s="359"/>
      <c r="AU102" s="372"/>
      <c r="AV102" s="373"/>
      <c r="AW102" s="373"/>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5"/>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730</v>
      </c>
      <c r="AC116" s="301"/>
      <c r="AD116" s="302"/>
      <c r="AE116" s="359">
        <v>125</v>
      </c>
      <c r="AF116" s="359"/>
      <c r="AG116" s="359"/>
      <c r="AH116" s="359"/>
      <c r="AI116" s="359">
        <v>166</v>
      </c>
      <c r="AJ116" s="359"/>
      <c r="AK116" s="359"/>
      <c r="AL116" s="359"/>
      <c r="AM116" s="359">
        <v>166</v>
      </c>
      <c r="AN116" s="359"/>
      <c r="AO116" s="359"/>
      <c r="AP116" s="359"/>
      <c r="AQ116" s="364">
        <v>166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731</v>
      </c>
      <c r="AC117" s="344"/>
      <c r="AD117" s="345"/>
      <c r="AE117" s="458" t="s">
        <v>732</v>
      </c>
      <c r="AF117" s="306"/>
      <c r="AG117" s="306"/>
      <c r="AH117" s="306"/>
      <c r="AI117" s="458" t="s">
        <v>733</v>
      </c>
      <c r="AJ117" s="306"/>
      <c r="AK117" s="306"/>
      <c r="AL117" s="306"/>
      <c r="AM117" s="458" t="s">
        <v>733</v>
      </c>
      <c r="AN117" s="306"/>
      <c r="AO117" s="306"/>
      <c r="AP117" s="306"/>
      <c r="AQ117" s="306" t="s">
        <v>733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20"/>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3"/>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3"/>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c r="AN434" s="167"/>
      <c r="AO434" s="167"/>
      <c r="AP434" s="168"/>
      <c r="AQ434" s="166" t="s">
        <v>722</v>
      </c>
      <c r="AR434" s="167"/>
      <c r="AS434" s="167"/>
      <c r="AT434" s="168"/>
      <c r="AU434" s="167" t="s">
        <v>722</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3"/>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customHeight="1" thickBo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8.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737</v>
      </c>
      <c r="AE702" s="895"/>
      <c r="AF702" s="895"/>
      <c r="AG702" s="884" t="s">
        <v>738</v>
      </c>
      <c r="AH702" s="885"/>
      <c r="AI702" s="885"/>
      <c r="AJ702" s="885"/>
      <c r="AK702" s="885"/>
      <c r="AL702" s="885"/>
      <c r="AM702" s="885"/>
      <c r="AN702" s="885"/>
      <c r="AO702" s="885"/>
      <c r="AP702" s="885"/>
      <c r="AQ702" s="885"/>
      <c r="AR702" s="885"/>
      <c r="AS702" s="885"/>
      <c r="AT702" s="885"/>
      <c r="AU702" s="885"/>
      <c r="AV702" s="885"/>
      <c r="AW702" s="885"/>
      <c r="AX702" s="886"/>
    </row>
    <row r="703" spans="1:51" ht="48.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737</v>
      </c>
      <c r="AE703" s="185"/>
      <c r="AF703" s="185"/>
      <c r="AG703" s="668" t="s">
        <v>739</v>
      </c>
      <c r="AH703" s="669"/>
      <c r="AI703" s="669"/>
      <c r="AJ703" s="669"/>
      <c r="AK703" s="669"/>
      <c r="AL703" s="669"/>
      <c r="AM703" s="669"/>
      <c r="AN703" s="669"/>
      <c r="AO703" s="669"/>
      <c r="AP703" s="669"/>
      <c r="AQ703" s="669"/>
      <c r="AR703" s="669"/>
      <c r="AS703" s="669"/>
      <c r="AT703" s="669"/>
      <c r="AU703" s="669"/>
      <c r="AV703" s="669"/>
      <c r="AW703" s="669"/>
      <c r="AX703" s="670"/>
    </row>
    <row r="704" spans="1:51" ht="48.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737</v>
      </c>
      <c r="AE704" s="587"/>
      <c r="AF704" s="587"/>
      <c r="AG704" s="425" t="s">
        <v>740</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741</v>
      </c>
      <c r="AE705" s="737"/>
      <c r="AF705" s="737"/>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742</v>
      </c>
      <c r="AE707" s="585"/>
      <c r="AF707" s="585"/>
      <c r="AG707" s="425"/>
      <c r="AH707" s="235"/>
      <c r="AI707" s="235"/>
      <c r="AJ707" s="235"/>
      <c r="AK707" s="235"/>
      <c r="AL707" s="235"/>
      <c r="AM707" s="235"/>
      <c r="AN707" s="235"/>
      <c r="AO707" s="235"/>
      <c r="AP707" s="235"/>
      <c r="AQ707" s="235"/>
      <c r="AR707" s="235"/>
      <c r="AS707" s="235"/>
      <c r="AT707" s="235"/>
      <c r="AU707" s="235"/>
      <c r="AV707" s="235"/>
      <c r="AW707" s="235"/>
      <c r="AX707" s="426"/>
    </row>
    <row r="708" spans="1:50" ht="48.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737</v>
      </c>
      <c r="AE708" s="672"/>
      <c r="AF708" s="672"/>
      <c r="AG708" s="527" t="s">
        <v>743</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737</v>
      </c>
      <c r="AE709" s="185"/>
      <c r="AF709" s="185"/>
      <c r="AG709" s="668" t="s">
        <v>744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741</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36"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737</v>
      </c>
      <c r="AE711" s="185"/>
      <c r="AF711" s="185"/>
      <c r="AG711" s="668" t="s">
        <v>745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741</v>
      </c>
      <c r="AE712" s="587"/>
      <c r="AF712" s="587"/>
      <c r="AG712" s="595" t="s">
        <v>407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737</v>
      </c>
      <c r="AE714" s="593"/>
      <c r="AF714" s="594"/>
      <c r="AG714" s="693" t="s">
        <v>746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737</v>
      </c>
      <c r="AE715" s="672"/>
      <c r="AF715" s="778"/>
      <c r="AG715" s="527" t="s">
        <v>747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741</v>
      </c>
      <c r="AE716" s="760"/>
      <c r="AF716" s="760"/>
      <c r="AG716" s="668" t="s">
        <v>407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737</v>
      </c>
      <c r="AE717" s="185"/>
      <c r="AF717" s="185"/>
      <c r="AG717" s="668" t="s">
        <v>748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741</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737</v>
      </c>
      <c r="AE719" s="672"/>
      <c r="AF719" s="672"/>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4"/>
      <c r="B721" s="655"/>
      <c r="C721" s="917" t="s">
        <v>711</v>
      </c>
      <c r="D721" s="918"/>
      <c r="E721" s="918"/>
      <c r="F721" s="919"/>
      <c r="G721" s="935">
        <v>20</v>
      </c>
      <c r="H721" s="936"/>
      <c r="I721" s="77" t="str">
        <f>IF(OR(G721="　", G721=""), "", "-")</f>
        <v>-</v>
      </c>
      <c r="J721" s="916">
        <v>109</v>
      </c>
      <c r="K721" s="916"/>
      <c r="L721" s="77" t="str">
        <f>IF(M721="","","-")</f>
        <v/>
      </c>
      <c r="M721" s="78"/>
      <c r="N721" s="913" t="s">
        <v>764</v>
      </c>
      <c r="O721" s="914"/>
      <c r="P721" s="914"/>
      <c r="Q721" s="914"/>
      <c r="R721" s="914"/>
      <c r="S721" s="914"/>
      <c r="T721" s="914"/>
      <c r="U721" s="914"/>
      <c r="V721" s="914"/>
      <c r="W721" s="914"/>
      <c r="X721" s="914"/>
      <c r="Y721" s="914"/>
      <c r="Z721" s="914"/>
      <c r="AA721" s="914"/>
      <c r="AB721" s="914"/>
      <c r="AC721" s="914"/>
      <c r="AD721" s="914"/>
      <c r="AE721" s="914"/>
      <c r="AF721" s="915"/>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t="s">
        <v>749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48" customHeight="1" thickBot="1" x14ac:dyDescent="0.2">
      <c r="A729" s="766" t="s">
        <v>761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8" customHeight="1" thickBot="1" x14ac:dyDescent="0.2">
      <c r="A731" s="619" t="s">
        <v>138</v>
      </c>
      <c r="B731" s="620"/>
      <c r="C731" s="620"/>
      <c r="D731" s="620"/>
      <c r="E731" s="621"/>
      <c r="F731" s="684" t="s">
        <v>763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8" customHeight="1" thickBot="1" x14ac:dyDescent="0.2">
      <c r="A733" s="619" t="s">
        <v>138</v>
      </c>
      <c r="B733" s="620"/>
      <c r="C733" s="620"/>
      <c r="D733" s="620"/>
      <c r="E733" s="621"/>
      <c r="F733" s="767" t="s">
        <v>762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104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9" t="s">
        <v>752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753</v>
      </c>
      <c r="H789" s="450"/>
      <c r="I789" s="450"/>
      <c r="J789" s="450"/>
      <c r="K789" s="451"/>
      <c r="L789" s="452" t="s">
        <v>754</v>
      </c>
      <c r="M789" s="453"/>
      <c r="N789" s="453"/>
      <c r="O789" s="453"/>
      <c r="P789" s="453"/>
      <c r="Q789" s="453"/>
      <c r="R789" s="453"/>
      <c r="S789" s="453"/>
      <c r="T789" s="453"/>
      <c r="U789" s="453"/>
      <c r="V789" s="453"/>
      <c r="W789" s="453"/>
      <c r="X789" s="454"/>
      <c r="Y789" s="455">
        <v>9.4</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hidden="1" customHeight="1" x14ac:dyDescent="0.15">
      <c r="A790" s="557"/>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7"/>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7"/>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7"/>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7"/>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7"/>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7"/>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7"/>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9.4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48.75" customHeight="1" x14ac:dyDescent="0.15">
      <c r="A845" s="402">
        <v>1</v>
      </c>
      <c r="B845" s="402">
        <v>1</v>
      </c>
      <c r="C845" s="421" t="s">
        <v>755</v>
      </c>
      <c r="D845" s="416"/>
      <c r="E845" s="416"/>
      <c r="F845" s="416"/>
      <c r="G845" s="416"/>
      <c r="H845" s="416"/>
      <c r="I845" s="416"/>
      <c r="J845" s="417">
        <v>8010005008542</v>
      </c>
      <c r="K845" s="418"/>
      <c r="L845" s="418"/>
      <c r="M845" s="418"/>
      <c r="N845" s="418"/>
      <c r="O845" s="418"/>
      <c r="P845" s="427" t="s">
        <v>756</v>
      </c>
      <c r="Q845" s="428"/>
      <c r="R845" s="428"/>
      <c r="S845" s="428"/>
      <c r="T845" s="428"/>
      <c r="U845" s="428"/>
      <c r="V845" s="428"/>
      <c r="W845" s="428"/>
      <c r="X845" s="428"/>
      <c r="Y845" s="318">
        <v>9.4</v>
      </c>
      <c r="Z845" s="319"/>
      <c r="AA845" s="319"/>
      <c r="AB845" s="320"/>
      <c r="AC845" s="329" t="s">
        <v>757</v>
      </c>
      <c r="AD845" s="432"/>
      <c r="AE845" s="432"/>
      <c r="AF845" s="432"/>
      <c r="AG845" s="432"/>
      <c r="AH845" s="419" t="s">
        <v>407</v>
      </c>
      <c r="AI845" s="420"/>
      <c r="AJ845" s="420"/>
      <c r="AK845" s="420"/>
      <c r="AL845" s="326" t="s">
        <v>407</v>
      </c>
      <c r="AM845" s="327"/>
      <c r="AN845" s="327"/>
      <c r="AO845" s="328"/>
      <c r="AP845" s="321" t="s">
        <v>407</v>
      </c>
      <c r="AQ845" s="321"/>
      <c r="AR845" s="321"/>
      <c r="AS845" s="321"/>
      <c r="AT845" s="321"/>
      <c r="AU845" s="321"/>
      <c r="AV845" s="321"/>
      <c r="AW845" s="321"/>
      <c r="AX845" s="321"/>
    </row>
    <row r="846" spans="1:51" ht="48.75" customHeight="1" x14ac:dyDescent="0.15">
      <c r="A846" s="402">
        <v>2</v>
      </c>
      <c r="B846" s="402">
        <v>1</v>
      </c>
      <c r="C846" s="421" t="s">
        <v>758</v>
      </c>
      <c r="D846" s="416"/>
      <c r="E846" s="416"/>
      <c r="F846" s="416"/>
      <c r="G846" s="416"/>
      <c r="H846" s="416"/>
      <c r="I846" s="416"/>
      <c r="J846" s="417">
        <v>7010005017494</v>
      </c>
      <c r="K846" s="418"/>
      <c r="L846" s="418"/>
      <c r="M846" s="418"/>
      <c r="N846" s="418"/>
      <c r="O846" s="418"/>
      <c r="P846" s="427" t="s">
        <v>756</v>
      </c>
      <c r="Q846" s="428"/>
      <c r="R846" s="428"/>
      <c r="S846" s="428"/>
      <c r="T846" s="428"/>
      <c r="U846" s="428"/>
      <c r="V846" s="428"/>
      <c r="W846" s="428"/>
      <c r="X846" s="428"/>
      <c r="Y846" s="318">
        <v>3</v>
      </c>
      <c r="Z846" s="319"/>
      <c r="AA846" s="319"/>
      <c r="AB846" s="320"/>
      <c r="AC846" s="329" t="s">
        <v>757</v>
      </c>
      <c r="AD846" s="329"/>
      <c r="AE846" s="329"/>
      <c r="AF846" s="329"/>
      <c r="AG846" s="329"/>
      <c r="AH846" s="419" t="s">
        <v>407</v>
      </c>
      <c r="AI846" s="420"/>
      <c r="AJ846" s="420"/>
      <c r="AK846" s="420"/>
      <c r="AL846" s="326" t="s">
        <v>407</v>
      </c>
      <c r="AM846" s="327"/>
      <c r="AN846" s="327"/>
      <c r="AO846" s="328"/>
      <c r="AP846" s="321" t="s">
        <v>407</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0"/>
      <c r="E1109" s="277" t="s">
        <v>262</v>
      </c>
      <c r="F1109" s="890"/>
      <c r="G1109" s="890"/>
      <c r="H1109" s="890"/>
      <c r="I1109" s="890"/>
      <c r="J1109" s="277" t="s">
        <v>297</v>
      </c>
      <c r="K1109" s="277"/>
      <c r="L1109" s="277"/>
      <c r="M1109" s="277"/>
      <c r="N1109" s="277"/>
      <c r="O1109" s="277"/>
      <c r="P1109" s="346" t="s">
        <v>27</v>
      </c>
      <c r="Q1109" s="346"/>
      <c r="R1109" s="346"/>
      <c r="S1109" s="346"/>
      <c r="T1109" s="346"/>
      <c r="U1109" s="346"/>
      <c r="V1109" s="346"/>
      <c r="W1109" s="346"/>
      <c r="X1109" s="346"/>
      <c r="Y1109" s="277" t="s">
        <v>299</v>
      </c>
      <c r="Z1109" s="890"/>
      <c r="AA1109" s="890"/>
      <c r="AB1109" s="890"/>
      <c r="AC1109" s="277" t="s">
        <v>245</v>
      </c>
      <c r="AD1109" s="277"/>
      <c r="AE1109" s="277"/>
      <c r="AF1109" s="277"/>
      <c r="AG1109" s="277"/>
      <c r="AH1109" s="346" t="s">
        <v>258</v>
      </c>
      <c r="AI1109" s="347"/>
      <c r="AJ1109" s="347"/>
      <c r="AK1109" s="347"/>
      <c r="AL1109" s="347" t="s">
        <v>21</v>
      </c>
      <c r="AM1109" s="347"/>
      <c r="AN1109" s="347"/>
      <c r="AO1109" s="893"/>
      <c r="AP1109" s="424" t="s">
        <v>330</v>
      </c>
      <c r="AQ1109" s="424"/>
      <c r="AR1109" s="424"/>
      <c r="AS1109" s="424"/>
      <c r="AT1109" s="424"/>
      <c r="AU1109" s="424"/>
      <c r="AV1109" s="424"/>
      <c r="AW1109" s="424"/>
      <c r="AX1109" s="424"/>
    </row>
    <row r="1110" spans="1:51" ht="30" customHeight="1" x14ac:dyDescent="0.15">
      <c r="A1110" s="402">
        <v>1</v>
      </c>
      <c r="B1110" s="402">
        <v>1</v>
      </c>
      <c r="C1110" s="892"/>
      <c r="D1110" s="892"/>
      <c r="E1110" s="262" t="s">
        <v>760</v>
      </c>
      <c r="F1110" s="891"/>
      <c r="G1110" s="891"/>
      <c r="H1110" s="891"/>
      <c r="I1110" s="891"/>
      <c r="J1110" s="417" t="s">
        <v>760</v>
      </c>
      <c r="K1110" s="418"/>
      <c r="L1110" s="418"/>
      <c r="M1110" s="418"/>
      <c r="N1110" s="418"/>
      <c r="O1110" s="418"/>
      <c r="P1110" s="422" t="s">
        <v>760</v>
      </c>
      <c r="Q1110" s="317"/>
      <c r="R1110" s="317"/>
      <c r="S1110" s="317"/>
      <c r="T1110" s="317"/>
      <c r="U1110" s="317"/>
      <c r="V1110" s="317"/>
      <c r="W1110" s="317"/>
      <c r="X1110" s="317"/>
      <c r="Y1110" s="318" t="s">
        <v>760</v>
      </c>
      <c r="Z1110" s="319"/>
      <c r="AA1110" s="319"/>
      <c r="AB1110" s="320"/>
      <c r="AC1110" s="322"/>
      <c r="AD1110" s="323"/>
      <c r="AE1110" s="323"/>
      <c r="AF1110" s="323"/>
      <c r="AG1110" s="323"/>
      <c r="AH1110" s="324" t="s">
        <v>760</v>
      </c>
      <c r="AI1110" s="325"/>
      <c r="AJ1110" s="325"/>
      <c r="AK1110" s="325"/>
      <c r="AL1110" s="326" t="s">
        <v>760</v>
      </c>
      <c r="AM1110" s="327"/>
      <c r="AN1110" s="327"/>
      <c r="AO1110" s="328"/>
      <c r="AP1110" s="321" t="s">
        <v>760</v>
      </c>
      <c r="AQ1110" s="321"/>
      <c r="AR1110" s="321"/>
      <c r="AS1110" s="321"/>
      <c r="AT1110" s="321"/>
      <c r="AU1110" s="321"/>
      <c r="AV1110" s="321"/>
      <c r="AW1110" s="321"/>
      <c r="AX1110" s="321"/>
    </row>
    <row r="1111" spans="1:51" ht="30" hidden="1" customHeight="1" x14ac:dyDescent="0.15">
      <c r="A1111" s="402">
        <v>2</v>
      </c>
      <c r="B1111" s="402">
        <v>1</v>
      </c>
      <c r="C1111" s="892"/>
      <c r="D1111" s="892"/>
      <c r="E1111" s="891"/>
      <c r="F1111" s="891"/>
      <c r="G1111" s="891"/>
      <c r="H1111" s="891"/>
      <c r="I1111" s="891"/>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2"/>
      <c r="D1112" s="892"/>
      <c r="E1112" s="891"/>
      <c r="F1112" s="891"/>
      <c r="G1112" s="891"/>
      <c r="H1112" s="891"/>
      <c r="I1112" s="891"/>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2"/>
      <c r="D1113" s="892"/>
      <c r="E1113" s="891"/>
      <c r="F1113" s="891"/>
      <c r="G1113" s="891"/>
      <c r="H1113" s="891"/>
      <c r="I1113" s="891"/>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2"/>
      <c r="D1114" s="892"/>
      <c r="E1114" s="891"/>
      <c r="F1114" s="891"/>
      <c r="G1114" s="891"/>
      <c r="H1114" s="891"/>
      <c r="I1114" s="89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2"/>
      <c r="D1115" s="892"/>
      <c r="E1115" s="891"/>
      <c r="F1115" s="891"/>
      <c r="G1115" s="891"/>
      <c r="H1115" s="891"/>
      <c r="I1115" s="89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2"/>
      <c r="D1116" s="892"/>
      <c r="E1116" s="891"/>
      <c r="F1116" s="891"/>
      <c r="G1116" s="891"/>
      <c r="H1116" s="891"/>
      <c r="I1116" s="89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2"/>
      <c r="D1117" s="892"/>
      <c r="E1117" s="891"/>
      <c r="F1117" s="891"/>
      <c r="G1117" s="891"/>
      <c r="H1117" s="891"/>
      <c r="I1117" s="89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2"/>
      <c r="D1118" s="892"/>
      <c r="E1118" s="891"/>
      <c r="F1118" s="891"/>
      <c r="G1118" s="891"/>
      <c r="H1118" s="891"/>
      <c r="I1118" s="89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2"/>
      <c r="D1119" s="892"/>
      <c r="E1119" s="891"/>
      <c r="F1119" s="891"/>
      <c r="G1119" s="891"/>
      <c r="H1119" s="891"/>
      <c r="I1119" s="89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2"/>
      <c r="D1120" s="892"/>
      <c r="E1120" s="891"/>
      <c r="F1120" s="891"/>
      <c r="G1120" s="891"/>
      <c r="H1120" s="891"/>
      <c r="I1120" s="89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2"/>
      <c r="D1121" s="892"/>
      <c r="E1121" s="891"/>
      <c r="F1121" s="891"/>
      <c r="G1121" s="891"/>
      <c r="H1121" s="891"/>
      <c r="I1121" s="89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2"/>
      <c r="D1122" s="892"/>
      <c r="E1122" s="891"/>
      <c r="F1122" s="891"/>
      <c r="G1122" s="891"/>
      <c r="H1122" s="891"/>
      <c r="I1122" s="89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2"/>
      <c r="D1123" s="892"/>
      <c r="E1123" s="891"/>
      <c r="F1123" s="891"/>
      <c r="G1123" s="891"/>
      <c r="H1123" s="891"/>
      <c r="I1123" s="89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2"/>
      <c r="D1124" s="892"/>
      <c r="E1124" s="891"/>
      <c r="F1124" s="891"/>
      <c r="G1124" s="891"/>
      <c r="H1124" s="891"/>
      <c r="I1124" s="89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2"/>
      <c r="D1125" s="892"/>
      <c r="E1125" s="891"/>
      <c r="F1125" s="891"/>
      <c r="G1125" s="891"/>
      <c r="H1125" s="891"/>
      <c r="I1125" s="89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2"/>
      <c r="D1126" s="892"/>
      <c r="E1126" s="891"/>
      <c r="F1126" s="891"/>
      <c r="G1126" s="891"/>
      <c r="H1126" s="891"/>
      <c r="I1126" s="89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2"/>
      <c r="D1127" s="892"/>
      <c r="E1127" s="262"/>
      <c r="F1127" s="891"/>
      <c r="G1127" s="891"/>
      <c r="H1127" s="891"/>
      <c r="I1127" s="89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2"/>
      <c r="D1128" s="892"/>
      <c r="E1128" s="891"/>
      <c r="F1128" s="891"/>
      <c r="G1128" s="891"/>
      <c r="H1128" s="891"/>
      <c r="I1128" s="89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2"/>
      <c r="D1129" s="892"/>
      <c r="E1129" s="891"/>
      <c r="F1129" s="891"/>
      <c r="G1129" s="891"/>
      <c r="H1129" s="891"/>
      <c r="I1129" s="89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2"/>
      <c r="D1130" s="892"/>
      <c r="E1130" s="891"/>
      <c r="F1130" s="891"/>
      <c r="G1130" s="891"/>
      <c r="H1130" s="891"/>
      <c r="I1130" s="89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2"/>
      <c r="D1131" s="892"/>
      <c r="E1131" s="891"/>
      <c r="F1131" s="891"/>
      <c r="G1131" s="891"/>
      <c r="H1131" s="891"/>
      <c r="I1131" s="89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2"/>
      <c r="D1132" s="892"/>
      <c r="E1132" s="891"/>
      <c r="F1132" s="891"/>
      <c r="G1132" s="891"/>
      <c r="H1132" s="891"/>
      <c r="I1132" s="89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2"/>
      <c r="D1133" s="892"/>
      <c r="E1133" s="891"/>
      <c r="F1133" s="891"/>
      <c r="G1133" s="891"/>
      <c r="H1133" s="891"/>
      <c r="I1133" s="89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2"/>
      <c r="D1134" s="892"/>
      <c r="E1134" s="891"/>
      <c r="F1134" s="891"/>
      <c r="G1134" s="891"/>
      <c r="H1134" s="891"/>
      <c r="I1134" s="89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2"/>
      <c r="D1135" s="892"/>
      <c r="E1135" s="891"/>
      <c r="F1135" s="891"/>
      <c r="G1135" s="891"/>
      <c r="H1135" s="891"/>
      <c r="I1135" s="89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2"/>
      <c r="D1136" s="892"/>
      <c r="E1136" s="891"/>
      <c r="F1136" s="891"/>
      <c r="G1136" s="891"/>
      <c r="H1136" s="891"/>
      <c r="I1136" s="89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2"/>
      <c r="D1137" s="892"/>
      <c r="E1137" s="891"/>
      <c r="F1137" s="891"/>
      <c r="G1137" s="891"/>
      <c r="H1137" s="891"/>
      <c r="I1137" s="89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2"/>
      <c r="D1138" s="892"/>
      <c r="E1138" s="891"/>
      <c r="F1138" s="891"/>
      <c r="G1138" s="891"/>
      <c r="H1138" s="891"/>
      <c r="I1138" s="89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2"/>
      <c r="D1139" s="892"/>
      <c r="E1139" s="891"/>
      <c r="F1139" s="891"/>
      <c r="G1139" s="891"/>
      <c r="H1139" s="891"/>
      <c r="I1139" s="89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0"/>
      <c r="AA2" s="411"/>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0"/>
      <c r="AA9" s="411"/>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0"/>
      <c r="AA16" s="411"/>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0"/>
      <c r="AA23" s="411"/>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0"/>
      <c r="AA30" s="411"/>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0"/>
      <c r="AA37" s="411"/>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0"/>
      <c r="AA44" s="411"/>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0"/>
      <c r="AA51" s="411"/>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0"/>
      <c r="AA58" s="411"/>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0"/>
      <c r="AA65" s="411"/>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2021-06-18T13:05:13Z</cp:lastPrinted>
  <dcterms:created xsi:type="dcterms:W3CDTF">2012-03-13T00:50:25Z</dcterms:created>
  <dcterms:modified xsi:type="dcterms:W3CDTF">2021-09-04T00:19:21Z</dcterms:modified>
</cp:coreProperties>
</file>