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35" i="3"/>
  <c r="AY255" i="3"/>
  <c r="AY369" i="3"/>
  <c r="AY213"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<sst xmlns="http://schemas.openxmlformats.org/spreadsheetml/2006/main" count="3038" uniqueCount="777">
  <si>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</si>
  <si>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</si>
  <si>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</si>
  <si>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</si>
  <si>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</si>
  <si>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</si>
  <si>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</si>
  <si>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</si>
  <si>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</si>
  <si>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</si>
  <si>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</si>
  <si>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</si>
  <si>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</si>
  <si>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</si>
  <si>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</si>
  <si>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</si>
  <si>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</si>
  <si>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</si>
  <si>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</si>
  <si>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</si>
  <si>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</si>
  <si>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</si>
  <si>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</si>
  <si>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</si>
  <si>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</si>
  <si>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</si>
  <si>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</si>
  <si>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</si>
  <si>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</si>
  <si>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</si>
  <si>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</si>
  <si>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</si>
  <si>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</si>
  <si>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</si>
  <si>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</si>
  <si>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</si>
  <si>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</si>
  <si>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</si>
  <si>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</si>
  <si>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</si>
  <si>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</si>
  <si>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</si>
  <si>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</si>
  <si>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</si>
  <si>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</si>
  <si>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</si>
  <si>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</si>
  <si>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</si>
  <si>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</si>
  <si>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</si>
  <si>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</si>
  <si>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</si>
  <si>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</si>
  <si>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</si>
  <si>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</si>
  <si>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</si>
  <si>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</si>
  <si>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</si>
  <si>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</si>
  <si>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</si>
  <si>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</si>
  <si>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</si>
  <si>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</si>
  <si>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</si>
  <si>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</si>
  <si>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</si>
  <si>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</si>
  <si>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</si>
  <si>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</si>
  <si>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</si>
  <si>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</si>
  <si>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</si>
  <si>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</si>
  <si>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</si>
  <si>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</si>
  <si>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</si>
  <si>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</si>
  <si>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</si>
  <si>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</si>
  <si>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</si>
  <si>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</si>
  <si>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</si>
  <si>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</si>
  <si>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</si>
  <si>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</si>
  <si>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</si>
  <si>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</si>
  <si>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</si>
  <si>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</si>
  <si>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</si>
  <si>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</si>
  <si>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</si>
  <si>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</si>
  <si>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</si>
  <si>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</si>
  <si>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</si>
  <si>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</si>
  <si>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</si>
  <si>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</si>
  <si>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</si>
  <si>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</si>
  <si>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</si>
  <si>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</si>
  <si>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</si>
  <si>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</si>
  <si>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</si>
  <si>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</si>
  <si>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</si>
  <si>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</si>
  <si>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</si>
  <si>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</si>
  <si>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</si>
  <si>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</si>
  <si>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</si>
  <si>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</si>
  <si>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</si>
  <si>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</si>
  <si>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</si>
  <si>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</si>
  <si>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</si>
  <si>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</si>
  <si>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</si>
  <si>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</si>
  <si>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</si>
  <si>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</si>
  <si>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</si>
  <si>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</si>
  <si>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</si>
  <si>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</si>
  <si>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</si>
  <si>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</si>
  <si>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</si>
  <si>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</si>
  <si>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</si>
  <si>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</si>
  <si>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</si>
  <si>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</si>
  <si>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</si>
  <si>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</si>
  <si>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</si>
  <si>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</si>
  <si>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</si>
  <si>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</si>
  <si>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</si>
  <si>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</si>
  <si>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</si>
  <si>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</si>
  <si>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</si>
  <si>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</si>
  <si>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</si>
  <si>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</si>
  <si>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</si>
  <si>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</si>
  <si>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</si>
  <si>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</si>
  <si>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</si>
  <si>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</si>
  <si>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</si>
  <si>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</si>
  <si>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</si>
  <si>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</si>
  <si>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</si>
  <si>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</si>
  <si>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</si>
  <si>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</si>
  <si>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</si>
  <si>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</si>
  <si>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</si>
  <si>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</si>
  <si>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</si>
  <si>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</si>
  <si>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</si>
  <si>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</si>
  <si>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</si>
  <si>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</si>
  <si>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</si>
  <si>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</si>
  <si>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</si>
  <si>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</si>
  <si>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</si>
  <si>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</si>
  <si>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</si>
  <si>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</si>
  <si>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</si>
  <si>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</si>
  <si>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</si>
  <si>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</si>
  <si>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</si>
  <si>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</si>
  <si>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</si>
  <si>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</si>
  <si>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</si>
  <si>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</si>
  <si>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</si>
  <si>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</si>
  <si>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</si>
  <si>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</si>
  <si>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</si>
  <si>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</si>
  <si>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</si>
  <si>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</si>
  <si>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</si>
  <si>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</si>
  <si>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</si>
  <si>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</si>
  <si>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</si>
  <si>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</si>
  <si>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</si>
  <si>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</si>
  <si>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</si>
  <si>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</si>
  <si>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</si>
  <si>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</si>
  <si>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</si>
  <si>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</si>
  <si>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</si>
  <si>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</si>
  <si>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</si>
  <si>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</si>
  <si>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</si>
  <si>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</si>
  <si>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</si>
  <si>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</si>
  <si>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</si>
  <si>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</si>
  <si>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</si>
  <si>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</si>
  <si>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</si>
  <si>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</si>
  <si>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</si>
  <si>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</si>
  <si>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</si>
  <si>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</si>
  <si>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</si>
  <si>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</si>
  <si>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</si>
  <si>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</si>
  <si>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</si>
  <si>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</si>
  <si>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</si>
  <si>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</si>
  <si>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</si>
  <si>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</si>
  <si>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</si>
  <si>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</si>
  <si>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</si>
  <si>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</si>
  <si>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</si>
  <si>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</si>
  <si>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</si>
  <si>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</si>
  <si>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</si>
  <si>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</si>
  <si>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</si>
  <si>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</si>
  <si>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</si>
  <si>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</si>
  <si>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</si>
  <si>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</si>
  <si>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</si>
  <si>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</si>
  <si>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</si>
  <si>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</si>
  <si>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</si>
  <si>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</si>
  <si>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</si>
  <si>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</si>
  <si>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</si>
  <si>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</si>
  <si>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</si>
  <si>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</si>
  <si>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</si>
  <si>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</si>
  <si>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</si>
  <si>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</si>
  <si>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</si>
  <si>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</si>
  <si>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</si>
  <si>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</si>
  <si>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</si>
  <si>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</si>
  <si>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</si>
  <si>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</si>
  <si>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</si>
  <si>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</si>
  <si>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</si>
  <si>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</si>
  <si>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</si>
  <si>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</si>
  <si>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</si>
  <si>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</si>
  <si>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</si>
  <si>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</si>
  <si>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</si>
  <si>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</si>
  <si>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</si>
  <si>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</si>
  <si>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</si>
  <si>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</si>
  <si>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</si>
  <si>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</si>
  <si>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</si>
  <si>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</si>
  <si>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</si>
  <si>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</si>
  <si>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</si>
  <si>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</si>
  <si>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</si>
  <si>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</si>
  <si>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</si>
  <si>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</si>
  <si>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</si>
  <si>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</si>
  <si>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</si>
  <si>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</si>
  <si>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</si>
  <si>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</si>
  <si>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</si>
  <si>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</si>
  <si>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</si>
  <si>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</si>
  <si>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</si>
  <si>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</si>
  <si>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</si>
  <si>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</si>
  <si>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</si>
  <si>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</si>
  <si>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</si>
  <si>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</si>
  <si>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</si>
  <si>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</si>
  <si>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</si>
  <si>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</si>
  <si>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</si>
  <si>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</si>
  <si>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</si>
  <si>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</si>
  <si>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</si>
  <si>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</si>
  <si>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</si>
  <si>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</si>
  <si>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</si>
  <si>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</si>
  <si>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</si>
  <si>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</si>
  <si>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</si>
  <si>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</si>
  <si>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</si>
  <si>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</si>
  <si>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</si>
  <si>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</si>
  <si>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</si>
  <si>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</si>
  <si>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</si>
  <si>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</si>
  <si>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</si>
  <si>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</si>
  <si>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</si>
  <si>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</si>
  <si>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</si>
  <si>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</si>
  <si>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</si>
  <si>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</si>
  <si>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</si>
  <si>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</si>
  <si>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</si>
  <si>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</si>
  <si>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</si>
  <si>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</si>
  <si>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</si>
  <si>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</si>
  <si>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</si>
  <si>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</si>
  <si>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</si>
  <si>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</si>
  <si>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</si>
  <si>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</si>
  <si>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</si>
  <si>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</si>
  <si>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</si>
  <si>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</si>
  <si>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</si>
  <si>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</si>
  <si>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</si>
  <si>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</si>
  <si>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</si>
  <si>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</si>
  <si>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</si>
  <si>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</si>
  <si>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</si>
  <si>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</si>
  <si>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</si>
  <si>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</si>
  <si>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</si>
  <si>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</si>
  <si>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</si>
  <si>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</si>
  <si>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</si>
  <si>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</si>
  <si>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</si>
  <si>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</si>
  <si>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</si>
  <si>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</si>
  <si>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</si>
  <si>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</si>
  <si>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</si>
  <si>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</si>
  <si>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</si>
  <si>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</si>
  <si>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</si>
  <si>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</si>
  <si>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</si>
  <si>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</si>
  <si>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</si>
  <si>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</si>
  <si>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</si>
  <si>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</si>
  <si>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</si>
  <si>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</si>
  <si>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</si>
  <si>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</si>
  <si>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</si>
  <si>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</si>
  <si>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</si>
  <si>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</si>
  <si>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</si>
  <si>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</si>
  <si>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</si>
  <si>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</si>
  <si>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</si>
  <si>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</si>
  <si>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</si>
  <si>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</si>
  <si>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</si>
  <si>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</si>
  <si>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</si>
  <si>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</si>
  <si>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</si>
  <si>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</si>
  <si>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</si>
  <si>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</si>
  <si>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</si>
  <si>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</si>
  <si>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</si>
  <si>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</si>
  <si>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</si>
  <si>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</si>
  <si>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</si>
  <si>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</si>
  <si>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</si>
  <si>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</si>
  <si>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</si>
  <si>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</si>
  <si>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</si>
  <si>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</si>
  <si>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</si>
  <si>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</si>
  <si>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</si>
  <si>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</si>
  <si>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</si>
  <si>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</si>
  <si>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</si>
  <si>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</si>
  <si>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</si>
  <si>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</si>
  <si>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</si>
  <si>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</si>
  <si>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</si>
  <si>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</si>
  <si>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</si>
  <si>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</si>
  <si>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</si>
  <si>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</si>
  <si>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</si>
  <si>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</si>
  <si>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</si>
  <si>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</si>
  <si>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</si>
  <si>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</si>
  <si>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</si>
  <si>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</si>
  <si>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</si>
  <si>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</si>
  <si>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</si>
  <si>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</si>
  <si>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</si>
  <si>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</si>
  <si>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</si>
  <si>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</si>
  <si>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</si>
  <si>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</si>
  <si>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</si>
  <si>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</si>
  <si>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</si>
  <si>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</si>
  <si>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</si>
  <si>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</si>
  <si>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</si>
  <si>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</si>
  <si>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</si>
  <si>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</si>
  <si>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</si>
  <si>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</si>
  <si>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</si>
  <si>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</si>
  <si>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</si>
  <si>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</si>
  <si>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</si>
  <si>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</si>
  <si>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</si>
  <si>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</si>
  <si>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</si>
  <si>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</si>
  <si>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</si>
  <si>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</si>
  <si>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</si>
  <si>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</si>
  <si>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</si>
  <si>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</si>
  <si>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</si>
  <si>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</si>
  <si>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</si>
  <si>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</si>
  <si>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</si>
  <si>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</si>
  <si>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</si>
  <si>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</si>
  <si>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</si>
  <si>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</si>
  <si>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</si>
  <si>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</si>
  <si>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</si>
  <si>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</si>
  <si>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</si>
  <si>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</si>
  <si>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</si>
  <si>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</si>
  <si>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</si>
  <si>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</si>
  <si>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</si>
  <si>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</si>
  <si>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</si>
  <si>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</si>
  <si>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</si>
  <si>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</si>
  <si>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</si>
  <si>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</si>
  <si>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</si>
  <si>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</si>
  <si>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</si>
  <si>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</si>
  <si>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</si>
  <si>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</si>
  <si>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</si>
  <si>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</si>
  <si>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</si>
  <si>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</si>
  <si>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</si>
  <si>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</si>
  <si>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</si>
  <si>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</si>
  <si>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</si>
  <si>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</si>
  <si>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</si>
  <si>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</si>
  <si>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</si>
  <si>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</si>
  <si>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</si>
  <si>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</si>
  <si>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</si>
  <si>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</si>
  <si>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</si>
  <si>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</si>
  <si>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</si>
  <si>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</si>
  <si>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</si>
  <si>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</si>
  <si>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</si>
  <si>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</si>
  <si>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</si>
  <si>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</si>
  <si>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</si>
  <si>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</si>
  <si>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</si>
  <si>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</si>
  <si>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</si>
  <si>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</si>
  <si>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</si>
  <si>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</si>
  <si>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</si>
  <si>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</si>
  <si>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</si>
  <si>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</si>
  <si>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</si>
  <si>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</si>
  <si>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</si>
  <si>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</si>
  <si>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</si>
  <si>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</si>
  <si>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</si>
  <si>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</si>
  <si>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</si>
  <si>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</si>
  <si>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</si>
  <si>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</si>
  <si>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</si>
  <si>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</si>
  <si>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</si>
  <si>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</si>
  <si>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</si>
  <si>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</si>
  <si>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</si>
  <si>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</si>
  <si>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</si>
  <si>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</si>
  <si>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</si>
  <si>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</si>
  <si>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</si>
  <si>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</si>
  <si>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</si>
  <si>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</si>
  <si>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</si>
  <si>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</si>
  <si>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</si>
  <si>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</si>
  <si>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</si>
  <si>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</si>
  <si>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</si>
  <si>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</si>
  <si>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</si>
  <si>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</si>
  <si>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</si>
  <si>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</si>
  <si>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</si>
  <si>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</si>
  <si>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</si>
  <si>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</si>
  <si>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</si>
  <si>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</si>
  <si>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</si>
  <si>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</si>
  <si>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</si>
  <si>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</si>
  <si>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</si>
  <si>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</si>
  <si>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</si>
  <si>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</si>
  <si>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</si>
  <si>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</si>
  <si>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</si>
  <si>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</si>
  <si>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</si>
  <si>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</si>
  <si>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</si>
  <si>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</si>
  <si>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</si>
  <si>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</si>
  <si>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</si>
  <si>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</si>
  <si>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</si>
  <si>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</si>
  <si>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</si>
  <si>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</si>
  <si>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</si>
  <si>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</si>
  <si>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</si>
  <si>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</si>
  <si>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</si>
  <si>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</si>
  <si>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</si>
  <si>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</si>
  <si>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</si>
  <si>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</si>
  <si>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</si>
  <si>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</si>
  <si>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</si>
  <si>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</si>
  <si>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</si>
  <si>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</si>
  <si>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</si>
  <si>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</si>
  <si>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</si>
  <si>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</si>
  <si>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</si>
  <si>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</si>
  <si>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</si>
  <si>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</si>
  <si>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</si>
  <si>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</si>
  <si>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</si>
  <si>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</si>
  <si>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</si>
  <si>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</si>
  <si>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</si>
  <si>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</si>
  <si>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</si>
  <si>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</si>
  <si>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</si>
  <si>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</si>
  <si>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</si>
  <si>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</si>
  <si>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</si>
  <si>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</si>
  <si>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</si>
  <si>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</si>
  <si>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</si>
  <si>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</si>
  <si>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</si>
  <si>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</si>
  <si>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</si>
  <si>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</si>
  <si>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</si>
  <si>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</si>
  <si>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</si>
  <si>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</si>
  <si>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医事課</t>
  </si>
  <si>
    <t>-</t>
  </si>
  <si>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刑事責任の問題について整理する。
</t>
  </si>
  <si>
    <t xml:space="preserve">医療行為と刑事責任との関係等について、医療や司法の専門家等による議論の場を設け、調査及び検討を行い医療行為と刑事責任との関係等について整理する。
</t>
  </si>
  <si>
    <t>保健福祉調査委託費</t>
  </si>
  <si>
    <t>医療提供体制確保対策等委託費</t>
  </si>
  <si>
    <t>判例分析数（目標値｢前年度以上｣</t>
  </si>
  <si>
    <t>事例</t>
  </si>
  <si>
    <t>担当課による集計</t>
  </si>
  <si>
    <t>検討会の開催回数</t>
  </si>
  <si>
    <t>回</t>
  </si>
  <si>
    <t>単位当たりコスト＝Ｘ ／ Ｙ
Ｘ：執行額
Ｙ：検討会等開催件数</t>
    <phoneticPr fontId="5"/>
  </si>
  <si>
    <t>百万円</t>
  </si>
  <si>
    <t>　　X/Y</t>
    <phoneticPr fontId="5"/>
  </si>
  <si>
    <t>9/9</t>
  </si>
  <si>
    <t>9/4</t>
  </si>
  <si>
    <t>施策大目標３　利用者の視点に立った、効率的で安心かつ質の高い医療サービスの提供を促進すること</t>
  </si>
  <si>
    <t>医療安全確保対策の推進を図ること（施策目標Ⅰ－３－２）</t>
  </si>
  <si>
    <t>新29-0017</t>
  </si>
  <si>
    <t>0101</t>
  </si>
  <si>
    <t>○</t>
  </si>
  <si>
    <t>課長：山本　英紀</t>
    <rPh sb="3" eb="5">
      <t>ヤマモト</t>
    </rPh>
    <rPh sb="6" eb="8">
      <t>ヒデノリ</t>
    </rPh>
    <phoneticPr fontId="5"/>
  </si>
  <si>
    <t>△</t>
  </si>
  <si>
    <t>有</t>
  </si>
  <si>
    <t>無</t>
  </si>
  <si>
    <t>‐</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</si>
  <si>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国費を投入すべき。</t>
  </si>
  <si>
    <t>国全体で議論の必要があるため、国で実施する必要がある。</t>
  </si>
  <si>
    <t>医療行為と刑事責任との関係等について調査・検討を行うことは、医療の萎縮を防ぎ、高齢社会が一層進む中で、人口構造の変化や地域の実情に応じた医療提供体制を構築するため、必要な事業であり、国全体で議論の必要があるため、優先度が高い。</t>
  </si>
  <si>
    <t>実施にあたり、募集団体をＨＰに掲載して広く公募し、評価委員会にて事業者の選定を行っており、競争性の確保は図っているが、令和元年度は一者応札となった。今後も関係団体を中心に、声かけなどを検討する。</t>
    <rPh sb="59" eb="61">
      <t>レイワ</t>
    </rPh>
    <rPh sb="61" eb="62">
      <t>ガン</t>
    </rPh>
    <phoneticPr fontId="5"/>
  </si>
  <si>
    <t>経費削減に努めており、受益者との負担関係は妥当である。</t>
  </si>
  <si>
    <t>合理的かつ必要な経費に限られているため、単位あたりのコスト水準は妥当である。</t>
  </si>
  <si>
    <t>必要最低限の経費のみの予算計上している。</t>
  </si>
  <si>
    <t>事業の実施に必要最低限の経費のみを対象としている。</t>
  </si>
  <si>
    <t>当事業は高齢社会が一層進む中で、人口構造の変化や地域の実情に応じた医療提供体制を構築するために必要な事業であることから、引き続き実施してまいりたい。</t>
  </si>
  <si>
    <t>医療事故事例等の分析数を増やし、近年の医療行為と刑事責任の関係性を明らかにするとともに、医療行為に伴う法的責任のあり方について可能な限り取りまとめたい。</t>
    <rPh sb="6" eb="7">
      <t>トウ</t>
    </rPh>
    <rPh sb="16" eb="18">
      <t>キンネン</t>
    </rPh>
    <rPh sb="19" eb="21">
      <t>イリョウ</t>
    </rPh>
    <rPh sb="21" eb="23">
      <t>コウイ</t>
    </rPh>
    <rPh sb="24" eb="26">
      <t>ケイジ</t>
    </rPh>
    <rPh sb="26" eb="28">
      <t>セキニン</t>
    </rPh>
    <rPh sb="29" eb="32">
      <t>カンケイセイ</t>
    </rPh>
    <rPh sb="33" eb="34">
      <t>アキ</t>
    </rPh>
    <rPh sb="44" eb="46">
      <t>イリョウ</t>
    </rPh>
    <rPh sb="46" eb="48">
      <t>コウイ</t>
    </rPh>
    <rPh sb="49" eb="50">
      <t>トモナ</t>
    </rPh>
    <rPh sb="51" eb="53">
      <t>ホウテキ</t>
    </rPh>
    <rPh sb="53" eb="55">
      <t>セキニン</t>
    </rPh>
    <rPh sb="58" eb="59">
      <t>カタ</t>
    </rPh>
    <rPh sb="63" eb="65">
      <t>カノウ</t>
    </rPh>
    <rPh sb="66" eb="67">
      <t>カギ</t>
    </rPh>
    <rPh sb="68" eb="69">
      <t>ト</t>
    </rPh>
    <phoneticPr fontId="5"/>
  </si>
  <si>
    <t>令和2年度までは多くの判例を収集し分析していたが、令和2年度においてはこれまで収集した判例を元に分析を行っており、成果実績としての達成度は低くなったが、必要性の高い事業であるため引き続き着実に実施していく。</t>
    <rPh sb="0" eb="2">
      <t>レイワ</t>
    </rPh>
    <rPh sb="3" eb="5">
      <t>ネンド</t>
    </rPh>
    <rPh sb="8" eb="9">
      <t>オオ</t>
    </rPh>
    <rPh sb="11" eb="13">
      <t>ハンレイ</t>
    </rPh>
    <rPh sb="14" eb="16">
      <t>シュウシュウ</t>
    </rPh>
    <rPh sb="17" eb="19">
      <t>ブンセキ</t>
    </rPh>
    <rPh sb="25" eb="27">
      <t>レイワ</t>
    </rPh>
    <rPh sb="28" eb="30">
      <t>ネンド</t>
    </rPh>
    <rPh sb="39" eb="41">
      <t>シュウシュウ</t>
    </rPh>
    <rPh sb="43" eb="45">
      <t>ハンレイ</t>
    </rPh>
    <rPh sb="46" eb="47">
      <t>モト</t>
    </rPh>
    <rPh sb="48" eb="50">
      <t>ブンセキ</t>
    </rPh>
    <rPh sb="51" eb="52">
      <t>オコナ</t>
    </rPh>
    <rPh sb="57" eb="59">
      <t>セイカ</t>
    </rPh>
    <rPh sb="59" eb="61">
      <t>ジッセキ</t>
    </rPh>
    <rPh sb="65" eb="68">
      <t>タッセイド</t>
    </rPh>
    <rPh sb="69" eb="70">
      <t>ヒク</t>
    </rPh>
    <rPh sb="76" eb="79">
      <t>ヒツヨウセイ</t>
    </rPh>
    <rPh sb="80" eb="81">
      <t>タカ</t>
    </rPh>
    <rPh sb="82" eb="84">
      <t>ジギョウ</t>
    </rPh>
    <rPh sb="89" eb="90">
      <t>ヒ</t>
    </rPh>
    <rPh sb="91" eb="92">
      <t>ツヅ</t>
    </rPh>
    <rPh sb="93" eb="95">
      <t>チャクジツ</t>
    </rPh>
    <rPh sb="96" eb="98">
      <t>ジッシ</t>
    </rPh>
    <phoneticPr fontId="5"/>
  </si>
  <si>
    <t>スケジュールの都合上活動実績を下回る結果となった。</t>
    <rPh sb="7" eb="10">
      <t>ツゴウジョウ</t>
    </rPh>
    <rPh sb="10" eb="12">
      <t>カツドウ</t>
    </rPh>
    <rPh sb="12" eb="14">
      <t>ジッセキ</t>
    </rPh>
    <rPh sb="15" eb="17">
      <t>シタマワ</t>
    </rPh>
    <rPh sb="18" eb="20">
      <t>ケッカ</t>
    </rPh>
    <phoneticPr fontId="5"/>
  </si>
  <si>
    <t>A.株式会社ぎょうせい</t>
    <rPh sb="2" eb="6">
      <t>カブシキガイシャ</t>
    </rPh>
    <phoneticPr fontId="5"/>
  </si>
  <si>
    <t>諸謝金</t>
    <rPh sb="0" eb="1">
      <t>ショ</t>
    </rPh>
    <rPh sb="1" eb="3">
      <t>シャキン</t>
    </rPh>
    <phoneticPr fontId="5"/>
  </si>
  <si>
    <t>人件費</t>
    <rPh sb="0" eb="3">
      <t>ジンケンヒ</t>
    </rPh>
    <phoneticPr fontId="5"/>
  </si>
  <si>
    <t>消耗品費</t>
    <rPh sb="0" eb="3">
      <t>ショウモウヒン</t>
    </rPh>
    <rPh sb="3" eb="4">
      <t>ヒ</t>
    </rPh>
    <phoneticPr fontId="5"/>
  </si>
  <si>
    <t>印刷製本費</t>
    <rPh sb="0" eb="5">
      <t>インサツセイホンヒ</t>
    </rPh>
    <phoneticPr fontId="5"/>
  </si>
  <si>
    <t>借料及び損料</t>
    <rPh sb="0" eb="3">
      <t>シャクリョウオヨ</t>
    </rPh>
    <rPh sb="4" eb="6">
      <t>ソンリョウ</t>
    </rPh>
    <phoneticPr fontId="5"/>
  </si>
  <si>
    <t>通信運搬費</t>
    <rPh sb="0" eb="5">
      <t>ツウシンウンパンヒ</t>
    </rPh>
    <phoneticPr fontId="5"/>
  </si>
  <si>
    <t>職員35名</t>
    <rPh sb="0" eb="2">
      <t>ショクイン</t>
    </rPh>
    <rPh sb="4" eb="5">
      <t>メイ</t>
    </rPh>
    <phoneticPr fontId="5"/>
  </si>
  <si>
    <t>事務担当6名、弁護士2名</t>
    <rPh sb="0" eb="2">
      <t>ジム</t>
    </rPh>
    <rPh sb="2" eb="4">
      <t>タントウ</t>
    </rPh>
    <rPh sb="5" eb="6">
      <t>メイ</t>
    </rPh>
    <rPh sb="7" eb="10">
      <t>ベンゴシ</t>
    </rPh>
    <rPh sb="11" eb="12">
      <t>メイ</t>
    </rPh>
    <phoneticPr fontId="5"/>
  </si>
  <si>
    <t>ミネラルウォーター、文具一式</t>
    <rPh sb="10" eb="12">
      <t>ブング</t>
    </rPh>
    <rPh sb="12" eb="14">
      <t>イッシキ</t>
    </rPh>
    <phoneticPr fontId="5"/>
  </si>
  <si>
    <t>資料</t>
    <rPh sb="0" eb="2">
      <t>シリョウ</t>
    </rPh>
    <phoneticPr fontId="5"/>
  </si>
  <si>
    <t>機材</t>
    <rPh sb="0" eb="2">
      <t>キザイ</t>
    </rPh>
    <phoneticPr fontId="5"/>
  </si>
  <si>
    <t>連絡調整</t>
    <rPh sb="0" eb="2">
      <t>レンラク</t>
    </rPh>
    <rPh sb="2" eb="4">
      <t>チョウセイ</t>
    </rPh>
    <phoneticPr fontId="5"/>
  </si>
  <si>
    <t>8.7/3</t>
    <phoneticPr fontId="5"/>
  </si>
  <si>
    <t>8.7/5</t>
    <phoneticPr fontId="5"/>
  </si>
  <si>
    <t>厚労</t>
    <rPh sb="0" eb="2">
      <t>コウロウ</t>
    </rPh>
    <phoneticPr fontId="5"/>
  </si>
  <si>
    <t>-</t>
    <phoneticPr fontId="5"/>
  </si>
  <si>
    <t>医師法と刑事責任との関係等についての調査検討事業</t>
    <phoneticPr fontId="5"/>
  </si>
  <si>
    <t>点検対象外</t>
    <rPh sb="0" eb="2">
      <t>テンケン</t>
    </rPh>
    <rPh sb="2" eb="5">
      <t>タイショウガイ</t>
    </rPh>
    <phoneticPr fontId="5"/>
  </si>
  <si>
    <t>株式会社ぎょうせい</t>
    <rPh sb="0" eb="4">
      <t>カブシキガイシャ</t>
    </rPh>
    <phoneticPr fontId="5"/>
  </si>
  <si>
    <t>医療行為と刑事責任との関係等について調査・検討の実施</t>
    <phoneticPr fontId="5"/>
  </si>
  <si>
    <t>コロナ禍の影響により、事業等が開催できなかったことや、オンライン等で実施した等のためである</t>
    <rPh sb="11" eb="13">
      <t>ジギョウ</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</si>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</sst>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164586</xdr:colOff>
      <xdr:row>749</xdr:row>
      <xdr:rowOff>64528</xdr:rowOff>
    </xdr:from>
    <xdr:to>
      <xdr:col>33</xdr:col>
      <xdr:colOff>164586</xdr:colOff>
      <xdr:row>750</xdr:row>
      <xdr:rowOff>290233</xdr:rowOff>
    </xdr:to>
    <xdr:sp macro="" textlink="">
      <xdr:nvSpPr>
        <xdr:cNvPr id="2" name="正方形/長方形 1"/>
        <xdr:cNvSpPr/>
      </xdr:nvSpPr>
      <xdr:spPr>
        <a:xfrm>
          <a:off x="3965061" y="41879278"/>
          <a:ext cx="3200400" cy="578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８．７百万円</a:t>
          </a:r>
        </a:p>
      </xdr:txBody>
    </xdr:sp>
    <xdr:clientData/>
  </xdr:twoCellAnchor>
  <xdr:twoCellAnchor>
    <xdr:from>
      <xdr:col>25</xdr:col>
      <xdr:colOff>69273</xdr:colOff>
      <xdr:row>752</xdr:row>
      <xdr:rowOff>277091</xdr:rowOff>
    </xdr:from>
    <xdr:to>
      <xdr:col>25</xdr:col>
      <xdr:colOff>71438</xdr:colOff>
      <xdr:row>754</xdr:row>
      <xdr:rowOff>11906</xdr:rowOff>
    </xdr:to>
    <xdr:cxnSp macro="">
      <xdr:nvCxnSpPr>
        <xdr:cNvPr id="3" name="直線矢印コネクタ 2"/>
        <xdr:cNvCxnSpPr/>
      </xdr:nvCxnSpPr>
      <xdr:spPr>
        <a:xfrm>
          <a:off x="5469948" y="43149116"/>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166688</xdr:colOff>
      <xdr:row>754</xdr:row>
      <xdr:rowOff>83345</xdr:rowOff>
    </xdr:from>
    <xdr:to>
      <xdr:col>33</xdr:col>
      <xdr:colOff>166688</xdr:colOff>
      <xdr:row>756</xdr:row>
      <xdr:rowOff>142876</xdr:rowOff>
    </xdr:to>
    <xdr:sp macro="" textlink="">
      <xdr:nvSpPr>
        <xdr:cNvPr id="4" name="正方形/長方形 3"/>
        <xdr:cNvSpPr/>
      </xdr:nvSpPr>
      <xdr:spPr>
        <a:xfrm>
          <a:off x="3636509" y="43122738"/>
          <a:ext cx="3265715" cy="767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Ａ：株式会社ぎょうせい</a:t>
          </a:r>
          <a:endParaRPr kumimoji="1" lang="en-US" altLang="ja-JP" sz="1100">
            <a:solidFill>
              <a:schemeClr val="tx1"/>
            </a:solidFill>
          </a:endParaRPr>
        </a:p>
        <a:p>
          <a:pPr algn="ctr"/>
          <a:r>
            <a:rPr kumimoji="1" lang="ja-JP" altLang="en-US" sz="1100">
              <a:solidFill>
                <a:schemeClr val="tx1"/>
              </a:solidFill>
            </a:rPr>
            <a:t>８．７百万円</a:t>
          </a:r>
          <a:endParaRPr kumimoji="1" lang="en-US" altLang="ja-JP" sz="1100">
            <a:solidFill>
              <a:schemeClr val="tx1"/>
            </a:solidFill>
          </a:endParaRPr>
        </a:p>
      </xdr:txBody>
    </xdr:sp>
    <xdr:clientData/>
  </xdr:twoCellAnchor>
  <xdr:twoCellAnchor>
    <xdr:from>
      <xdr:col>15</xdr:col>
      <xdr:colOff>136071</xdr:colOff>
      <xdr:row>751</xdr:row>
      <xdr:rowOff>1700</xdr:rowOff>
    </xdr:from>
    <xdr:to>
      <xdr:col>39</xdr:col>
      <xdr:colOff>81642</xdr:colOff>
      <xdr:row>753</xdr:row>
      <xdr:rowOff>107156</xdr:rowOff>
    </xdr:to>
    <xdr:sp macro="" textlink="">
      <xdr:nvSpPr>
        <xdr:cNvPr id="5" name="大かっこ 4"/>
        <xdr:cNvSpPr/>
      </xdr:nvSpPr>
      <xdr:spPr>
        <a:xfrm>
          <a:off x="3536496" y="42521300"/>
          <a:ext cx="4746171" cy="810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40822</xdr:colOff>
      <xdr:row>756</xdr:row>
      <xdr:rowOff>214315</xdr:rowOff>
    </xdr:from>
    <xdr:to>
      <xdr:col>40</xdr:col>
      <xdr:colOff>136071</xdr:colOff>
      <xdr:row>758</xdr:row>
      <xdr:rowOff>166688</xdr:rowOff>
    </xdr:to>
    <xdr:sp macro="" textlink="">
      <xdr:nvSpPr>
        <xdr:cNvPr id="6" name="大かっこ 5"/>
        <xdr:cNvSpPr/>
      </xdr:nvSpPr>
      <xdr:spPr>
        <a:xfrm>
          <a:off x="3441247" y="44496040"/>
          <a:ext cx="5095874" cy="657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25</xdr:col>
      <xdr:colOff>75767</xdr:colOff>
      <xdr:row>752</xdr:row>
      <xdr:rowOff>347447</xdr:rowOff>
    </xdr:from>
    <xdr:to>
      <xdr:col>37</xdr:col>
      <xdr:colOff>155863</xdr:colOff>
      <xdr:row>754</xdr:row>
      <xdr:rowOff>105353</xdr:rowOff>
    </xdr:to>
    <xdr:sp macro="" textlink="">
      <xdr:nvSpPr>
        <xdr:cNvPr id="8" name="テキスト ボックス 7"/>
        <xdr:cNvSpPr txBox="1"/>
      </xdr:nvSpPr>
      <xdr:spPr>
        <a:xfrm>
          <a:off x="5476442" y="43219472"/>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768</v>
      </c>
      <c r="AK2" s="206"/>
      <c r="AL2" s="206"/>
      <c r="AM2" s="206"/>
      <c r="AN2" s="98" t="s">
        <v>407</v>
      </c>
      <c r="AO2" s="206">
        <v>20</v>
      </c>
      <c r="AP2" s="206"/>
      <c r="AQ2" s="206"/>
      <c r="AR2" s="99" t="s">
        <v>710</v>
      </c>
      <c r="AS2" s="207">
        <v>133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3" t="s">
        <v>25</v>
      </c>
      <c r="B4" s="724"/>
      <c r="C4" s="724"/>
      <c r="D4" s="724"/>
      <c r="E4" s="724"/>
      <c r="F4" s="724"/>
      <c r="G4" s="699" t="s">
        <v>770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4" t="s">
        <v>713</v>
      </c>
      <c r="H5" s="555"/>
      <c r="I5" s="555"/>
      <c r="J5" s="555"/>
      <c r="K5" s="555"/>
      <c r="L5" s="555"/>
      <c r="M5" s="556" t="s">
        <v>66</v>
      </c>
      <c r="N5" s="557"/>
      <c r="O5" s="557"/>
      <c r="P5" s="557"/>
      <c r="Q5" s="557"/>
      <c r="R5" s="558"/>
      <c r="S5" s="559" t="s">
        <v>714</v>
      </c>
      <c r="T5" s="555"/>
      <c r="U5" s="555"/>
      <c r="V5" s="555"/>
      <c r="W5" s="555"/>
      <c r="X5" s="560"/>
      <c r="Y5" s="715" t="s">
        <v>3</v>
      </c>
      <c r="Z5" s="716"/>
      <c r="AA5" s="716"/>
      <c r="AB5" s="716"/>
      <c r="AC5" s="716"/>
      <c r="AD5" s="717"/>
      <c r="AE5" s="718" t="s">
        <v>715</v>
      </c>
      <c r="AF5" s="718"/>
      <c r="AG5" s="718"/>
      <c r="AH5" s="718"/>
      <c r="AI5" s="718"/>
      <c r="AJ5" s="718"/>
      <c r="AK5" s="718"/>
      <c r="AL5" s="718"/>
      <c r="AM5" s="718"/>
      <c r="AN5" s="718"/>
      <c r="AO5" s="718"/>
      <c r="AP5" s="719"/>
      <c r="AQ5" s="720" t="s">
        <v>736</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v>
      </c>
      <c r="Q13" s="164"/>
      <c r="R13" s="164"/>
      <c r="S13" s="164"/>
      <c r="T13" s="164"/>
      <c r="U13" s="164"/>
      <c r="V13" s="165"/>
      <c r="W13" s="163">
        <v>9</v>
      </c>
      <c r="X13" s="164"/>
      <c r="Y13" s="164"/>
      <c r="Z13" s="164"/>
      <c r="AA13" s="164"/>
      <c r="AB13" s="164"/>
      <c r="AC13" s="165"/>
      <c r="AD13" s="163">
        <v>22</v>
      </c>
      <c r="AE13" s="164"/>
      <c r="AF13" s="164"/>
      <c r="AG13" s="164"/>
      <c r="AH13" s="164"/>
      <c r="AI13" s="164"/>
      <c r="AJ13" s="165"/>
      <c r="AK13" s="163">
        <v>22</v>
      </c>
      <c r="AL13" s="164"/>
      <c r="AM13" s="164"/>
      <c r="AN13" s="164"/>
      <c r="AO13" s="164"/>
      <c r="AP13" s="164"/>
      <c r="AQ13" s="165"/>
      <c r="AR13" s="160">
        <v>22</v>
      </c>
      <c r="AS13" s="161"/>
      <c r="AT13" s="161"/>
      <c r="AU13" s="161"/>
      <c r="AV13" s="161"/>
      <c r="AW13" s="161"/>
      <c r="AX13" s="391"/>
    </row>
    <row r="14" spans="1:50" ht="21" customHeight="1" x14ac:dyDescent="0.15">
      <c r="A14" s="120"/>
      <c r="B14" s="121"/>
      <c r="C14" s="121"/>
      <c r="D14" s="121"/>
      <c r="E14" s="121"/>
      <c r="F14" s="122"/>
      <c r="G14" s="745"/>
      <c r="H14" s="746"/>
      <c r="I14" s="571" t="s">
        <v>8</v>
      </c>
      <c r="J14" s="627"/>
      <c r="K14" s="627"/>
      <c r="L14" s="627"/>
      <c r="M14" s="627"/>
      <c r="N14" s="627"/>
      <c r="O14" s="628"/>
      <c r="P14" s="163" t="s">
        <v>716</v>
      </c>
      <c r="Q14" s="164"/>
      <c r="R14" s="164"/>
      <c r="S14" s="164"/>
      <c r="T14" s="164"/>
      <c r="U14" s="164"/>
      <c r="V14" s="165"/>
      <c r="W14" s="163" t="s">
        <v>769</v>
      </c>
      <c r="X14" s="164"/>
      <c r="Y14" s="164"/>
      <c r="Z14" s="164"/>
      <c r="AA14" s="164"/>
      <c r="AB14" s="164"/>
      <c r="AC14" s="165"/>
      <c r="AD14" s="163" t="s">
        <v>769</v>
      </c>
      <c r="AE14" s="164"/>
      <c r="AF14" s="164"/>
      <c r="AG14" s="164"/>
      <c r="AH14" s="164"/>
      <c r="AI14" s="164"/>
      <c r="AJ14" s="165"/>
      <c r="AK14" s="163"/>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769</v>
      </c>
      <c r="AE15" s="164"/>
      <c r="AF15" s="164"/>
      <c r="AG15" s="164"/>
      <c r="AH15" s="164"/>
      <c r="AI15" s="164"/>
      <c r="AJ15" s="165"/>
      <c r="AK15" s="163" t="s">
        <v>769</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1" t="s">
        <v>52</v>
      </c>
      <c r="J16" s="572"/>
      <c r="K16" s="572"/>
      <c r="L16" s="572"/>
      <c r="M16" s="572"/>
      <c r="N16" s="572"/>
      <c r="O16" s="573"/>
      <c r="P16" s="163" t="s">
        <v>716</v>
      </c>
      <c r="Q16" s="164"/>
      <c r="R16" s="164"/>
      <c r="S16" s="164"/>
      <c r="T16" s="164"/>
      <c r="U16" s="164"/>
      <c r="V16" s="165"/>
      <c r="W16" s="163" t="s">
        <v>769</v>
      </c>
      <c r="X16" s="164"/>
      <c r="Y16" s="164"/>
      <c r="Z16" s="164"/>
      <c r="AA16" s="164"/>
      <c r="AB16" s="164"/>
      <c r="AC16" s="165"/>
      <c r="AD16" s="163" t="s">
        <v>769</v>
      </c>
      <c r="AE16" s="164"/>
      <c r="AF16" s="164"/>
      <c r="AG16" s="164"/>
      <c r="AH16" s="164"/>
      <c r="AI16" s="164"/>
      <c r="AJ16" s="165"/>
      <c r="AK16" s="163"/>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1" t="s">
        <v>50</v>
      </c>
      <c r="J17" s="627"/>
      <c r="K17" s="627"/>
      <c r="L17" s="627"/>
      <c r="M17" s="627"/>
      <c r="N17" s="627"/>
      <c r="O17" s="628"/>
      <c r="P17" s="163" t="s">
        <v>716</v>
      </c>
      <c r="Q17" s="164"/>
      <c r="R17" s="164"/>
      <c r="S17" s="164"/>
      <c r="T17" s="164"/>
      <c r="U17" s="164"/>
      <c r="V17" s="165"/>
      <c r="W17" s="163" t="s">
        <v>769</v>
      </c>
      <c r="X17" s="164"/>
      <c r="Y17" s="164"/>
      <c r="Z17" s="164"/>
      <c r="AA17" s="164"/>
      <c r="AB17" s="164"/>
      <c r="AC17" s="165"/>
      <c r="AD17" s="163" t="s">
        <v>769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9</v>
      </c>
      <c r="Q18" s="170"/>
      <c r="R18" s="170"/>
      <c r="S18" s="170"/>
      <c r="T18" s="170"/>
      <c r="U18" s="170"/>
      <c r="V18" s="171"/>
      <c r="W18" s="169">
        <f>SUM(W13:AC17)</f>
        <v>9</v>
      </c>
      <c r="X18" s="170"/>
      <c r="Y18" s="170"/>
      <c r="Z18" s="170"/>
      <c r="AA18" s="170"/>
      <c r="AB18" s="170"/>
      <c r="AC18" s="171"/>
      <c r="AD18" s="169">
        <f>SUM(AD13:AJ17)</f>
        <v>22</v>
      </c>
      <c r="AE18" s="170"/>
      <c r="AF18" s="170"/>
      <c r="AG18" s="170"/>
      <c r="AH18" s="170"/>
      <c r="AI18" s="170"/>
      <c r="AJ18" s="171"/>
      <c r="AK18" s="169">
        <f>SUM(AK13:AQ17)</f>
        <v>22</v>
      </c>
      <c r="AL18" s="170"/>
      <c r="AM18" s="170"/>
      <c r="AN18" s="170"/>
      <c r="AO18" s="170"/>
      <c r="AP18" s="170"/>
      <c r="AQ18" s="171"/>
      <c r="AR18" s="169">
        <f>SUM(AR13:AX17)</f>
        <v>22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v>
      </c>
      <c r="Q19" s="164"/>
      <c r="R19" s="164"/>
      <c r="S19" s="164"/>
      <c r="T19" s="164"/>
      <c r="U19" s="164"/>
      <c r="V19" s="165"/>
      <c r="W19" s="163">
        <v>9</v>
      </c>
      <c r="X19" s="164"/>
      <c r="Y19" s="164"/>
      <c r="Z19" s="164"/>
      <c r="AA19" s="164"/>
      <c r="AB19" s="164"/>
      <c r="AC19" s="165"/>
      <c r="AD19" s="163">
        <v>8.6999999999999993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0.39545454545454545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0.39545454545454545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9</v>
      </c>
      <c r="Q23" s="161"/>
      <c r="R23" s="161"/>
      <c r="S23" s="161"/>
      <c r="T23" s="161"/>
      <c r="U23" s="161"/>
      <c r="V23" s="162"/>
      <c r="W23" s="160">
        <v>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4.5" customHeight="1" x14ac:dyDescent="0.15">
      <c r="A24" s="141"/>
      <c r="B24" s="142"/>
      <c r="C24" s="142"/>
      <c r="D24" s="142"/>
      <c r="E24" s="142"/>
      <c r="F24" s="143"/>
      <c r="G24" s="135" t="s">
        <v>720</v>
      </c>
      <c r="H24" s="136"/>
      <c r="I24" s="136"/>
      <c r="J24" s="136"/>
      <c r="K24" s="136"/>
      <c r="L24" s="136"/>
      <c r="M24" s="136"/>
      <c r="N24" s="136"/>
      <c r="O24" s="137"/>
      <c r="P24" s="163">
        <v>13</v>
      </c>
      <c r="Q24" s="164"/>
      <c r="R24" s="164"/>
      <c r="S24" s="164"/>
      <c r="T24" s="164"/>
      <c r="U24" s="164"/>
      <c r="V24" s="165"/>
      <c r="W24" s="163">
        <v>13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22</v>
      </c>
      <c r="Q29" s="164"/>
      <c r="R29" s="164"/>
      <c r="S29" s="164"/>
      <c r="T29" s="164"/>
      <c r="U29" s="164"/>
      <c r="V29" s="165"/>
      <c r="W29" s="211">
        <f>AR13</f>
        <v>22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9" t="s">
        <v>232</v>
      </c>
      <c r="AR30" s="640"/>
      <c r="AS30" s="640"/>
      <c r="AT30" s="641"/>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282</v>
      </c>
      <c r="AF32" s="364"/>
      <c r="AG32" s="364"/>
      <c r="AH32" s="364"/>
      <c r="AI32" s="363">
        <v>282</v>
      </c>
      <c r="AJ32" s="364"/>
      <c r="AK32" s="364"/>
      <c r="AL32" s="364"/>
      <c r="AM32" s="363">
        <v>8</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210</v>
      </c>
      <c r="AF33" s="364"/>
      <c r="AG33" s="364"/>
      <c r="AH33" s="364"/>
      <c r="AI33" s="363">
        <v>282</v>
      </c>
      <c r="AJ33" s="364"/>
      <c r="AK33" s="364"/>
      <c r="AL33" s="364"/>
      <c r="AM33" s="363">
        <v>282</v>
      </c>
      <c r="AN33" s="364"/>
      <c r="AO33" s="364"/>
      <c r="AP33" s="364"/>
      <c r="AQ33" s="166" t="s">
        <v>716</v>
      </c>
      <c r="AR33" s="167"/>
      <c r="AS33" s="167"/>
      <c r="AT33" s="168"/>
      <c r="AU33" s="364">
        <v>282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134</v>
      </c>
      <c r="AF34" s="364"/>
      <c r="AG34" s="364"/>
      <c r="AH34" s="364"/>
      <c r="AI34" s="363">
        <v>100</v>
      </c>
      <c r="AJ34" s="364"/>
      <c r="AK34" s="364"/>
      <c r="AL34" s="364"/>
      <c r="AM34" s="363">
        <v>2.8</v>
      </c>
      <c r="AN34" s="364"/>
      <c r="AO34" s="364"/>
      <c r="AP34" s="364"/>
      <c r="AQ34" s="166" t="s">
        <v>716</v>
      </c>
      <c r="AR34" s="167"/>
      <c r="AS34" s="167"/>
      <c r="AT34" s="168"/>
      <c r="AU34" s="364" t="s">
        <v>716</v>
      </c>
      <c r="AV34" s="364"/>
      <c r="AW34" s="364"/>
      <c r="AX34" s="365"/>
    </row>
    <row r="35" spans="1:51" ht="23.25" customHeight="1" x14ac:dyDescent="0.15">
      <c r="A35" s="893" t="s">
        <v>381</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1" t="s">
        <v>146</v>
      </c>
      <c r="H37" s="377"/>
      <c r="I37" s="377"/>
      <c r="J37" s="377"/>
      <c r="K37" s="377"/>
      <c r="L37" s="377"/>
      <c r="M37" s="377"/>
      <c r="N37" s="377"/>
      <c r="O37" s="562"/>
      <c r="P37" s="629" t="s">
        <v>59</v>
      </c>
      <c r="Q37" s="377"/>
      <c r="R37" s="377"/>
      <c r="S37" s="377"/>
      <c r="T37" s="377"/>
      <c r="U37" s="377"/>
      <c r="V37" s="377"/>
      <c r="W37" s="377"/>
      <c r="X37" s="562"/>
      <c r="Y37" s="630"/>
      <c r="Z37" s="631"/>
      <c r="AA37" s="632"/>
      <c r="AB37" s="633" t="s">
        <v>11</v>
      </c>
      <c r="AC37" s="634"/>
      <c r="AD37" s="635"/>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1" t="s">
        <v>146</v>
      </c>
      <c r="H44" s="377"/>
      <c r="I44" s="377"/>
      <c r="J44" s="377"/>
      <c r="K44" s="377"/>
      <c r="L44" s="377"/>
      <c r="M44" s="377"/>
      <c r="N44" s="377"/>
      <c r="O44" s="562"/>
      <c r="P44" s="629" t="s">
        <v>59</v>
      </c>
      <c r="Q44" s="377"/>
      <c r="R44" s="377"/>
      <c r="S44" s="377"/>
      <c r="T44" s="377"/>
      <c r="U44" s="377"/>
      <c r="V44" s="377"/>
      <c r="W44" s="377"/>
      <c r="X44" s="562"/>
      <c r="Y44" s="630"/>
      <c r="Z44" s="631"/>
      <c r="AA44" s="632"/>
      <c r="AB44" s="633" t="s">
        <v>11</v>
      </c>
      <c r="AC44" s="634"/>
      <c r="AD44" s="635"/>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9" t="s">
        <v>59</v>
      </c>
      <c r="Q51" s="377"/>
      <c r="R51" s="377"/>
      <c r="S51" s="377"/>
      <c r="T51" s="377"/>
      <c r="U51" s="377"/>
      <c r="V51" s="377"/>
      <c r="W51" s="377"/>
      <c r="X51" s="562"/>
      <c r="Y51" s="630"/>
      <c r="Z51" s="631"/>
      <c r="AA51" s="632"/>
      <c r="AB51" s="633" t="s">
        <v>11</v>
      </c>
      <c r="AC51" s="634"/>
      <c r="AD51" s="635"/>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9" t="s">
        <v>59</v>
      </c>
      <c r="Q58" s="377"/>
      <c r="R58" s="377"/>
      <c r="S58" s="377"/>
      <c r="T58" s="377"/>
      <c r="U58" s="377"/>
      <c r="V58" s="377"/>
      <c r="W58" s="377"/>
      <c r="X58" s="562"/>
      <c r="Y58" s="630"/>
      <c r="Z58" s="631"/>
      <c r="AA58" s="632"/>
      <c r="AB58" s="633" t="s">
        <v>11</v>
      </c>
      <c r="AC58" s="634"/>
      <c r="AD58" s="635"/>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5"/>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7"/>
      <c r="R87" s="797"/>
      <c r="S87" s="797"/>
      <c r="T87" s="797"/>
      <c r="U87" s="797"/>
      <c r="V87" s="797"/>
      <c r="W87" s="797"/>
      <c r="X87" s="798"/>
      <c r="Y87" s="753" t="s">
        <v>62</v>
      </c>
      <c r="Z87" s="754"/>
      <c r="AA87" s="755"/>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30" t="s">
        <v>54</v>
      </c>
      <c r="Z88" s="731"/>
      <c r="AA88" s="732"/>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30" t="s">
        <v>13</v>
      </c>
      <c r="Z89" s="731"/>
      <c r="AA89" s="732"/>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30" t="s">
        <v>54</v>
      </c>
      <c r="Z93" s="731"/>
      <c r="AA93" s="732"/>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30" t="s">
        <v>13</v>
      </c>
      <c r="Z94" s="731"/>
      <c r="AA94" s="732"/>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7" t="s">
        <v>725</v>
      </c>
      <c r="AC101" s="547"/>
      <c r="AD101" s="547"/>
      <c r="AE101" s="358">
        <v>9</v>
      </c>
      <c r="AF101" s="358"/>
      <c r="AG101" s="358"/>
      <c r="AH101" s="358"/>
      <c r="AI101" s="358">
        <v>4</v>
      </c>
      <c r="AJ101" s="358"/>
      <c r="AK101" s="358"/>
      <c r="AL101" s="358"/>
      <c r="AM101" s="358">
        <v>3</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6</v>
      </c>
      <c r="AF102" s="358"/>
      <c r="AG102" s="358"/>
      <c r="AH102" s="358"/>
      <c r="AI102" s="358">
        <v>9</v>
      </c>
      <c r="AJ102" s="358"/>
      <c r="AK102" s="358"/>
      <c r="AL102" s="358"/>
      <c r="AM102" s="358">
        <v>5</v>
      </c>
      <c r="AN102" s="358"/>
      <c r="AO102" s="358"/>
      <c r="AP102" s="358"/>
      <c r="AQ102" s="358">
        <v>5</v>
      </c>
      <c r="AR102" s="358"/>
      <c r="AS102" s="358"/>
      <c r="AT102" s="358"/>
      <c r="AU102" s="371">
        <v>5</v>
      </c>
      <c r="AV102" s="372"/>
      <c r="AW102" s="372"/>
      <c r="AX102" s="926"/>
    </row>
    <row r="103" spans="1:60" ht="31.5" hidden="1" customHeight="1" x14ac:dyDescent="0.15">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v>
      </c>
      <c r="AF116" s="358"/>
      <c r="AG116" s="358"/>
      <c r="AH116" s="358"/>
      <c r="AI116" s="358">
        <v>2.2999999999999998</v>
      </c>
      <c r="AJ116" s="358"/>
      <c r="AK116" s="358"/>
      <c r="AL116" s="358"/>
      <c r="AM116" s="358">
        <v>2.9</v>
      </c>
      <c r="AN116" s="358"/>
      <c r="AO116" s="358"/>
      <c r="AP116" s="358"/>
      <c r="AQ116" s="363">
        <v>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766</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9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7"/>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9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0"/>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 customHeight="1" x14ac:dyDescent="0.15">
      <c r="A702" s="525" t="s">
        <v>140</v>
      </c>
      <c r="B702" s="526"/>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735</v>
      </c>
      <c r="AE702" s="892"/>
      <c r="AF702" s="892"/>
      <c r="AG702" s="881" t="s">
        <v>741</v>
      </c>
      <c r="AH702" s="882"/>
      <c r="AI702" s="882"/>
      <c r="AJ702" s="882"/>
      <c r="AK702" s="882"/>
      <c r="AL702" s="882"/>
      <c r="AM702" s="882"/>
      <c r="AN702" s="882"/>
      <c r="AO702" s="882"/>
      <c r="AP702" s="882"/>
      <c r="AQ702" s="882"/>
      <c r="AR702" s="882"/>
      <c r="AS702" s="882"/>
      <c r="AT702" s="882"/>
      <c r="AU702" s="882"/>
      <c r="AV702" s="882"/>
      <c r="AW702" s="882"/>
      <c r="AX702" s="883"/>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5" t="s">
        <v>742</v>
      </c>
      <c r="AH703" s="666"/>
      <c r="AI703" s="666"/>
      <c r="AJ703" s="666"/>
      <c r="AK703" s="666"/>
      <c r="AL703" s="666"/>
      <c r="AM703" s="666"/>
      <c r="AN703" s="666"/>
      <c r="AO703" s="666"/>
      <c r="AP703" s="666"/>
      <c r="AQ703" s="666"/>
      <c r="AR703" s="666"/>
      <c r="AS703" s="666"/>
      <c r="AT703" s="666"/>
      <c r="AU703" s="666"/>
      <c r="AV703" s="666"/>
      <c r="AW703" s="666"/>
      <c r="AX703" s="667"/>
    </row>
    <row r="704" spans="1:51" ht="81"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737</v>
      </c>
      <c r="AE705" s="734"/>
      <c r="AF705" s="734"/>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735</v>
      </c>
      <c r="AE708" s="669"/>
      <c r="AF708" s="669"/>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5" t="s">
        <v>746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5" t="s">
        <v>716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5" t="s">
        <v>747</v>
      </c>
      <c r="AH711" s="666"/>
      <c r="AI711" s="666"/>
      <c r="AJ711" s="666"/>
      <c r="AK711" s="666"/>
      <c r="AL711" s="666"/>
      <c r="AM711" s="666"/>
      <c r="AN711" s="666"/>
      <c r="AO711" s="666"/>
      <c r="AP711" s="666"/>
      <c r="AQ711" s="666"/>
      <c r="AR711" s="666"/>
      <c r="AS711" s="666"/>
      <c r="AT711" s="666"/>
      <c r="AU711" s="666"/>
      <c r="AV711" s="666"/>
      <c r="AW711" s="666"/>
      <c r="AX711" s="667"/>
    </row>
    <row r="712" spans="1:50" ht="36"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t="s">
        <v>774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5" t="s">
        <v>716</v>
      </c>
      <c r="AH713" s="666"/>
      <c r="AI713" s="666"/>
      <c r="AJ713" s="666"/>
      <c r="AK713" s="666"/>
      <c r="AL713" s="666"/>
      <c r="AM713" s="666"/>
      <c r="AN713" s="666"/>
      <c r="AO713" s="666"/>
      <c r="AP713" s="666"/>
      <c r="AQ713" s="666"/>
      <c r="AR713" s="666"/>
      <c r="AS713" s="666"/>
      <c r="AT713" s="666"/>
      <c r="AU713" s="666"/>
      <c r="AV713" s="666"/>
      <c r="AW713" s="666"/>
      <c r="AX713" s="667"/>
    </row>
    <row r="714" spans="1:50" ht="34.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735</v>
      </c>
      <c r="AE714" s="588"/>
      <c r="AF714" s="589"/>
      <c r="AG714" s="690" t="s">
        <v>748</v>
      </c>
      <c r="AH714" s="691"/>
      <c r="AI714" s="691"/>
      <c r="AJ714" s="691"/>
      <c r="AK714" s="691"/>
      <c r="AL714" s="691"/>
      <c r="AM714" s="691"/>
      <c r="AN714" s="691"/>
      <c r="AO714" s="691"/>
      <c r="AP714" s="691"/>
      <c r="AQ714" s="691"/>
      <c r="AR714" s="691"/>
      <c r="AS714" s="691"/>
      <c r="AT714" s="691"/>
      <c r="AU714" s="691"/>
      <c r="AV714" s="691"/>
      <c r="AW714" s="691"/>
      <c r="AX714" s="692"/>
    </row>
    <row r="715" spans="1:50" ht="72"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735</v>
      </c>
      <c r="AE715" s="669"/>
      <c r="AF715" s="775"/>
      <c r="AG715" s="522" t="s">
        <v>751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740</v>
      </c>
      <c r="AE716" s="757"/>
      <c r="AF716" s="757"/>
      <c r="AG716" s="665" t="s">
        <v>716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737</v>
      </c>
      <c r="AE717" s="185"/>
      <c r="AF717" s="185"/>
      <c r="AG717" s="665" t="s">
        <v>752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8"/>
      <c r="AE719" s="669"/>
      <c r="AF719" s="669"/>
      <c r="AG719" s="190" t="s">
        <v>716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9" t="s">
        <v>48</v>
      </c>
      <c r="B726" s="620"/>
      <c r="C726" s="439" t="s">
        <v>53</v>
      </c>
      <c r="D726" s="577"/>
      <c r="E726" s="577"/>
      <c r="F726" s="578"/>
      <c r="G726" s="795" t="s">
        <v>749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0" customHeight="1" thickBot="1" x14ac:dyDescent="0.2">
      <c r="A727" s="621"/>
      <c r="B727" s="622"/>
      <c r="C727" s="696" t="s">
        <v>57</v>
      </c>
      <c r="D727" s="697"/>
      <c r="E727" s="697"/>
      <c r="F727" s="698"/>
      <c r="G727" s="793" t="s">
        <v>750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8" customHeight="1" thickBot="1" x14ac:dyDescent="0.2">
      <c r="A729" s="763" t="s">
        <v>771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 customHeight="1" thickBot="1" x14ac:dyDescent="0.2">
      <c r="A731" s="616" t="s">
        <v>138</v>
      </c>
      <c r="B731" s="617"/>
      <c r="C731" s="617"/>
      <c r="D731" s="617"/>
      <c r="E731" s="618"/>
      <c r="F731" s="681" t="s">
        <v>776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 customHeight="1" thickBot="1" x14ac:dyDescent="0.2">
      <c r="A733" s="616" t="s">
        <v>138</v>
      </c>
      <c r="B733" s="617"/>
      <c r="C733" s="617"/>
      <c r="D733" s="617"/>
      <c r="E733" s="618"/>
      <c r="F733" s="764" t="s">
        <v>775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1"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 customHeight="1" x14ac:dyDescent="0.15">
      <c r="A744" s="109" t="s">
        <v>392</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 customHeight="1" x14ac:dyDescent="0.15">
      <c r="A746" s="109" t="s">
        <v>546</v>
      </c>
      <c r="B746" s="109"/>
      <c r="C746" s="109"/>
      <c r="D746" s="109"/>
      <c r="E746" s="112" t="s">
        <v>711</v>
      </c>
      <c r="F746" s="113"/>
      <c r="G746" s="113"/>
      <c r="H746" s="100" t="str">
        <f>IF(E746="","","-")</f>
        <v>-</v>
      </c>
      <c r="I746" s="113"/>
      <c r="J746" s="113"/>
      <c r="K746" s="100" t="str">
        <f>IF(I746="","","-")</f>
        <v/>
      </c>
      <c r="L746" s="104">
        <v>103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 customHeight="1" x14ac:dyDescent="0.15">
      <c r="A747" s="109" t="s">
        <v>510</v>
      </c>
      <c r="B747" s="109"/>
      <c r="C747" s="109"/>
      <c r="D747" s="109"/>
      <c r="E747" s="112" t="s">
        <v>711</v>
      </c>
      <c r="F747" s="113"/>
      <c r="G747" s="113"/>
      <c r="H747" s="100" t="str">
        <f>IF(E747="","","-")</f>
        <v>-</v>
      </c>
      <c r="I747" s="113"/>
      <c r="J747" s="113"/>
      <c r="K747" s="100" t="str">
        <f>IF(I747="","","-")</f>
        <v/>
      </c>
      <c r="L747" s="104">
        <v>102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1" customHeight="1" x14ac:dyDescent="0.15">
      <c r="A789" s="552"/>
      <c r="B789" s="761"/>
      <c r="C789" s="761"/>
      <c r="D789" s="761"/>
      <c r="E789" s="761"/>
      <c r="F789" s="762"/>
      <c r="G789" s="445" t="s">
        <v>754</v>
      </c>
      <c r="H789" s="446"/>
      <c r="I789" s="446"/>
      <c r="J789" s="446"/>
      <c r="K789" s="447"/>
      <c r="L789" s="448" t="s">
        <v>760</v>
      </c>
      <c r="M789" s="449"/>
      <c r="N789" s="449"/>
      <c r="O789" s="449"/>
      <c r="P789" s="449"/>
      <c r="Q789" s="449"/>
      <c r="R789" s="449"/>
      <c r="S789" s="449"/>
      <c r="T789" s="449"/>
      <c r="U789" s="449"/>
      <c r="V789" s="449"/>
      <c r="W789" s="449"/>
      <c r="X789" s="450"/>
      <c r="Y789" s="451">
        <v>0.6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1" customHeight="1" x14ac:dyDescent="0.15">
      <c r="A790" s="552"/>
      <c r="B790" s="761"/>
      <c r="C790" s="761"/>
      <c r="D790" s="761"/>
      <c r="E790" s="761"/>
      <c r="F790" s="762"/>
      <c r="G790" s="348" t="s">
        <v>755</v>
      </c>
      <c r="H790" s="610"/>
      <c r="I790" s="610"/>
      <c r="J790" s="610"/>
      <c r="K790" s="611"/>
      <c r="L790" s="398" t="s">
        <v>761</v>
      </c>
      <c r="M790" s="399"/>
      <c r="N790" s="399"/>
      <c r="O790" s="399"/>
      <c r="P790" s="399"/>
      <c r="Q790" s="399"/>
      <c r="R790" s="399"/>
      <c r="S790" s="399"/>
      <c r="T790" s="399"/>
      <c r="U790" s="399"/>
      <c r="V790" s="399"/>
      <c r="W790" s="399"/>
      <c r="X790" s="400"/>
      <c r="Y790" s="395">
        <v>5.6</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1" customHeight="1" x14ac:dyDescent="0.15">
      <c r="A791" s="552"/>
      <c r="B791" s="761"/>
      <c r="C791" s="761"/>
      <c r="D791" s="761"/>
      <c r="E791" s="761"/>
      <c r="F791" s="762"/>
      <c r="G791" s="348" t="s">
        <v>756</v>
      </c>
      <c r="H791" s="610"/>
      <c r="I791" s="610"/>
      <c r="J791" s="610"/>
      <c r="K791" s="611"/>
      <c r="L791" s="398" t="s">
        <v>762</v>
      </c>
      <c r="M791" s="399"/>
      <c r="N791" s="399"/>
      <c r="O791" s="399"/>
      <c r="P791" s="399"/>
      <c r="Q791" s="399"/>
      <c r="R791" s="399"/>
      <c r="S791" s="399"/>
      <c r="T791" s="399"/>
      <c r="U791" s="399"/>
      <c r="V791" s="399"/>
      <c r="W791" s="399"/>
      <c r="X791" s="400"/>
      <c r="Y791" s="395">
        <v>3.0000000000000001E-3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1" customHeight="1" x14ac:dyDescent="0.15">
      <c r="A792" s="552"/>
      <c r="B792" s="761"/>
      <c r="C792" s="761"/>
      <c r="D792" s="761"/>
      <c r="E792" s="761"/>
      <c r="F792" s="762"/>
      <c r="G792" s="348" t="s">
        <v>757</v>
      </c>
      <c r="H792" s="610"/>
      <c r="I792" s="610"/>
      <c r="J792" s="610"/>
      <c r="K792" s="611"/>
      <c r="L792" s="398" t="s">
        <v>763</v>
      </c>
      <c r="M792" s="399"/>
      <c r="N792" s="399"/>
      <c r="O792" s="399"/>
      <c r="P792" s="399"/>
      <c r="Q792" s="399"/>
      <c r="R792" s="399"/>
      <c r="S792" s="399"/>
      <c r="T792" s="399"/>
      <c r="U792" s="399"/>
      <c r="V792" s="399"/>
      <c r="W792" s="399"/>
      <c r="X792" s="400"/>
      <c r="Y792" s="395">
        <v>0.15</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1" customHeight="1" x14ac:dyDescent="0.15">
      <c r="A793" s="552"/>
      <c r="B793" s="761"/>
      <c r="C793" s="761"/>
      <c r="D793" s="761"/>
      <c r="E793" s="761"/>
      <c r="F793" s="762"/>
      <c r="G793" s="348" t="s">
        <v>758</v>
      </c>
      <c r="H793" s="610"/>
      <c r="I793" s="610"/>
      <c r="J793" s="610"/>
      <c r="K793" s="611"/>
      <c r="L793" s="398" t="s">
        <v>764</v>
      </c>
      <c r="M793" s="399"/>
      <c r="N793" s="399"/>
      <c r="O793" s="399"/>
      <c r="P793" s="399"/>
      <c r="Q793" s="399"/>
      <c r="R793" s="399"/>
      <c r="S793" s="399"/>
      <c r="T793" s="399"/>
      <c r="U793" s="399"/>
      <c r="V793" s="399"/>
      <c r="W793" s="399"/>
      <c r="X793" s="400"/>
      <c r="Y793" s="395">
        <v>1.35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1" customHeight="1" x14ac:dyDescent="0.15">
      <c r="A794" s="552"/>
      <c r="B794" s="761"/>
      <c r="C794" s="761"/>
      <c r="D794" s="761"/>
      <c r="E794" s="761"/>
      <c r="F794" s="762"/>
      <c r="G794" s="348" t="s">
        <v>759</v>
      </c>
      <c r="H794" s="610"/>
      <c r="I794" s="610"/>
      <c r="J794" s="610"/>
      <c r="K794" s="611"/>
      <c r="L794" s="398" t="s">
        <v>765</v>
      </c>
      <c r="M794" s="399"/>
      <c r="N794" s="399"/>
      <c r="O794" s="399"/>
      <c r="P794" s="399"/>
      <c r="Q794" s="399"/>
      <c r="R794" s="399"/>
      <c r="S794" s="399"/>
      <c r="T794" s="399"/>
      <c r="U794" s="399"/>
      <c r="V794" s="399"/>
      <c r="W794" s="399"/>
      <c r="X794" s="400"/>
      <c r="Y794" s="395">
        <v>0.15</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1" customHeight="1" x14ac:dyDescent="0.15">
      <c r="A795" s="552"/>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1" customHeight="1" x14ac:dyDescent="0.15">
      <c r="A796" s="552"/>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1" customHeight="1" x14ac:dyDescent="0.15">
      <c r="A797" s="552"/>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1" customHeight="1" x14ac:dyDescent="0.15">
      <c r="A798" s="552"/>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1" customHeight="1" x14ac:dyDescent="0.15">
      <c r="A799" s="552"/>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7.8529999999999998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 customHeight="1" x14ac:dyDescent="0.15">
      <c r="A845" s="401">
        <v>1</v>
      </c>
      <c r="B845" s="401">
        <v>1</v>
      </c>
      <c r="C845" s="420" t="s">
        <v>772</v>
      </c>
      <c r="D845" s="415"/>
      <c r="E845" s="415"/>
      <c r="F845" s="415"/>
      <c r="G845" s="415"/>
      <c r="H845" s="415"/>
      <c r="I845" s="415"/>
      <c r="J845" s="416">
        <v>1010001100425</v>
      </c>
      <c r="K845" s="417"/>
      <c r="L845" s="417"/>
      <c r="M845" s="417"/>
      <c r="N845" s="417"/>
      <c r="O845" s="417"/>
      <c r="P845" s="421" t="s">
        <v>773</v>
      </c>
      <c r="Q845" s="317"/>
      <c r="R845" s="317"/>
      <c r="S845" s="317"/>
      <c r="T845" s="317"/>
      <c r="U845" s="317"/>
      <c r="V845" s="317"/>
      <c r="W845" s="317"/>
      <c r="X845" s="317"/>
      <c r="Y845" s="318">
        <v>8.6999999999999993</v>
      </c>
      <c r="Z845" s="319"/>
      <c r="AA845" s="319"/>
      <c r="AB845" s="320"/>
      <c r="AC845" s="322" t="s">
        <v>374</v>
      </c>
      <c r="AD845" s="323"/>
      <c r="AE845" s="323"/>
      <c r="AF845" s="323"/>
      <c r="AG845" s="323"/>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769</v>
      </c>
      <c r="F1110" s="888"/>
      <c r="G1110" s="888"/>
      <c r="H1110" s="888"/>
      <c r="I1110" s="888"/>
      <c r="J1110" s="416" t="s">
        <v>769</v>
      </c>
      <c r="K1110" s="417"/>
      <c r="L1110" s="417"/>
      <c r="M1110" s="417"/>
      <c r="N1110" s="417"/>
      <c r="O1110" s="417"/>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9:Y798">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4"/>
      <c r="AM2" s="992" t="s">
        <v>510</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4"/>
      <c r="AM9" s="992" t="s">
        <v>510</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4"/>
      <c r="AM16" s="992" t="s">
        <v>510</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4"/>
      <c r="AM23" s="992" t="s">
        <v>510</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4"/>
      <c r="AM30" s="992" t="s">
        <v>510</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4"/>
      <c r="AM37" s="992" t="s">
        <v>510</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4"/>
      <c r="AM44" s="992" t="s">
        <v>510</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4" t="s">
        <v>11</v>
      </c>
      <c r="AC51" s="1005"/>
      <c r="AD51" s="1006"/>
      <c r="AE51" s="992" t="s">
        <v>391</v>
      </c>
      <c r="AF51" s="992"/>
      <c r="AG51" s="992"/>
      <c r="AH51" s="992"/>
      <c r="AI51" s="992" t="s">
        <v>413</v>
      </c>
      <c r="AJ51" s="992"/>
      <c r="AK51" s="992"/>
      <c r="AL51" s="454"/>
      <c r="AM51" s="992" t="s">
        <v>510</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4"/>
      <c r="AM58" s="992" t="s">
        <v>510</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4"/>
      <c r="AM65" s="992" t="s">
        <v>510</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2021-06-14T01:03:50Z</cp:lastPrinted>
  <dcterms:created xsi:type="dcterms:W3CDTF">2012-03-13T00:50:25Z</dcterms:created>
  <dcterms:modified xsi:type="dcterms:W3CDTF">2021-08-27T10:21:19Z</dcterms:modified>
</cp:coreProperties>
</file>