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<sst xmlns="http://schemas.openxmlformats.org/spreadsheetml/2006/main" count="3063" uniqueCount="796">
  <si>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</si>
  <si>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</si>
  <si>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</si>
  <si>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</si>
  <si>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</si>
  <si>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</si>
  <si>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</si>
  <si>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</si>
  <si>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</si>
  <si>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</si>
  <si>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</si>
  <si>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</si>
  <si>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</si>
  <si>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</si>
  <si>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</si>
  <si>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</si>
  <si>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</si>
  <si>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</si>
  <si>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</si>
  <si>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</si>
  <si>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</si>
  <si>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</si>
  <si>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</si>
  <si>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</si>
  <si>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</si>
  <si>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</si>
  <si>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</si>
  <si>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</si>
  <si>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</si>
  <si>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</si>
  <si>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</si>
  <si>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</si>
  <si>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</si>
  <si>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</si>
  <si>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</si>
  <si>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</si>
  <si>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</si>
  <si>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</si>
  <si>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</si>
  <si>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</si>
  <si>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</si>
  <si>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</si>
  <si>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</si>
  <si>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</si>
  <si>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</si>
  <si>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</si>
  <si>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</si>
  <si>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</si>
  <si>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</si>
  <si>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</si>
  <si>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</si>
  <si>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</si>
  <si>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</si>
  <si>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</si>
  <si>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</si>
  <si>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</si>
  <si>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</si>
  <si>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</si>
  <si>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</si>
  <si>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</si>
  <si>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</si>
  <si>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</si>
  <si>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</si>
  <si>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</si>
  <si>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</si>
  <si>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</si>
  <si>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</si>
  <si>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</si>
  <si>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</si>
  <si>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</si>
  <si>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</si>
  <si>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</si>
  <si>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</si>
  <si>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</si>
  <si>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</si>
  <si>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</si>
  <si>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</si>
  <si>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</si>
  <si>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</si>
  <si>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</si>
  <si>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</si>
  <si>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</si>
  <si>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</si>
  <si>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</si>
  <si>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</si>
  <si>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</si>
  <si>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</si>
  <si>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</si>
  <si>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</si>
  <si>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</si>
  <si>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</si>
  <si>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</si>
  <si>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</si>
  <si>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</si>
  <si>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</si>
  <si>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</si>
  <si>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</si>
  <si>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</si>
  <si>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</si>
  <si>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</si>
  <si>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</si>
  <si>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</si>
  <si>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</si>
  <si>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</si>
  <si>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</si>
  <si>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</si>
  <si>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</si>
  <si>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</si>
  <si>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</si>
  <si>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</si>
  <si>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</si>
  <si>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</si>
  <si>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</si>
  <si>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</si>
  <si>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</si>
  <si>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</si>
  <si>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</si>
  <si>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</si>
  <si>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</si>
  <si>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</si>
  <si>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</si>
  <si>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</si>
  <si>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</si>
  <si>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</si>
  <si>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</si>
  <si>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</si>
  <si>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</si>
  <si>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</si>
  <si>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</si>
  <si>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</si>
  <si>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</si>
  <si>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</si>
  <si>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</si>
  <si>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</si>
  <si>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</si>
  <si>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</si>
  <si>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</si>
  <si>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</si>
  <si>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</si>
  <si>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</si>
  <si>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</si>
  <si>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</si>
  <si>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</si>
  <si>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</si>
  <si>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</si>
  <si>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</si>
  <si>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</si>
  <si>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</si>
  <si>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</si>
  <si>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</si>
  <si>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</si>
  <si>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</si>
  <si>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</si>
  <si>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</si>
  <si>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</si>
  <si>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</si>
  <si>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</si>
  <si>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</si>
  <si>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</si>
  <si>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</si>
  <si>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</si>
  <si>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</si>
  <si>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</si>
  <si>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</si>
  <si>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</si>
  <si>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</si>
  <si>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</si>
  <si>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</si>
  <si>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</si>
  <si>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</si>
  <si>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</si>
  <si>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</si>
  <si>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</si>
  <si>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</si>
  <si>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</si>
  <si>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</si>
  <si>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</si>
  <si>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</si>
  <si>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</si>
  <si>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</si>
  <si>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</si>
  <si>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</si>
  <si>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</si>
  <si>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</si>
  <si>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</si>
  <si>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</si>
  <si>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</si>
  <si>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</si>
  <si>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</si>
  <si>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</si>
  <si>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</si>
  <si>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</si>
  <si>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</si>
  <si>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</si>
  <si>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</si>
  <si>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</si>
  <si>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</si>
  <si>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</si>
  <si>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</si>
  <si>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</si>
  <si>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</si>
  <si>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</si>
  <si>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</si>
  <si>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</si>
  <si>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</si>
  <si>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</si>
  <si>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</si>
  <si>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</si>
  <si>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</si>
  <si>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</si>
  <si>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</si>
  <si>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</si>
  <si>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</si>
  <si>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</si>
  <si>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</si>
  <si>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</si>
  <si>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</si>
  <si>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</si>
  <si>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</si>
  <si>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</si>
  <si>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</si>
  <si>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</si>
  <si>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</si>
  <si>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</si>
  <si>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</si>
  <si>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</si>
  <si>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</si>
  <si>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</si>
  <si>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</si>
  <si>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</si>
  <si>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</si>
  <si>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</si>
  <si>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</si>
  <si>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</si>
  <si>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</si>
  <si>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</si>
  <si>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</si>
  <si>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</si>
  <si>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</si>
  <si>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</si>
  <si>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</si>
  <si>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</si>
  <si>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</si>
  <si>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</si>
  <si>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</si>
  <si>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</si>
  <si>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</si>
  <si>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</si>
  <si>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</si>
  <si>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</si>
  <si>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</si>
  <si>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</si>
  <si>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</si>
  <si>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</si>
  <si>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</si>
  <si>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</si>
  <si>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</si>
  <si>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</si>
  <si>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</si>
  <si>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</si>
  <si>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</si>
  <si>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</si>
  <si>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</si>
  <si>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</si>
  <si>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</si>
  <si>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</si>
  <si>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</si>
  <si>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</si>
  <si>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</si>
  <si>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</si>
  <si>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</si>
  <si>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</si>
  <si>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</si>
  <si>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</si>
  <si>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</si>
  <si>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</si>
  <si>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</si>
  <si>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</si>
  <si>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</si>
  <si>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</si>
  <si>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</si>
  <si>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</si>
  <si>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</si>
  <si>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</si>
  <si>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</si>
  <si>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</si>
  <si>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</si>
  <si>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</si>
  <si>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</si>
  <si>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</si>
  <si>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</si>
  <si>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</si>
  <si>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</si>
  <si>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</si>
  <si>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</si>
  <si>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</si>
  <si>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</si>
  <si>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</si>
  <si>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</si>
  <si>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</si>
  <si>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</si>
  <si>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</si>
  <si>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</si>
  <si>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</si>
  <si>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</si>
  <si>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</si>
  <si>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</si>
  <si>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</si>
  <si>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</si>
  <si>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</si>
  <si>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</si>
  <si>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</si>
  <si>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</si>
  <si>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</si>
  <si>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</si>
  <si>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</si>
  <si>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</si>
  <si>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</si>
  <si>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</si>
  <si>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</si>
  <si>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</si>
  <si>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</si>
  <si>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</si>
  <si>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</si>
  <si>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</si>
  <si>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</si>
  <si>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</si>
  <si>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</si>
  <si>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</si>
  <si>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</si>
  <si>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</si>
  <si>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</si>
  <si>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</si>
  <si>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</si>
  <si>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</si>
  <si>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</si>
  <si>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</si>
  <si>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</si>
  <si>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</si>
  <si>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</si>
  <si>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</si>
  <si>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</si>
  <si>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</si>
  <si>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</si>
  <si>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</si>
  <si>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</si>
  <si>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</si>
  <si>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</si>
  <si>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</si>
  <si>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</si>
  <si>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</si>
  <si>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</si>
  <si>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</si>
  <si>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</si>
  <si>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</si>
  <si>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</si>
  <si>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</si>
  <si>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</si>
  <si>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</si>
  <si>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</si>
  <si>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</si>
  <si>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</si>
  <si>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</si>
  <si>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</si>
  <si>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</si>
  <si>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</si>
  <si>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</si>
  <si>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</si>
  <si>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</si>
  <si>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</si>
  <si>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</si>
  <si>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</si>
  <si>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</si>
  <si>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</si>
  <si>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</si>
  <si>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</si>
  <si>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</si>
  <si>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</si>
  <si>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</si>
  <si>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</si>
  <si>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</si>
  <si>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</si>
  <si>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</si>
  <si>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</si>
  <si>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</si>
  <si>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</si>
  <si>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</si>
  <si>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</si>
  <si>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</si>
  <si>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</si>
  <si>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</si>
  <si>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</si>
  <si>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</si>
  <si>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</si>
  <si>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</si>
  <si>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</si>
  <si>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</si>
  <si>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</si>
  <si>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</si>
  <si>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</si>
  <si>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</si>
  <si>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</si>
  <si>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</si>
  <si>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</si>
  <si>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</si>
  <si>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</si>
  <si>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</si>
  <si>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</si>
  <si>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</si>
  <si>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</si>
  <si>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</si>
  <si>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</si>
  <si>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</si>
  <si>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</si>
  <si>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</si>
  <si>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</si>
  <si>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</si>
  <si>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</si>
  <si>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</si>
  <si>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</si>
  <si>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</si>
  <si>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</si>
  <si>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</si>
  <si>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</si>
  <si>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</si>
  <si>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</si>
  <si>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</si>
  <si>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</si>
  <si>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</si>
  <si>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</si>
  <si>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</si>
  <si>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</si>
  <si>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</si>
  <si>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</si>
  <si>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</si>
  <si>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</si>
  <si>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</si>
  <si>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</si>
  <si>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</si>
  <si>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</si>
  <si>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</si>
  <si>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</si>
  <si>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</si>
  <si>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</si>
  <si>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</si>
  <si>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</si>
  <si>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</si>
  <si>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</si>
  <si>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</si>
  <si>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</si>
  <si>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</si>
  <si>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</si>
  <si>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</si>
  <si>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</si>
  <si>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</si>
  <si>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</si>
  <si>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</si>
  <si>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</si>
  <si>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</si>
  <si>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</si>
  <si>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</si>
  <si>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</si>
  <si>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</si>
  <si>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</si>
  <si>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</si>
  <si>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</si>
  <si>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</si>
  <si>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</si>
  <si>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</si>
  <si>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</si>
  <si>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</si>
  <si>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</si>
  <si>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</si>
  <si>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</si>
  <si>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</si>
  <si>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</si>
  <si>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</si>
  <si>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</si>
  <si>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</si>
  <si>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</si>
  <si>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</si>
  <si>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</si>
  <si>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</si>
  <si>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</si>
  <si>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</si>
  <si>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</si>
  <si>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</si>
  <si>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</si>
  <si>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</si>
  <si>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</si>
  <si>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</si>
  <si>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</si>
  <si>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</si>
  <si>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</si>
  <si>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</si>
  <si>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</si>
  <si>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</si>
  <si>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</si>
  <si>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</si>
  <si>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</si>
  <si>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</si>
  <si>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</si>
  <si>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</si>
  <si>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</si>
  <si>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</si>
  <si>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</si>
  <si>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</si>
  <si>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</si>
  <si>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</si>
  <si>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</si>
  <si>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</si>
  <si>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</si>
  <si>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</si>
  <si>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</si>
  <si>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</si>
  <si>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</si>
  <si>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</si>
  <si>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</si>
  <si>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</si>
  <si>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</si>
  <si>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</si>
  <si>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</si>
  <si>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</si>
  <si>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</si>
  <si>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</si>
  <si>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</si>
  <si>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</si>
  <si>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</si>
  <si>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</si>
  <si>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</si>
  <si>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</si>
  <si>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</si>
  <si>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</si>
  <si>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</si>
  <si>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</si>
  <si>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</si>
  <si>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</si>
  <si>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</si>
  <si>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</si>
  <si>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</si>
  <si>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</si>
  <si>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</si>
  <si>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</si>
  <si>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</si>
  <si>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</si>
  <si>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</si>
  <si>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</si>
  <si>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</si>
  <si>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</si>
  <si>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</si>
  <si>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</si>
  <si>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</si>
  <si>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</si>
  <si>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</si>
  <si>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</si>
  <si>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</si>
  <si>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</si>
  <si>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</si>
  <si>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</si>
  <si>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</si>
  <si>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</si>
  <si>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</si>
  <si>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</si>
  <si>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</si>
  <si>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</si>
  <si>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</si>
  <si>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</si>
  <si>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</si>
  <si>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</si>
  <si>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</si>
  <si>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</si>
  <si>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</si>
  <si>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</si>
  <si>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</si>
  <si>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</si>
  <si>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</si>
  <si>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</si>
  <si>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</si>
  <si>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</si>
  <si>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</si>
  <si>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</si>
  <si>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</si>
  <si>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</si>
  <si>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</si>
  <si>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</si>
  <si>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</si>
  <si>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</si>
  <si>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</si>
  <si>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</si>
  <si>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</si>
  <si>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</si>
  <si>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</si>
  <si>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</si>
  <si>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</si>
  <si>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</si>
  <si>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</si>
  <si>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</si>
  <si>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</si>
  <si>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</si>
  <si>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</si>
  <si>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</si>
  <si>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</si>
  <si>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</si>
  <si>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</si>
  <si>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</si>
  <si>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</si>
  <si>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</si>
  <si>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</si>
  <si>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</si>
  <si>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</si>
  <si>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</si>
  <si>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</si>
  <si>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</si>
  <si>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</si>
  <si>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</si>
  <si>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</si>
  <si>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</si>
  <si>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</si>
  <si>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</si>
  <si>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</si>
  <si>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</si>
  <si>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</si>
  <si>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</si>
  <si>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</si>
  <si>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</si>
  <si>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</si>
  <si>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</si>
  <si>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</si>
  <si>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</si>
  <si>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</si>
  <si>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</si>
  <si>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</si>
  <si>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</si>
  <si>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</si>
  <si>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</si>
  <si>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</si>
  <si>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</si>
  <si>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</si>
  <si>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</si>
  <si>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</si>
  <si>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</si>
  <si>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</si>
  <si>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</si>
  <si>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</si>
  <si>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</si>
  <si>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</si>
  <si>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</si>
  <si>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</si>
  <si>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</si>
  <si>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</si>
  <si>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</si>
  <si>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</si>
  <si>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</si>
  <si>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</si>
  <si>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</si>
  <si>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</si>
  <si>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</si>
  <si>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</si>
  <si>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</si>
  <si>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</si>
  <si>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</si>
  <si>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</si>
  <si>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</si>
  <si>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</si>
  <si>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</si>
  <si>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</si>
  <si>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</si>
  <si>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</si>
  <si>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</si>
  <si>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</si>
  <si>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</si>
  <si>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</si>
  <si>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</si>
  <si>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</si>
  <si>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</si>
  <si>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</si>
  <si>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</si>
  <si>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</si>
  <si>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</si>
  <si>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</si>
  <si>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</si>
  <si>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</si>
  <si>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</si>
  <si>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</si>
  <si>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</si>
  <si>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</si>
  <si>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</si>
  <si>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</si>
  <si>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</si>
  <si>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</si>
  <si>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</si>
  <si>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</si>
  <si>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</si>
  <si>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</si>
  <si>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</si>
  <si>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</si>
  <si>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</si>
  <si>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</si>
  <si>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</si>
  <si>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</si>
  <si>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</si>
  <si>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</si>
  <si>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</si>
  <si>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</si>
  <si>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</si>
  <si>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</si>
  <si>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</si>
  <si>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</si>
  <si>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</si>
  <si>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</si>
  <si>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</si>
  <si>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</si>
  <si>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</si>
  <si>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室長：諸冨　伸夫</t>
  </si>
  <si>
    <t>平成２０年度</t>
  </si>
  <si>
    <t>終了予定なし</t>
  </si>
  <si>
    <t>総務課　医療安全推進室</t>
  </si>
  <si>
    <t>-</t>
  </si>
  <si>
    <t>厚生労働省発医政0331第31号「医療施設運営費等補助金及び中毒情報基盤整備事業費補助金の国庫補助について」</t>
  </si>
  <si>
    <t>産科医療の質の向上等に資するため、分娩にかかる医療事故により脳性麻痺となった児及びその家族の経済的負担を速やかに補償することなどにより、紛争の防止・早期解決及び産科医療の質の向上を図るという産科医療補償制度の運営のうち、事故原因の分析を行い、将来の同種事故の防止に資する情報提供に必要な経費の支援を行う。</t>
  </si>
  <si>
    <t>本制度の普及啓発に関する取り組み、脳性麻痺の原因分析や再発防止に関する取り組みにかかる経費について定額補助を行う。産科医療補償制度の補償対象となった事例は、運営組織にて医学的観点から原因分析が行われ、その結果は妊産婦と分娩機関にフィードバックされる。原因分析された個々の事例は、体系的に整理・蓄積され再発防止策としてまとめられる。これを広く社会に公開することにより、将来の脳性麻痺の発症の防止等産科医療の質の向上を図る。原因分析は、原因分析委員会とその下部組織である分析部会によって行われる。平成21年度下半期からは原因分析事例の蓄積に伴って再発防止委員会を設けている。
補助率：定額</t>
  </si>
  <si>
    <t>医療施設運営費等補助金</t>
  </si>
  <si>
    <t>原因分析報告書の送付を行う。</t>
  </si>
  <si>
    <t>原因分析報告書の送付件数</t>
  </si>
  <si>
    <t>件</t>
  </si>
  <si>
    <t>日本医療機能評価機構が送付した原因分析報告書件数</t>
  </si>
  <si>
    <t>審査件数</t>
  </si>
  <si>
    <t>再発防止に関する分析件数</t>
  </si>
  <si>
    <t>単位当たりコスト＝Ｘ／Ｙ
Ｘ：予算執行額
Ｙ：審査件数＋再発防止に関する分析件数</t>
    <phoneticPr fontId="5"/>
  </si>
  <si>
    <t>千円</t>
  </si>
  <si>
    <t>　　X/Y</t>
    <phoneticPr fontId="5"/>
  </si>
  <si>
    <t>100,473千円
／2,645件</t>
  </si>
  <si>
    <t>施策大目標３　利用者の視点に立った、効率的で安心かつ質の高い医療サービスの提供を促進すること</t>
  </si>
  <si>
    <t>医療安全確保対策の推進を図ること（施策目標Ⅰ－３－２）</t>
  </si>
  <si>
    <t>産科医療補償制度の再発防止に関する分析件数</t>
  </si>
  <si>
    <t>前年度以上</t>
  </si>
  <si>
    <t>毎年度</t>
  </si>
  <si>
    <t>分娩時の医療事故の発生予防・再発防止のためには、より多くの事例について原因分析を行い、再発防止策を講じることが重要であるため指標として選定し、当該数値を前年度より向上させる。</t>
  </si>
  <si>
    <t>産科医・産科医療機関の確保</t>
  </si>
  <si>
    <t>111</t>
  </si>
  <si>
    <t>92</t>
  </si>
  <si>
    <t>70</t>
  </si>
  <si>
    <t>68</t>
  </si>
  <si>
    <t>74</t>
  </si>
  <si>
    <t>80</t>
  </si>
  <si>
    <t>77</t>
  </si>
  <si>
    <t>0081</t>
  </si>
  <si>
    <t>91</t>
  </si>
  <si>
    <t>○</t>
  </si>
  <si>
    <t>産科医療補償制度の補償対象となった事例は、運営組織にて医学的観点から原因分析が行われ、原因分析された個々の事例は、体系的に整理・蓄積され再発防止策としてまとめられる。これを広く社会に公開することにより、将来の脳性麻痺の発症の防止等産科医療の質の向上を図ることは、医療安全対策の一層の推進を図ることに寄与するものである。</t>
    <phoneticPr fontId="5"/>
  </si>
  <si>
    <t>分娩時の事故の原因分析は、紛争防止の観点も含め、国民のニーズが高い。</t>
  </si>
  <si>
    <t>医療安全を推進するため、国として実施すべき事業である。</t>
  </si>
  <si>
    <t>医療安全確保という政策目的のために、産科医療事故の発生予防、再発防止を図る事業であり、優先度は高い。</t>
  </si>
  <si>
    <t>-</t>
    <phoneticPr fontId="5"/>
  </si>
  <si>
    <t>‐</t>
  </si>
  <si>
    <t>無</t>
  </si>
  <si>
    <t>成果は広く一般社会に還元され、受益者は国民全体であり、受益者に負担を求めることは難しい。</t>
  </si>
  <si>
    <t>支出については、事業実績報告書等により実績の確認をおこなっており、単位あたりコストは妥当である。</t>
  </si>
  <si>
    <t>支出については、事業実績報告書等で確認を行っており、事業目的に照らして真に必要なものに限定されている。</t>
  </si>
  <si>
    <t>原因分析報告書は児の家族や分娩機関、関係学会等に周知されており、産科医療の質向上に寄与している。</t>
  </si>
  <si>
    <t>類似事業は産科医等に対する分娩手当の支給や分娩件数の少ない産科医療機関に勤務する医療従事者の人件費に対する補助を行うものであり、脳性麻痺の原因分析や再発防止に関する取り組みに係る経費について定額補助を行う本事業とは適切な役割分担が図られている。</t>
    <phoneticPr fontId="5"/>
  </si>
  <si>
    <t>事業としては十分認知されており、補償申請の受付件数の増加傾向が落ち着いてきたことから、今後は、より一層の再発防止策の発信が望まれている。再発防止分析件数も年々増加しており、引き続き予算内にて効率的な運営を実施してまいりたい。</t>
    <phoneticPr fontId="5"/>
  </si>
  <si>
    <t>補償申請の受付件数の増加傾向は落ち着いてきているが、多くの事例について原因分析・再発防止策を講じることができている。今後もより一層の再発防止策の発信が必要となっており、多くの原因分析報告書を送付・公表することができるよう取り組んでまいりたい。</t>
    <phoneticPr fontId="5"/>
  </si>
  <si>
    <t>-</t>
    <phoneticPr fontId="5"/>
  </si>
  <si>
    <t>100,473千円
／2,924件</t>
    <phoneticPr fontId="5"/>
  </si>
  <si>
    <t>100,581千円
／2,970件</t>
    <phoneticPr fontId="5"/>
  </si>
  <si>
    <t>100,581千円／2,970件</t>
    <phoneticPr fontId="5"/>
  </si>
  <si>
    <t>原因分析・再発防止の分析件数が増加しているが、委員会の効率化や謝金の減額等、質を維持しつつ予算内で効率的な運用を図っている。</t>
    <phoneticPr fontId="5"/>
  </si>
  <si>
    <t>見込みに近い活動実績である。</t>
    <phoneticPr fontId="5"/>
  </si>
  <si>
    <t>成果目標に見合った成果実績を上げている</t>
    <rPh sb="9" eb="11">
      <t>セイカ</t>
    </rPh>
    <rPh sb="11" eb="13">
      <t>ジッセキ</t>
    </rPh>
    <rPh sb="14" eb="15">
      <t>ア</t>
    </rPh>
    <phoneticPr fontId="5"/>
  </si>
  <si>
    <t>産科医療補償制度の再発防止に関する分析件数は年々増加しており、多くの事例について、原因分析、再発防止策を講じることができていると考えられる。</t>
    <phoneticPr fontId="5"/>
  </si>
  <si>
    <t>公益財団法人日本医療機能評価機構</t>
    <phoneticPr fontId="5"/>
  </si>
  <si>
    <t>産科医療補償制度運営事業</t>
    <rPh sb="0" eb="2">
      <t>サンカ</t>
    </rPh>
    <rPh sb="2" eb="4">
      <t>イリョウ</t>
    </rPh>
    <rPh sb="4" eb="6">
      <t>ホショウ</t>
    </rPh>
    <rPh sb="6" eb="8">
      <t>セイド</t>
    </rPh>
    <rPh sb="8" eb="10">
      <t>ウンエイ</t>
    </rPh>
    <rPh sb="10" eb="12">
      <t>ジギョウ</t>
    </rPh>
    <phoneticPr fontId="5"/>
  </si>
  <si>
    <t>補助金等交付</t>
  </si>
  <si>
    <t>謝金</t>
    <rPh sb="0" eb="2">
      <t>シャキン</t>
    </rPh>
    <phoneticPr fontId="5"/>
  </si>
  <si>
    <t>印刷製本費</t>
    <rPh sb="0" eb="2">
      <t>インサツ</t>
    </rPh>
    <rPh sb="2" eb="4">
      <t>セイホン</t>
    </rPh>
    <rPh sb="4" eb="5">
      <t>ヒ</t>
    </rPh>
    <phoneticPr fontId="5"/>
  </si>
  <si>
    <t>雑役務費</t>
    <rPh sb="0" eb="1">
      <t>ザツ</t>
    </rPh>
    <rPh sb="1" eb="3">
      <t>エキム</t>
    </rPh>
    <phoneticPr fontId="5"/>
  </si>
  <si>
    <t>通信運搬費</t>
    <rPh sb="0" eb="2">
      <t>ツウシン</t>
    </rPh>
    <rPh sb="2" eb="4">
      <t>ウンパン</t>
    </rPh>
    <rPh sb="4" eb="5">
      <t>ヒ</t>
    </rPh>
    <phoneticPr fontId="5"/>
  </si>
  <si>
    <t>消耗品費</t>
    <rPh sb="0" eb="3">
      <t>ショウモウヒン</t>
    </rPh>
    <rPh sb="3" eb="4">
      <t>ヒ</t>
    </rPh>
    <phoneticPr fontId="5"/>
  </si>
  <si>
    <t>賃金</t>
    <rPh sb="0" eb="2">
      <t>チンギン</t>
    </rPh>
    <phoneticPr fontId="5"/>
  </si>
  <si>
    <t>旅費</t>
    <rPh sb="0" eb="2">
      <t>リョヒ</t>
    </rPh>
    <phoneticPr fontId="5"/>
  </si>
  <si>
    <t>委員謝金</t>
    <rPh sb="0" eb="2">
      <t>イイン</t>
    </rPh>
    <rPh sb="2" eb="4">
      <t>シャキン</t>
    </rPh>
    <phoneticPr fontId="5"/>
  </si>
  <si>
    <t>職員賃金</t>
    <rPh sb="0" eb="2">
      <t>ショクイン</t>
    </rPh>
    <rPh sb="2" eb="4">
      <t>チンギン</t>
    </rPh>
    <phoneticPr fontId="5"/>
  </si>
  <si>
    <t>報告書印刷費等</t>
    <rPh sb="0" eb="3">
      <t>ホウコクショ</t>
    </rPh>
    <rPh sb="3" eb="6">
      <t>インサツヒ</t>
    </rPh>
    <rPh sb="6" eb="7">
      <t>トウ</t>
    </rPh>
    <phoneticPr fontId="5"/>
  </si>
  <si>
    <t>広告宣伝</t>
    <rPh sb="0" eb="2">
      <t>コウコク</t>
    </rPh>
    <rPh sb="2" eb="4">
      <t>センデン</t>
    </rPh>
    <phoneticPr fontId="5"/>
  </si>
  <si>
    <t>報告書発送費等</t>
    <rPh sb="0" eb="3">
      <t>ホウコクショ</t>
    </rPh>
    <rPh sb="3" eb="6">
      <t>ハッソウヒ</t>
    </rPh>
    <rPh sb="6" eb="7">
      <t>トウ</t>
    </rPh>
    <phoneticPr fontId="5"/>
  </si>
  <si>
    <t>消耗品類購入費用</t>
    <rPh sb="0" eb="3">
      <t>ショウモウヒン</t>
    </rPh>
    <rPh sb="3" eb="4">
      <t>ルイ</t>
    </rPh>
    <rPh sb="4" eb="6">
      <t>コウニュウ</t>
    </rPh>
    <rPh sb="6" eb="8">
      <t>ヒヨウ</t>
    </rPh>
    <phoneticPr fontId="5"/>
  </si>
  <si>
    <t>委員会等に係る旅費</t>
    <rPh sb="0" eb="3">
      <t>イインカイ</t>
    </rPh>
    <rPh sb="3" eb="4">
      <t>トウ</t>
    </rPh>
    <rPh sb="5" eb="6">
      <t>カカ</t>
    </rPh>
    <rPh sb="7" eb="9">
      <t>リョヒ</t>
    </rPh>
    <phoneticPr fontId="5"/>
  </si>
  <si>
    <t>厚労</t>
    <rPh sb="0" eb="2">
      <t>コウロウ</t>
    </rPh>
    <phoneticPr fontId="5"/>
  </si>
  <si>
    <t>-</t>
    <phoneticPr fontId="5"/>
  </si>
  <si>
    <t>-</t>
    <phoneticPr fontId="5"/>
  </si>
  <si>
    <t>産科の新生児事故の防止を図る事業で、予算執行率は100％、すべて公益法人に委託しています。再発防止に向けた分析件数も着実の増加しており、引き続き当該事業の実施が有意と考えます。(増田　正志)</t>
    <phoneticPr fontId="5"/>
  </si>
  <si>
    <t>－</t>
    <phoneticPr fontId="5"/>
  </si>
  <si>
    <t>引き続き、必要な予算額を確保し、適正な執行に努めること。</t>
    <phoneticPr fontId="5"/>
  </si>
  <si>
    <t>産科医療補償制度運営費</t>
    <phoneticPr fontId="5"/>
  </si>
  <si>
    <t>新たな成長推進枠150
補償対象基準見直しに伴う、事故原因分析や再発防止に関する経費の増大による補助金の増額</t>
    <rPh sb="0" eb="1">
      <t>アラ</t>
    </rPh>
    <rPh sb="3" eb="8">
      <t>セイチョウスイシンワク</t>
    </rPh>
    <rPh sb="12" eb="14">
      <t>ホショウ</t>
    </rPh>
    <rPh sb="14" eb="16">
      <t>タイショウ</t>
    </rPh>
    <rPh sb="16" eb="18">
      <t>キジュン</t>
    </rPh>
    <rPh sb="18" eb="20">
      <t>ミナオ</t>
    </rPh>
    <rPh sb="22" eb="23">
      <t>トモナ</t>
    </rPh>
    <rPh sb="25" eb="27">
      <t>ジコ</t>
    </rPh>
    <rPh sb="27" eb="29">
      <t>ゲンイン</t>
    </rPh>
    <rPh sb="29" eb="31">
      <t>ブンセキ</t>
    </rPh>
    <rPh sb="32" eb="34">
      <t>サイハツ</t>
    </rPh>
    <rPh sb="34" eb="36">
      <t>ボウシ</t>
    </rPh>
    <rPh sb="37" eb="38">
      <t>カン</t>
    </rPh>
    <rPh sb="40" eb="42">
      <t>ケイヒ</t>
    </rPh>
    <rPh sb="43" eb="45">
      <t>ゾウダイ</t>
    </rPh>
    <rPh sb="48" eb="51">
      <t>ホジョキン</t>
    </rPh>
    <rPh sb="52" eb="5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</si>
</sst>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750</xdr:row>
      <xdr:rowOff>12700</xdr:rowOff>
    </xdr:from>
    <xdr:to>
      <xdr:col>30</xdr:col>
      <xdr:colOff>0</xdr:colOff>
      <xdr:row>751</xdr:row>
      <xdr:rowOff>228600</xdr:rowOff>
    </xdr:to>
    <xdr:sp macro="" textlink="">
      <xdr:nvSpPr>
        <xdr:cNvPr id="2" name="正方形/長方形 1"/>
        <xdr:cNvSpPr/>
      </xdr:nvSpPr>
      <xdr:spPr>
        <a:xfrm>
          <a:off x="4000500" y="43494325"/>
          <a:ext cx="3200400"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１００．６百万円</a:t>
          </a:r>
        </a:p>
      </xdr:txBody>
    </xdr:sp>
    <xdr:clientData/>
  </xdr:twoCellAnchor>
  <xdr:twoCellAnchor>
    <xdr:from>
      <xdr:col>22</xdr:col>
      <xdr:colOff>0</xdr:colOff>
      <xdr:row>754</xdr:row>
      <xdr:rowOff>123264</xdr:rowOff>
    </xdr:from>
    <xdr:to>
      <xdr:col>22</xdr:col>
      <xdr:colOff>0</xdr:colOff>
      <xdr:row>756</xdr:row>
      <xdr:rowOff>123265</xdr:rowOff>
    </xdr:to>
    <xdr:cxnSp macro="">
      <xdr:nvCxnSpPr>
        <xdr:cNvPr id="3" name="直線矢印コネクタ 2"/>
        <xdr:cNvCxnSpPr/>
      </xdr:nvCxnSpPr>
      <xdr:spPr>
        <a:xfrm>
          <a:off x="5600700" y="45014589"/>
          <a:ext cx="0" cy="704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756</xdr:row>
      <xdr:rowOff>246530</xdr:rowOff>
    </xdr:from>
    <xdr:to>
      <xdr:col>30</xdr:col>
      <xdr:colOff>0</xdr:colOff>
      <xdr:row>758</xdr:row>
      <xdr:rowOff>115565</xdr:rowOff>
    </xdr:to>
    <xdr:sp macro="" textlink="">
      <xdr:nvSpPr>
        <xdr:cNvPr id="4" name="正方形/長方形 3"/>
        <xdr:cNvSpPr/>
      </xdr:nvSpPr>
      <xdr:spPr>
        <a:xfrm>
          <a:off x="4000500" y="45842705"/>
          <a:ext cx="3200400" cy="573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１００．６百万円</a:t>
          </a:r>
          <a:endParaRPr kumimoji="1" lang="en-US" altLang="ja-JP" sz="1100">
            <a:solidFill>
              <a:schemeClr val="tx1"/>
            </a:solidFill>
          </a:endParaRPr>
        </a:p>
      </xdr:txBody>
    </xdr:sp>
    <xdr:clientData/>
  </xdr:twoCellAnchor>
  <xdr:twoCellAnchor>
    <xdr:from>
      <xdr:col>22</xdr:col>
      <xdr:colOff>161412</xdr:colOff>
      <xdr:row>755</xdr:row>
      <xdr:rowOff>249053</xdr:rowOff>
    </xdr:from>
    <xdr:to>
      <xdr:col>30</xdr:col>
      <xdr:colOff>68036</xdr:colOff>
      <xdr:row>756</xdr:row>
      <xdr:rowOff>95250</xdr:rowOff>
    </xdr:to>
    <xdr:sp macro="" textlink="">
      <xdr:nvSpPr>
        <xdr:cNvPr id="5" name="テキスト ボックス 4"/>
        <xdr:cNvSpPr txBox="1"/>
      </xdr:nvSpPr>
      <xdr:spPr>
        <a:xfrm>
          <a:off x="5762112" y="45492803"/>
          <a:ext cx="1506824" cy="19862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78441</xdr:colOff>
      <xdr:row>751</xdr:row>
      <xdr:rowOff>291354</xdr:rowOff>
    </xdr:from>
    <xdr:to>
      <xdr:col>31</xdr:col>
      <xdr:colOff>81643</xdr:colOff>
      <xdr:row>753</xdr:row>
      <xdr:rowOff>302559</xdr:rowOff>
    </xdr:to>
    <xdr:sp macro="" textlink="">
      <xdr:nvSpPr>
        <xdr:cNvPr id="6" name="大かっこ 5"/>
        <xdr:cNvSpPr/>
      </xdr:nvSpPr>
      <xdr:spPr>
        <a:xfrm>
          <a:off x="3878916" y="44125404"/>
          <a:ext cx="3603652" cy="7160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公益財団法人日本医療機能評価機構が実施する産科医療補償制度運営事業に対する補助</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788</v>
      </c>
      <c r="AK2" s="945"/>
      <c r="AL2" s="945"/>
      <c r="AM2" s="945"/>
      <c r="AN2" s="98" t="s">
        <v>407</v>
      </c>
      <c r="AO2" s="945">
        <v>20</v>
      </c>
      <c r="AP2" s="945"/>
      <c r="AQ2" s="945"/>
      <c r="AR2" s="99" t="s">
        <v>710</v>
      </c>
      <c r="AS2" s="951">
        <v>123</v>
      </c>
      <c r="AT2" s="951"/>
      <c r="AU2" s="951"/>
      <c r="AV2" s="98" t="str">
        <f>IF(AW2="","","-")</f>
        <v/>
      </c>
      <c r="AW2" s="911"/>
      <c r="AX2" s="911"/>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794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714</v>
      </c>
      <c r="H5" s="836"/>
      <c r="I5" s="836"/>
      <c r="J5" s="836"/>
      <c r="K5" s="836"/>
      <c r="L5" s="836"/>
      <c r="M5" s="837" t="s">
        <v>66</v>
      </c>
      <c r="N5" s="838"/>
      <c r="O5" s="838"/>
      <c r="P5" s="838"/>
      <c r="Q5" s="838"/>
      <c r="R5" s="839"/>
      <c r="S5" s="840" t="s">
        <v>715</v>
      </c>
      <c r="T5" s="836"/>
      <c r="U5" s="836"/>
      <c r="V5" s="836"/>
      <c r="W5" s="836"/>
      <c r="X5" s="841"/>
      <c r="Y5" s="697" t="s">
        <v>3</v>
      </c>
      <c r="Z5" s="542"/>
      <c r="AA5" s="542"/>
      <c r="AB5" s="542"/>
      <c r="AC5" s="542"/>
      <c r="AD5" s="543"/>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718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720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100</v>
      </c>
      <c r="Q13" s="657"/>
      <c r="R13" s="657"/>
      <c r="S13" s="657"/>
      <c r="T13" s="657"/>
      <c r="U13" s="657"/>
      <c r="V13" s="658"/>
      <c r="W13" s="656">
        <v>100</v>
      </c>
      <c r="X13" s="657"/>
      <c r="Y13" s="657"/>
      <c r="Z13" s="657"/>
      <c r="AA13" s="657"/>
      <c r="AB13" s="657"/>
      <c r="AC13" s="658"/>
      <c r="AD13" s="656">
        <v>101</v>
      </c>
      <c r="AE13" s="657"/>
      <c r="AF13" s="657"/>
      <c r="AG13" s="657"/>
      <c r="AH13" s="657"/>
      <c r="AI13" s="657"/>
      <c r="AJ13" s="658"/>
      <c r="AK13" s="656">
        <v>101</v>
      </c>
      <c r="AL13" s="657"/>
      <c r="AM13" s="657"/>
      <c r="AN13" s="657"/>
      <c r="AO13" s="657"/>
      <c r="AP13" s="657"/>
      <c r="AQ13" s="658"/>
      <c r="AR13" s="920">
        <v>150</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t="s">
        <v>789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789</v>
      </c>
      <c r="AE15" s="657"/>
      <c r="AF15" s="657"/>
      <c r="AG15" s="657"/>
      <c r="AH15" s="657"/>
      <c r="AI15" s="657"/>
      <c r="AJ15" s="658"/>
      <c r="AK15" s="656" t="s">
        <v>789</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t="s">
        <v>789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789</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100</v>
      </c>
      <c r="Q18" s="875"/>
      <c r="R18" s="875"/>
      <c r="S18" s="875"/>
      <c r="T18" s="875"/>
      <c r="U18" s="875"/>
      <c r="V18" s="876"/>
      <c r="W18" s="874">
        <f>SUM(W13:AC17)</f>
        <v>100</v>
      </c>
      <c r="X18" s="875"/>
      <c r="Y18" s="875"/>
      <c r="Z18" s="875"/>
      <c r="AA18" s="875"/>
      <c r="AB18" s="875"/>
      <c r="AC18" s="876"/>
      <c r="AD18" s="874">
        <f>SUM(AD13:AJ17)</f>
        <v>101</v>
      </c>
      <c r="AE18" s="875"/>
      <c r="AF18" s="875"/>
      <c r="AG18" s="875"/>
      <c r="AH18" s="875"/>
      <c r="AI18" s="875"/>
      <c r="AJ18" s="876"/>
      <c r="AK18" s="874">
        <f>SUM(AK13:AQ17)</f>
        <v>101</v>
      </c>
      <c r="AL18" s="875"/>
      <c r="AM18" s="875"/>
      <c r="AN18" s="875"/>
      <c r="AO18" s="875"/>
      <c r="AP18" s="875"/>
      <c r="AQ18" s="876"/>
      <c r="AR18" s="874">
        <f>SUM(AR13:AX17)</f>
        <v>150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100</v>
      </c>
      <c r="Q19" s="657"/>
      <c r="R19" s="657"/>
      <c r="S19" s="657"/>
      <c r="T19" s="657"/>
      <c r="U19" s="657"/>
      <c r="V19" s="658"/>
      <c r="W19" s="656">
        <v>100</v>
      </c>
      <c r="X19" s="657"/>
      <c r="Y19" s="657"/>
      <c r="Z19" s="657"/>
      <c r="AA19" s="657"/>
      <c r="AB19" s="657"/>
      <c r="AC19" s="658"/>
      <c r="AD19" s="656">
        <v>101</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721</v>
      </c>
      <c r="H23" s="971"/>
      <c r="I23" s="971"/>
      <c r="J23" s="971"/>
      <c r="K23" s="971"/>
      <c r="L23" s="971"/>
      <c r="M23" s="971"/>
      <c r="N23" s="971"/>
      <c r="O23" s="972"/>
      <c r="P23" s="920">
        <v>101</v>
      </c>
      <c r="Q23" s="921"/>
      <c r="R23" s="921"/>
      <c r="S23" s="921"/>
      <c r="T23" s="921"/>
      <c r="U23" s="921"/>
      <c r="V23" s="935"/>
      <c r="W23" s="920">
        <v>150</v>
      </c>
      <c r="X23" s="921"/>
      <c r="Y23" s="921"/>
      <c r="Z23" s="921"/>
      <c r="AA23" s="921"/>
      <c r="AB23" s="921"/>
      <c r="AC23" s="935"/>
      <c r="AD23" s="983" t="s">
        <v>795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6">
        <f>AK13</f>
        <v>101</v>
      </c>
      <c r="Q29" s="657"/>
      <c r="R29" s="657"/>
      <c r="S29" s="657"/>
      <c r="T29" s="657"/>
      <c r="U29" s="657"/>
      <c r="V29" s="658"/>
      <c r="W29" s="952">
        <f>AR13</f>
        <v>150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5" t="s">
        <v>413</v>
      </c>
      <c r="AJ30" s="915"/>
      <c r="AK30" s="915"/>
      <c r="AL30" s="854"/>
      <c r="AM30" s="915" t="s">
        <v>510</v>
      </c>
      <c r="AN30" s="915"/>
      <c r="AO30" s="915"/>
      <c r="AP30" s="854"/>
      <c r="AQ30" s="766" t="s">
        <v>232</v>
      </c>
      <c r="AR30" s="767"/>
      <c r="AS30" s="767"/>
      <c r="AT30" s="768"/>
      <c r="AU30" s="773" t="s">
        <v>134</v>
      </c>
      <c r="AV30" s="773"/>
      <c r="AW30" s="773"/>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541</v>
      </c>
      <c r="AF32" s="219"/>
      <c r="AG32" s="219"/>
      <c r="AH32" s="219"/>
      <c r="AI32" s="218">
        <v>296</v>
      </c>
      <c r="AJ32" s="219"/>
      <c r="AK32" s="219"/>
      <c r="AL32" s="219"/>
      <c r="AM32" s="218">
        <v>254</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396</v>
      </c>
      <c r="AF33" s="219"/>
      <c r="AG33" s="219"/>
      <c r="AH33" s="219"/>
      <c r="AI33" s="218">
        <v>541</v>
      </c>
      <c r="AJ33" s="219"/>
      <c r="AK33" s="219"/>
      <c r="AL33" s="219"/>
      <c r="AM33" s="218">
        <v>296</v>
      </c>
      <c r="AN33" s="219"/>
      <c r="AO33" s="219"/>
      <c r="AP33" s="219"/>
      <c r="AQ33" s="336" t="s">
        <v>717</v>
      </c>
      <c r="AR33" s="208"/>
      <c r="AS33" s="208"/>
      <c r="AT33" s="337"/>
      <c r="AU33" s="219">
        <v>254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137</v>
      </c>
      <c r="AF34" s="219"/>
      <c r="AG34" s="219"/>
      <c r="AH34" s="219"/>
      <c r="AI34" s="218">
        <v>55</v>
      </c>
      <c r="AJ34" s="219"/>
      <c r="AK34" s="219"/>
      <c r="AL34" s="219"/>
      <c r="AM34" s="218">
        <v>86</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532</v>
      </c>
      <c r="AF101" s="282"/>
      <c r="AG101" s="282"/>
      <c r="AH101" s="282"/>
      <c r="AI101" s="282">
        <v>467</v>
      </c>
      <c r="AJ101" s="282"/>
      <c r="AK101" s="282"/>
      <c r="AL101" s="282"/>
      <c r="AM101" s="282">
        <v>443</v>
      </c>
      <c r="AN101" s="282"/>
      <c r="AO101" s="282"/>
      <c r="AP101" s="282"/>
      <c r="AQ101" s="282" t="s">
        <v>763</v>
      </c>
      <c r="AR101" s="282"/>
      <c r="AS101" s="282"/>
      <c r="AT101" s="282"/>
      <c r="AU101" s="218" t="s">
        <v>763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565</v>
      </c>
      <c r="AF102" s="282"/>
      <c r="AG102" s="282"/>
      <c r="AH102" s="282"/>
      <c r="AI102" s="282">
        <v>532</v>
      </c>
      <c r="AJ102" s="282"/>
      <c r="AK102" s="282"/>
      <c r="AL102" s="282"/>
      <c r="AM102" s="282">
        <v>467</v>
      </c>
      <c r="AN102" s="282"/>
      <c r="AO102" s="282"/>
      <c r="AP102" s="282"/>
      <c r="AQ102" s="282">
        <v>443</v>
      </c>
      <c r="AR102" s="282"/>
      <c r="AS102" s="282"/>
      <c r="AT102" s="282"/>
      <c r="AU102" s="225">
        <v>443</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2113</v>
      </c>
      <c r="AF104" s="282"/>
      <c r="AG104" s="282"/>
      <c r="AH104" s="282"/>
      <c r="AI104" s="282">
        <v>2457</v>
      </c>
      <c r="AJ104" s="282"/>
      <c r="AK104" s="282"/>
      <c r="AL104" s="282"/>
      <c r="AM104" s="282">
        <v>2527</v>
      </c>
      <c r="AN104" s="282"/>
      <c r="AO104" s="282"/>
      <c r="AP104" s="282"/>
      <c r="AQ104" s="282" t="s">
        <v>763</v>
      </c>
      <c r="AR104" s="282"/>
      <c r="AS104" s="282"/>
      <c r="AT104" s="282"/>
      <c r="AU104" s="282" t="s">
        <v>763</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1606</v>
      </c>
      <c r="AF105" s="282"/>
      <c r="AG105" s="282"/>
      <c r="AH105" s="282"/>
      <c r="AI105" s="282">
        <v>2113</v>
      </c>
      <c r="AJ105" s="282"/>
      <c r="AK105" s="282"/>
      <c r="AL105" s="282"/>
      <c r="AM105" s="282">
        <v>2457</v>
      </c>
      <c r="AN105" s="282"/>
      <c r="AO105" s="282"/>
      <c r="AP105" s="282"/>
      <c r="AQ105" s="282">
        <v>2527</v>
      </c>
      <c r="AR105" s="282"/>
      <c r="AS105" s="282"/>
      <c r="AT105" s="282"/>
      <c r="AU105" s="282">
        <v>2527</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38</v>
      </c>
      <c r="AF116" s="282"/>
      <c r="AG116" s="282"/>
      <c r="AH116" s="282"/>
      <c r="AI116" s="282">
        <v>34</v>
      </c>
      <c r="AJ116" s="282"/>
      <c r="AK116" s="282"/>
      <c r="AL116" s="282"/>
      <c r="AM116" s="282">
        <v>34</v>
      </c>
      <c r="AN116" s="282"/>
      <c r="AO116" s="282"/>
      <c r="AP116" s="282"/>
      <c r="AQ116" s="218">
        <v>34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89" t="s">
        <v>731</v>
      </c>
      <c r="AF117" s="550"/>
      <c r="AG117" s="550"/>
      <c r="AH117" s="550"/>
      <c r="AI117" s="589" t="s">
        <v>764</v>
      </c>
      <c r="AJ117" s="550"/>
      <c r="AK117" s="550"/>
      <c r="AL117" s="550"/>
      <c r="AM117" s="589" t="s">
        <v>765</v>
      </c>
      <c r="AN117" s="550"/>
      <c r="AO117" s="550"/>
      <c r="AP117" s="550"/>
      <c r="AQ117" s="550" t="s">
        <v>766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2113</v>
      </c>
      <c r="AF134" s="208"/>
      <c r="AG134" s="208"/>
      <c r="AH134" s="208"/>
      <c r="AI134" s="207">
        <v>2457</v>
      </c>
      <c r="AJ134" s="208"/>
      <c r="AK134" s="208"/>
      <c r="AL134" s="208"/>
      <c r="AM134" s="207">
        <v>2527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1606</v>
      </c>
      <c r="AF135" s="208"/>
      <c r="AG135" s="208"/>
      <c r="AH135" s="208"/>
      <c r="AI135" s="207">
        <v>2113</v>
      </c>
      <c r="AJ135" s="208"/>
      <c r="AK135" s="208"/>
      <c r="AL135" s="208"/>
      <c r="AM135" s="207">
        <v>2457</v>
      </c>
      <c r="AN135" s="208"/>
      <c r="AO135" s="208"/>
      <c r="AP135" s="208"/>
      <c r="AQ135" s="207" t="s">
        <v>717</v>
      </c>
      <c r="AR135" s="208"/>
      <c r="AS135" s="208"/>
      <c r="AT135" s="208"/>
      <c r="AU135" s="207">
        <v>2527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734</v>
      </c>
      <c r="H154" s="108"/>
      <c r="I154" s="108"/>
      <c r="J154" s="108"/>
      <c r="K154" s="108"/>
      <c r="L154" s="108"/>
      <c r="M154" s="108"/>
      <c r="N154" s="108"/>
      <c r="O154" s="108"/>
      <c r="P154" s="109"/>
      <c r="Q154" s="128" t="s">
        <v>735</v>
      </c>
      <c r="R154" s="108"/>
      <c r="S154" s="108"/>
      <c r="T154" s="108"/>
      <c r="U154" s="108"/>
      <c r="V154" s="108"/>
      <c r="W154" s="108"/>
      <c r="X154" s="108"/>
      <c r="Y154" s="108"/>
      <c r="Z154" s="108"/>
      <c r="AA154" s="290"/>
      <c r="AB154" s="144" t="s">
        <v>736</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2"/>
      <c r="E430" s="175" t="s">
        <v>400</v>
      </c>
      <c r="F430" s="894"/>
      <c r="G430" s="895" t="s">
        <v>252</v>
      </c>
      <c r="H430" s="126"/>
      <c r="I430" s="126"/>
      <c r="J430" s="896" t="s">
        <v>717</v>
      </c>
      <c r="K430" s="897"/>
      <c r="L430" s="897"/>
      <c r="M430" s="897"/>
      <c r="N430" s="897"/>
      <c r="O430" s="897"/>
      <c r="P430" s="897"/>
      <c r="Q430" s="897"/>
      <c r="R430" s="897"/>
      <c r="S430" s="897"/>
      <c r="T430" s="898"/>
      <c r="U430" s="587" t="s">
        <v>753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753</v>
      </c>
      <c r="AF432" s="201"/>
      <c r="AG432" s="136" t="s">
        <v>233</v>
      </c>
      <c r="AH432" s="137"/>
      <c r="AI432" s="335"/>
      <c r="AJ432" s="335"/>
      <c r="AK432" s="335"/>
      <c r="AL432" s="157"/>
      <c r="AM432" s="335"/>
      <c r="AN432" s="335"/>
      <c r="AO432" s="335"/>
      <c r="AP432" s="157"/>
      <c r="AQ432" s="250" t="s">
        <v>753</v>
      </c>
      <c r="AR432" s="201"/>
      <c r="AS432" s="136" t="s">
        <v>233</v>
      </c>
      <c r="AT432" s="137"/>
      <c r="AU432" s="201" t="s">
        <v>753</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753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753</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753</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753</v>
      </c>
      <c r="AF457" s="201"/>
      <c r="AG457" s="136" t="s">
        <v>233</v>
      </c>
      <c r="AH457" s="137"/>
      <c r="AI457" s="335"/>
      <c r="AJ457" s="335"/>
      <c r="AK457" s="335"/>
      <c r="AL457" s="157"/>
      <c r="AM457" s="335"/>
      <c r="AN457" s="335"/>
      <c r="AO457" s="335"/>
      <c r="AP457" s="157"/>
      <c r="AQ457" s="250" t="s">
        <v>753</v>
      </c>
      <c r="AR457" s="201"/>
      <c r="AS457" s="136" t="s">
        <v>233</v>
      </c>
      <c r="AT457" s="137"/>
      <c r="AU457" s="201" t="s">
        <v>753</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753</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753</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753</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748</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748</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748</v>
      </c>
      <c r="AE704" s="782"/>
      <c r="AF704" s="782"/>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754</v>
      </c>
      <c r="AE705" s="714"/>
      <c r="AF705" s="714"/>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755</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755</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748</v>
      </c>
      <c r="AE708" s="604"/>
      <c r="AF708" s="604"/>
      <c r="AG708" s="741" t="s">
        <v>756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748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754</v>
      </c>
      <c r="AE712" s="782"/>
      <c r="AF712" s="782"/>
      <c r="AG712" s="806" t="s">
        <v>717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754</v>
      </c>
      <c r="AE713" s="323"/>
      <c r="AF713" s="662"/>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748</v>
      </c>
      <c r="AE714" s="804"/>
      <c r="AF714" s="805"/>
      <c r="AG714" s="735" t="s">
        <v>767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748</v>
      </c>
      <c r="AE715" s="604"/>
      <c r="AF715" s="655"/>
      <c r="AG715" s="741" t="s">
        <v>769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754</v>
      </c>
      <c r="AE716" s="626"/>
      <c r="AF716" s="626"/>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748</v>
      </c>
      <c r="AE719" s="604"/>
      <c r="AF719" s="604"/>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711</v>
      </c>
      <c r="D721" s="294"/>
      <c r="E721" s="294"/>
      <c r="F721" s="295"/>
      <c r="G721" s="284"/>
      <c r="H721" s="285"/>
      <c r="I721" s="77" t="str">
        <f>IF(OR(G721="　", G721=""), "", "-")</f>
        <v/>
      </c>
      <c r="J721" s="288">
        <v>7</v>
      </c>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791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138</v>
      </c>
      <c r="B731" s="673"/>
      <c r="C731" s="673"/>
      <c r="D731" s="673"/>
      <c r="E731" s="674"/>
      <c r="F731" s="728" t="s">
        <v>793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138</v>
      </c>
      <c r="B733" s="673"/>
      <c r="C733" s="673"/>
      <c r="D733" s="673"/>
      <c r="E733" s="674"/>
      <c r="F733" s="636" t="s">
        <v>792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4.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673</v>
      </c>
      <c r="B737" s="211"/>
      <c r="C737" s="211"/>
      <c r="D737" s="212"/>
      <c r="E737" s="955" t="s">
        <v>739</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t="s">
        <v>740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t="s">
        <v>741</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t="s">
        <v>742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t="s">
        <v>743</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744</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745</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746</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747</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93</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92</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774</v>
      </c>
      <c r="H789" s="670"/>
      <c r="I789" s="670"/>
      <c r="J789" s="670"/>
      <c r="K789" s="671"/>
      <c r="L789" s="663" t="s">
        <v>781</v>
      </c>
      <c r="M789" s="664"/>
      <c r="N789" s="664"/>
      <c r="O789" s="664"/>
      <c r="P789" s="664"/>
      <c r="Q789" s="664"/>
      <c r="R789" s="664"/>
      <c r="S789" s="664"/>
      <c r="T789" s="664"/>
      <c r="U789" s="664"/>
      <c r="V789" s="664"/>
      <c r="W789" s="664"/>
      <c r="X789" s="665"/>
      <c r="Y789" s="382">
        <v>63.6</v>
      </c>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30"/>
      <c r="B790" s="631"/>
      <c r="C790" s="631"/>
      <c r="D790" s="631"/>
      <c r="E790" s="631"/>
      <c r="F790" s="632"/>
      <c r="G790" s="605" t="s">
        <v>775</v>
      </c>
      <c r="H790" s="606"/>
      <c r="I790" s="606"/>
      <c r="J790" s="606"/>
      <c r="K790" s="607"/>
      <c r="L790" s="597" t="s">
        <v>783</v>
      </c>
      <c r="M790" s="598"/>
      <c r="N790" s="598"/>
      <c r="O790" s="598"/>
      <c r="P790" s="598"/>
      <c r="Q790" s="598"/>
      <c r="R790" s="598"/>
      <c r="S790" s="598"/>
      <c r="T790" s="598"/>
      <c r="U790" s="598"/>
      <c r="V790" s="598"/>
      <c r="W790" s="598"/>
      <c r="X790" s="599"/>
      <c r="Y790" s="600">
        <v>21</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t="s">
        <v>776</v>
      </c>
      <c r="H791" s="606"/>
      <c r="I791" s="606"/>
      <c r="J791" s="606"/>
      <c r="K791" s="607"/>
      <c r="L791" s="597" t="s">
        <v>784</v>
      </c>
      <c r="M791" s="598"/>
      <c r="N791" s="598"/>
      <c r="O791" s="598"/>
      <c r="P791" s="598"/>
      <c r="Q791" s="598"/>
      <c r="R791" s="598"/>
      <c r="S791" s="598"/>
      <c r="T791" s="598"/>
      <c r="U791" s="598"/>
      <c r="V791" s="598"/>
      <c r="W791" s="598"/>
      <c r="X791" s="599"/>
      <c r="Y791" s="600">
        <v>5</v>
      </c>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t="s">
        <v>777</v>
      </c>
      <c r="H792" s="606"/>
      <c r="I792" s="606"/>
      <c r="J792" s="606"/>
      <c r="K792" s="607"/>
      <c r="L792" s="597" t="s">
        <v>785</v>
      </c>
      <c r="M792" s="598"/>
      <c r="N792" s="598"/>
      <c r="O792" s="598"/>
      <c r="P792" s="598"/>
      <c r="Q792" s="598"/>
      <c r="R792" s="598"/>
      <c r="S792" s="598"/>
      <c r="T792" s="598"/>
      <c r="U792" s="598"/>
      <c r="V792" s="598"/>
      <c r="W792" s="598"/>
      <c r="X792" s="599"/>
      <c r="Y792" s="600">
        <v>4.4000000000000004</v>
      </c>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t="s">
        <v>778</v>
      </c>
      <c r="H793" s="606"/>
      <c r="I793" s="606"/>
      <c r="J793" s="606"/>
      <c r="K793" s="607"/>
      <c r="L793" s="597" t="s">
        <v>786</v>
      </c>
      <c r="M793" s="598"/>
      <c r="N793" s="598"/>
      <c r="O793" s="598"/>
      <c r="P793" s="598"/>
      <c r="Q793" s="598"/>
      <c r="R793" s="598"/>
      <c r="S793" s="598"/>
      <c r="T793" s="598"/>
      <c r="U793" s="598"/>
      <c r="V793" s="598"/>
      <c r="W793" s="598"/>
      <c r="X793" s="599"/>
      <c r="Y793" s="600">
        <v>3</v>
      </c>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t="s">
        <v>779</v>
      </c>
      <c r="H794" s="606"/>
      <c r="I794" s="606"/>
      <c r="J794" s="606"/>
      <c r="K794" s="607"/>
      <c r="L794" s="597" t="s">
        <v>782</v>
      </c>
      <c r="M794" s="598"/>
      <c r="N794" s="598"/>
      <c r="O794" s="598"/>
      <c r="P794" s="598"/>
      <c r="Q794" s="598"/>
      <c r="R794" s="598"/>
      <c r="S794" s="598"/>
      <c r="T794" s="598"/>
      <c r="U794" s="598"/>
      <c r="V794" s="598"/>
      <c r="W794" s="598"/>
      <c r="X794" s="599"/>
      <c r="Y794" s="600">
        <v>2.8</v>
      </c>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t="s">
        <v>780</v>
      </c>
      <c r="H795" s="606"/>
      <c r="I795" s="606"/>
      <c r="J795" s="606"/>
      <c r="K795" s="607"/>
      <c r="L795" s="597" t="s">
        <v>787</v>
      </c>
      <c r="M795" s="598"/>
      <c r="N795" s="598"/>
      <c r="O795" s="598"/>
      <c r="P795" s="598"/>
      <c r="Q795" s="598"/>
      <c r="R795" s="598"/>
      <c r="S795" s="598"/>
      <c r="T795" s="598"/>
      <c r="U795" s="598"/>
      <c r="V795" s="598"/>
      <c r="W795" s="598"/>
      <c r="X795" s="599"/>
      <c r="Y795" s="600">
        <v>0.8</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100.6</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771</v>
      </c>
      <c r="D845" s="343"/>
      <c r="E845" s="343"/>
      <c r="F845" s="343"/>
      <c r="G845" s="343"/>
      <c r="H845" s="343"/>
      <c r="I845" s="343"/>
      <c r="J845" s="344">
        <v>5010005016639</v>
      </c>
      <c r="K845" s="345"/>
      <c r="L845" s="345"/>
      <c r="M845" s="345"/>
      <c r="N845" s="345"/>
      <c r="O845" s="345"/>
      <c r="P845" s="905" t="s">
        <v>772</v>
      </c>
      <c r="Q845" s="906"/>
      <c r="R845" s="906"/>
      <c r="S845" s="906"/>
      <c r="T845" s="906"/>
      <c r="U845" s="906"/>
      <c r="V845" s="906"/>
      <c r="W845" s="906"/>
      <c r="X845" s="906"/>
      <c r="Y845" s="347">
        <v>100.6</v>
      </c>
      <c r="Z845" s="348"/>
      <c r="AA845" s="348"/>
      <c r="AB845" s="349"/>
      <c r="AC845" s="900" t="s">
        <v>773</v>
      </c>
      <c r="AD845" s="901"/>
      <c r="AE845" s="901"/>
      <c r="AF845" s="901"/>
      <c r="AG845" s="901"/>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790</v>
      </c>
      <c r="F1110" s="369"/>
      <c r="G1110" s="369"/>
      <c r="H1110" s="369"/>
      <c r="I1110" s="369"/>
      <c r="J1110" s="344" t="s">
        <v>790</v>
      </c>
      <c r="K1110" s="345"/>
      <c r="L1110" s="345"/>
      <c r="M1110" s="345"/>
      <c r="N1110" s="345"/>
      <c r="O1110" s="345"/>
      <c r="P1110" s="359" t="s">
        <v>790</v>
      </c>
      <c r="Q1110" s="346"/>
      <c r="R1110" s="346"/>
      <c r="S1110" s="346"/>
      <c r="T1110" s="346"/>
      <c r="U1110" s="346"/>
      <c r="V1110" s="346"/>
      <c r="W1110" s="346"/>
      <c r="X1110" s="346"/>
      <c r="Y1110" s="347" t="s">
        <v>790</v>
      </c>
      <c r="Z1110" s="348"/>
      <c r="AA1110" s="348"/>
      <c r="AB1110" s="349"/>
      <c r="AC1110" s="350"/>
      <c r="AD1110" s="351"/>
      <c r="AE1110" s="351"/>
      <c r="AF1110" s="351"/>
      <c r="AG1110" s="351"/>
      <c r="AH1110" s="352" t="s">
        <v>790</v>
      </c>
      <c r="AI1110" s="353"/>
      <c r="AJ1110" s="353"/>
      <c r="AK1110" s="353"/>
      <c r="AL1110" s="354" t="s">
        <v>790</v>
      </c>
      <c r="AM1110" s="355"/>
      <c r="AN1110" s="355"/>
      <c r="AO1110" s="356"/>
      <c r="AP1110" s="357" t="s">
        <v>790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5"/>
      <c r="AA2" s="826"/>
      <c r="AB2" s="1025" t="s">
        <v>11</v>
      </c>
      <c r="AC2" s="1026"/>
      <c r="AD2" s="1027"/>
      <c r="AE2" s="1031" t="s">
        <v>391</v>
      </c>
      <c r="AF2" s="1031"/>
      <c r="AG2" s="1031"/>
      <c r="AH2" s="1031"/>
      <c r="AI2" s="1031" t="s">
        <v>413</v>
      </c>
      <c r="AJ2" s="1031"/>
      <c r="AK2" s="1031"/>
      <c r="AL2" s="556"/>
      <c r="AM2" s="1031" t="s">
        <v>510</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5"/>
      <c r="AA9" s="826"/>
      <c r="AB9" s="1025" t="s">
        <v>11</v>
      </c>
      <c r="AC9" s="1026"/>
      <c r="AD9" s="1027"/>
      <c r="AE9" s="1031" t="s">
        <v>391</v>
      </c>
      <c r="AF9" s="1031"/>
      <c r="AG9" s="1031"/>
      <c r="AH9" s="1031"/>
      <c r="AI9" s="1031" t="s">
        <v>413</v>
      </c>
      <c r="AJ9" s="1031"/>
      <c r="AK9" s="1031"/>
      <c r="AL9" s="556"/>
      <c r="AM9" s="1031" t="s">
        <v>510</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5"/>
      <c r="AA16" s="826"/>
      <c r="AB16" s="1025" t="s">
        <v>11</v>
      </c>
      <c r="AC16" s="1026"/>
      <c r="AD16" s="1027"/>
      <c r="AE16" s="1031" t="s">
        <v>391</v>
      </c>
      <c r="AF16" s="1031"/>
      <c r="AG16" s="1031"/>
      <c r="AH16" s="1031"/>
      <c r="AI16" s="1031" t="s">
        <v>413</v>
      </c>
      <c r="AJ16" s="1031"/>
      <c r="AK16" s="1031"/>
      <c r="AL16" s="556"/>
      <c r="AM16" s="1031" t="s">
        <v>510</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5"/>
      <c r="AA23" s="826"/>
      <c r="AB23" s="1025" t="s">
        <v>11</v>
      </c>
      <c r="AC23" s="1026"/>
      <c r="AD23" s="1027"/>
      <c r="AE23" s="1031" t="s">
        <v>391</v>
      </c>
      <c r="AF23" s="1031"/>
      <c r="AG23" s="1031"/>
      <c r="AH23" s="1031"/>
      <c r="AI23" s="1031" t="s">
        <v>413</v>
      </c>
      <c r="AJ23" s="1031"/>
      <c r="AK23" s="1031"/>
      <c r="AL23" s="556"/>
      <c r="AM23" s="1031" t="s">
        <v>510</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5"/>
      <c r="AA30" s="826"/>
      <c r="AB30" s="1025" t="s">
        <v>11</v>
      </c>
      <c r="AC30" s="1026"/>
      <c r="AD30" s="1027"/>
      <c r="AE30" s="1031" t="s">
        <v>391</v>
      </c>
      <c r="AF30" s="1031"/>
      <c r="AG30" s="1031"/>
      <c r="AH30" s="1031"/>
      <c r="AI30" s="1031" t="s">
        <v>413</v>
      </c>
      <c r="AJ30" s="1031"/>
      <c r="AK30" s="1031"/>
      <c r="AL30" s="556"/>
      <c r="AM30" s="1031" t="s">
        <v>510</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5"/>
      <c r="AA37" s="826"/>
      <c r="AB37" s="1025" t="s">
        <v>11</v>
      </c>
      <c r="AC37" s="1026"/>
      <c r="AD37" s="1027"/>
      <c r="AE37" s="1031" t="s">
        <v>391</v>
      </c>
      <c r="AF37" s="1031"/>
      <c r="AG37" s="1031"/>
      <c r="AH37" s="1031"/>
      <c r="AI37" s="1031" t="s">
        <v>413</v>
      </c>
      <c r="AJ37" s="1031"/>
      <c r="AK37" s="1031"/>
      <c r="AL37" s="556"/>
      <c r="AM37" s="1031" t="s">
        <v>510</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5"/>
      <c r="AA44" s="826"/>
      <c r="AB44" s="1025" t="s">
        <v>11</v>
      </c>
      <c r="AC44" s="1026"/>
      <c r="AD44" s="1027"/>
      <c r="AE44" s="1031" t="s">
        <v>391</v>
      </c>
      <c r="AF44" s="1031"/>
      <c r="AG44" s="1031"/>
      <c r="AH44" s="1031"/>
      <c r="AI44" s="1031" t="s">
        <v>413</v>
      </c>
      <c r="AJ44" s="1031"/>
      <c r="AK44" s="1031"/>
      <c r="AL44" s="556"/>
      <c r="AM44" s="1031" t="s">
        <v>510</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5"/>
      <c r="AA51" s="826"/>
      <c r="AB51" s="556" t="s">
        <v>11</v>
      </c>
      <c r="AC51" s="1026"/>
      <c r="AD51" s="1027"/>
      <c r="AE51" s="1031" t="s">
        <v>391</v>
      </c>
      <c r="AF51" s="1031"/>
      <c r="AG51" s="1031"/>
      <c r="AH51" s="1031"/>
      <c r="AI51" s="1031" t="s">
        <v>413</v>
      </c>
      <c r="AJ51" s="1031"/>
      <c r="AK51" s="1031"/>
      <c r="AL51" s="556"/>
      <c r="AM51" s="1031" t="s">
        <v>510</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5"/>
      <c r="AA58" s="826"/>
      <c r="AB58" s="1025" t="s">
        <v>11</v>
      </c>
      <c r="AC58" s="1026"/>
      <c r="AD58" s="1027"/>
      <c r="AE58" s="1031" t="s">
        <v>391</v>
      </c>
      <c r="AF58" s="1031"/>
      <c r="AG58" s="1031"/>
      <c r="AH58" s="1031"/>
      <c r="AI58" s="1031" t="s">
        <v>413</v>
      </c>
      <c r="AJ58" s="1031"/>
      <c r="AK58" s="1031"/>
      <c r="AL58" s="556"/>
      <c r="AM58" s="1031" t="s">
        <v>510</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5"/>
      <c r="AA65" s="826"/>
      <c r="AB65" s="1025" t="s">
        <v>11</v>
      </c>
      <c r="AC65" s="1026"/>
      <c r="AD65" s="1027"/>
      <c r="AE65" s="1031" t="s">
        <v>391</v>
      </c>
      <c r="AF65" s="1031"/>
      <c r="AG65" s="1031"/>
      <c r="AH65" s="1031"/>
      <c r="AI65" s="1031" t="s">
        <v>413</v>
      </c>
      <c r="AJ65" s="1031"/>
      <c r="AK65" s="1031"/>
      <c r="AL65" s="556"/>
      <c r="AM65" s="1031" t="s">
        <v>510</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2021-05-21T08:44:41Z</cp:lastPrinted>
  <dcterms:created xsi:type="dcterms:W3CDTF">2012-03-13T00:50:25Z</dcterms:created>
  <dcterms:modified xsi:type="dcterms:W3CDTF">2021-08-30T00:23:29Z</dcterms:modified>
</cp:coreProperties>
</file>