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<sst xmlns="http://schemas.openxmlformats.org/spreadsheetml/2006/main" count="3047" uniqueCount="791">
  <si>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</si>
  <si>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</si>
  <si>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</si>
  <si>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</si>
  <si>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</si>
  <si>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</si>
  <si>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</si>
  <si>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</si>
  <si>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</si>
  <si>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</si>
  <si>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</si>
  <si>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</si>
  <si>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</si>
  <si>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</si>
  <si>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</si>
  <si>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</si>
  <si>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</si>
  <si>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</si>
  <si>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</si>
  <si>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</si>
  <si>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</si>
  <si>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</si>
  <si>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</si>
  <si>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</si>
  <si>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</si>
  <si>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</si>
  <si>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</si>
  <si>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</si>
  <si>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</si>
  <si>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</si>
  <si>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</si>
  <si>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</si>
  <si>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</si>
  <si>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</si>
  <si>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</si>
  <si>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</si>
  <si>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</si>
  <si>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</si>
  <si>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</si>
  <si>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</si>
  <si>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</si>
  <si>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</si>
  <si>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</si>
  <si>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</si>
  <si>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</si>
  <si>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</si>
  <si>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</si>
  <si>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</si>
  <si>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</si>
  <si>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</si>
  <si>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</si>
  <si>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</si>
  <si>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</si>
  <si>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</si>
  <si>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</si>
  <si>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</si>
  <si>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</si>
  <si>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</si>
  <si>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</si>
  <si>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</si>
  <si>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</si>
  <si>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</si>
  <si>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</si>
  <si>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</si>
  <si>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</si>
  <si>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</si>
  <si>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</si>
  <si>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</si>
  <si>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</si>
  <si>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</si>
  <si>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</si>
  <si>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</si>
  <si>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</si>
  <si>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</si>
  <si>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</si>
  <si>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</si>
  <si>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</si>
  <si>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</si>
  <si>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</si>
  <si>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</si>
  <si>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</si>
  <si>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</si>
  <si>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</si>
  <si>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</si>
  <si>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</si>
  <si>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</si>
  <si>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</si>
  <si>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</si>
  <si>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</si>
  <si>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</si>
  <si>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</si>
  <si>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</si>
  <si>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</si>
  <si>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</si>
  <si>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</si>
  <si>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</si>
  <si>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</si>
  <si>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</si>
  <si>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</si>
  <si>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</si>
  <si>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</si>
  <si>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</si>
  <si>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</si>
  <si>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</si>
  <si>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</si>
  <si>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</si>
  <si>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</si>
  <si>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</si>
  <si>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</si>
  <si>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</si>
  <si>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</si>
  <si>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</si>
  <si>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</si>
  <si>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</si>
  <si>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</si>
  <si>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</si>
  <si>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</si>
  <si>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</si>
  <si>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</si>
  <si>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</si>
  <si>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</si>
  <si>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</si>
  <si>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</si>
  <si>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</si>
  <si>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</si>
  <si>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</si>
  <si>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</si>
  <si>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</si>
  <si>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</si>
  <si>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</si>
  <si>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</si>
  <si>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</si>
  <si>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</si>
  <si>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</si>
  <si>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</si>
  <si>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</si>
  <si>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</si>
  <si>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</si>
  <si>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</si>
  <si>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</si>
  <si>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</si>
  <si>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</si>
  <si>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</si>
  <si>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</si>
  <si>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</si>
  <si>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</si>
  <si>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</si>
  <si>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</si>
  <si>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</si>
  <si>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</si>
  <si>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</si>
  <si>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</si>
  <si>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</si>
  <si>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</si>
  <si>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</si>
  <si>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</si>
  <si>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</si>
  <si>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</si>
  <si>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</si>
  <si>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</si>
  <si>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</si>
  <si>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</si>
  <si>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</si>
  <si>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</si>
  <si>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</si>
  <si>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</si>
  <si>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</si>
  <si>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</si>
  <si>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</si>
  <si>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</si>
  <si>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</si>
  <si>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</si>
  <si>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</si>
  <si>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</si>
  <si>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</si>
  <si>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</si>
  <si>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</si>
  <si>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</si>
  <si>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</si>
  <si>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</si>
  <si>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</si>
  <si>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</si>
  <si>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</si>
  <si>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</si>
  <si>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</si>
  <si>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</si>
  <si>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</si>
  <si>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</si>
  <si>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</si>
  <si>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</si>
  <si>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</si>
  <si>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</si>
  <si>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</si>
  <si>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</si>
  <si>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</si>
  <si>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</si>
  <si>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</si>
  <si>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</si>
  <si>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</si>
  <si>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</si>
  <si>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</si>
  <si>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</si>
  <si>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</si>
  <si>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</si>
  <si>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</si>
  <si>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</si>
  <si>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</si>
  <si>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</si>
  <si>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</si>
  <si>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</si>
  <si>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</si>
  <si>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</si>
  <si>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</si>
  <si>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</si>
  <si>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</si>
  <si>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</si>
  <si>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</si>
  <si>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</si>
  <si>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</si>
  <si>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</si>
  <si>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</si>
  <si>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</si>
  <si>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</si>
  <si>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</si>
  <si>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</si>
  <si>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</si>
  <si>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</si>
  <si>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</si>
  <si>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</si>
  <si>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</si>
  <si>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</si>
  <si>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</si>
  <si>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</si>
  <si>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</si>
  <si>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</si>
  <si>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</si>
  <si>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</si>
  <si>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</si>
  <si>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</si>
  <si>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</si>
  <si>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</si>
  <si>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</si>
  <si>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</si>
  <si>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</si>
  <si>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</si>
  <si>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</si>
  <si>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</si>
  <si>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</si>
  <si>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</si>
  <si>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</si>
  <si>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</si>
  <si>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</si>
  <si>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</si>
  <si>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</si>
  <si>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</si>
  <si>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</si>
  <si>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</si>
  <si>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</si>
  <si>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</si>
  <si>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</si>
  <si>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</si>
  <si>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</si>
  <si>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</si>
  <si>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</si>
  <si>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</si>
  <si>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</si>
  <si>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</si>
  <si>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</si>
  <si>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</si>
  <si>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</si>
  <si>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</si>
  <si>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</si>
  <si>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</si>
  <si>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</si>
  <si>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</si>
  <si>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</si>
  <si>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</si>
  <si>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</si>
  <si>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</si>
  <si>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</si>
  <si>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</si>
  <si>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</si>
  <si>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</si>
  <si>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</si>
  <si>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</si>
  <si>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</si>
  <si>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</si>
  <si>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</si>
  <si>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</si>
  <si>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</si>
  <si>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</si>
  <si>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</si>
  <si>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</si>
  <si>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</si>
  <si>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</si>
  <si>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</si>
  <si>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</si>
  <si>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</si>
  <si>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</si>
  <si>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</si>
  <si>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</si>
  <si>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</si>
  <si>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</si>
  <si>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</si>
  <si>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</si>
  <si>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</si>
  <si>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</si>
  <si>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</si>
  <si>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</si>
  <si>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</si>
  <si>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</si>
  <si>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</si>
  <si>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</si>
  <si>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</si>
  <si>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</si>
  <si>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</si>
  <si>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</si>
  <si>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</si>
  <si>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</si>
  <si>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</si>
  <si>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</si>
  <si>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</si>
  <si>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</si>
  <si>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</si>
  <si>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</si>
  <si>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</si>
  <si>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</si>
  <si>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</si>
  <si>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</si>
  <si>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</si>
  <si>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</si>
  <si>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</si>
  <si>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</si>
  <si>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</si>
  <si>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</si>
  <si>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</si>
  <si>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</si>
  <si>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</si>
  <si>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</si>
  <si>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</si>
  <si>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</si>
  <si>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</si>
  <si>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</si>
  <si>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</si>
  <si>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</si>
  <si>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</si>
  <si>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</si>
  <si>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</si>
  <si>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</si>
  <si>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</si>
  <si>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</si>
  <si>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</si>
  <si>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</si>
  <si>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</si>
  <si>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</si>
  <si>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</si>
  <si>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</si>
  <si>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</si>
  <si>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</si>
  <si>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</si>
  <si>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</si>
  <si>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</si>
  <si>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</si>
  <si>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</si>
  <si>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</si>
  <si>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</si>
  <si>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</si>
  <si>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</si>
  <si>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</si>
  <si>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</si>
  <si>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</si>
  <si>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</si>
  <si>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</si>
  <si>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</si>
  <si>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</si>
  <si>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</si>
  <si>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</si>
  <si>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</si>
  <si>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</si>
  <si>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</si>
  <si>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</si>
  <si>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</si>
  <si>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</si>
  <si>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</si>
  <si>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</si>
  <si>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</si>
  <si>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</si>
  <si>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</si>
  <si>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</si>
  <si>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</si>
  <si>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</si>
  <si>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</si>
  <si>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</si>
  <si>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</si>
  <si>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</si>
  <si>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</si>
  <si>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</si>
  <si>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</si>
  <si>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</si>
  <si>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</si>
  <si>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</si>
  <si>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</si>
  <si>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</si>
  <si>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</si>
  <si>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</si>
  <si>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</si>
  <si>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</si>
  <si>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</si>
  <si>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</si>
  <si>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</si>
  <si>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</si>
  <si>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</si>
  <si>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</si>
  <si>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</si>
  <si>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</si>
  <si>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</si>
  <si>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</si>
  <si>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</si>
  <si>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</si>
  <si>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</si>
  <si>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</si>
  <si>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</si>
  <si>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</si>
  <si>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</si>
  <si>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</si>
  <si>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</si>
  <si>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</si>
  <si>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</si>
  <si>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</si>
  <si>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</si>
  <si>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</si>
  <si>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</si>
  <si>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</si>
  <si>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</si>
  <si>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</si>
  <si>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</si>
  <si>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</si>
  <si>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</si>
  <si>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</si>
  <si>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</si>
  <si>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</si>
  <si>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</si>
  <si>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</si>
  <si>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</si>
  <si>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</si>
  <si>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</si>
  <si>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</si>
  <si>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</si>
  <si>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</si>
  <si>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</si>
  <si>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</si>
  <si>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</si>
  <si>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</si>
  <si>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</si>
  <si>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</si>
  <si>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</si>
  <si>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</si>
  <si>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</si>
  <si>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</si>
  <si>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</si>
  <si>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</si>
  <si>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</si>
  <si>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</si>
  <si>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</si>
  <si>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</si>
  <si>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</si>
  <si>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</si>
  <si>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</si>
  <si>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</si>
  <si>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</si>
  <si>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</si>
  <si>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</si>
  <si>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</si>
  <si>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</si>
  <si>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</si>
  <si>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</si>
  <si>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</si>
  <si>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</si>
  <si>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</si>
  <si>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</si>
  <si>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</si>
  <si>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</si>
  <si>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</si>
  <si>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</si>
  <si>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</si>
  <si>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</si>
  <si>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</si>
  <si>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</si>
  <si>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</si>
  <si>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</si>
  <si>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</si>
  <si>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</si>
  <si>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</si>
  <si>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</si>
  <si>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</si>
  <si>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</si>
  <si>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</si>
  <si>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</si>
  <si>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</si>
  <si>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</si>
  <si>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</si>
  <si>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</si>
  <si>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</si>
  <si>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</si>
  <si>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</si>
  <si>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</si>
  <si>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</si>
  <si>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</si>
  <si>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</si>
  <si>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</si>
  <si>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</si>
  <si>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</si>
  <si>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</si>
  <si>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</si>
  <si>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</si>
  <si>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</si>
  <si>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</si>
  <si>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</si>
  <si>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</si>
  <si>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</si>
  <si>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</si>
  <si>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</si>
  <si>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</si>
  <si>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</si>
  <si>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</si>
  <si>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</si>
  <si>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</si>
  <si>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</si>
  <si>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</si>
  <si>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</si>
  <si>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</si>
  <si>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</si>
  <si>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</si>
  <si>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</si>
  <si>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</si>
  <si>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</si>
  <si>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</si>
  <si>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</si>
  <si>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</si>
  <si>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</si>
  <si>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</si>
  <si>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</si>
  <si>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</si>
  <si>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</si>
  <si>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</si>
  <si>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</si>
  <si>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</si>
  <si>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</si>
  <si>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</si>
  <si>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</si>
  <si>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</si>
  <si>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</si>
  <si>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</si>
  <si>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</si>
  <si>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</si>
  <si>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</si>
  <si>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</si>
  <si>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</si>
  <si>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</si>
  <si>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</si>
  <si>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</si>
  <si>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</si>
  <si>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</si>
  <si>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</si>
  <si>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</si>
  <si>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</si>
  <si>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</si>
  <si>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</si>
  <si>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</si>
  <si>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</si>
  <si>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</si>
  <si>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</si>
  <si>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</si>
  <si>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</si>
  <si>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</si>
  <si>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</si>
  <si>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</si>
  <si>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</si>
  <si>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</si>
  <si>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</si>
  <si>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</si>
  <si>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</si>
  <si>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</si>
  <si>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</si>
  <si>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</si>
  <si>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</si>
  <si>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</si>
  <si>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</si>
  <si>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</si>
  <si>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</si>
  <si>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</si>
  <si>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</si>
  <si>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</si>
  <si>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</si>
  <si>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</si>
  <si>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</si>
  <si>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</si>
  <si>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</si>
  <si>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</si>
  <si>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</si>
  <si>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</si>
  <si>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</si>
  <si>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</si>
  <si>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</si>
  <si>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</si>
  <si>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</si>
  <si>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</si>
  <si>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</si>
  <si>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</si>
  <si>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</si>
  <si>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</si>
  <si>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</si>
  <si>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</si>
  <si>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</si>
  <si>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</si>
  <si>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</si>
  <si>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</si>
  <si>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</si>
  <si>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</si>
  <si>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</si>
  <si>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</si>
  <si>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</si>
  <si>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</si>
  <si>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</si>
  <si>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</si>
  <si>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</si>
  <si>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</si>
  <si>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</si>
  <si>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</si>
  <si>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</si>
  <si>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</si>
  <si>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</si>
  <si>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</si>
  <si>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</si>
  <si>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</si>
  <si>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</si>
  <si>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</si>
  <si>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</si>
  <si>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</si>
  <si>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</si>
  <si>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</si>
  <si>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</si>
  <si>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</si>
  <si>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</si>
  <si>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</si>
  <si>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</si>
  <si>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</si>
  <si>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</si>
  <si>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</si>
  <si>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</si>
  <si>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</si>
  <si>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</si>
  <si>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</si>
  <si>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</si>
  <si>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</si>
  <si>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</si>
  <si>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</si>
  <si>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</si>
  <si>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</si>
  <si>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</si>
  <si>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</si>
  <si>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</si>
  <si>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</si>
  <si>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</si>
  <si>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</si>
  <si>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</si>
  <si>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</si>
  <si>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</si>
  <si>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</si>
  <si>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</si>
  <si>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</si>
  <si>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</si>
  <si>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</si>
  <si>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</si>
  <si>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</si>
  <si>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</si>
  <si>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</si>
  <si>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</si>
  <si>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</si>
  <si>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</si>
  <si>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</si>
  <si>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</si>
  <si>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</si>
  <si>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</si>
  <si>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</si>
  <si>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</si>
  <si>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</si>
  <si>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</si>
  <si>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</si>
  <si>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</si>
  <si>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</si>
  <si>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</si>
  <si>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</si>
  <si>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</si>
  <si>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</si>
  <si>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</si>
  <si>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</si>
  <si>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</si>
  <si>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</si>
  <si>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</si>
  <si>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</si>
  <si>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</si>
  <si>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</si>
  <si>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</si>
  <si>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</si>
  <si>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</si>
  <si>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</si>
  <si>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</si>
  <si>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</si>
  <si>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</si>
  <si>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</si>
  <si>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ＥＢＭ普及推進事業</t>
  </si>
  <si>
    <t>医政局</t>
  </si>
  <si>
    <t>室長：前田　彰久</t>
  </si>
  <si>
    <t>平成２３年度</t>
  </si>
  <si>
    <t>終了予定なし</t>
  </si>
  <si>
    <t>研究開発振興課　医療情報技術推進室</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</si>
  <si>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</si>
  <si>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</si>
  <si>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</si>
  <si>
    <t>-</t>
  </si>
  <si>
    <t>医療情報化基盤整備等委託費</t>
  </si>
  <si>
    <t>平成32年度に評価したガイドラインの内、一定の評価基準を超えて選定される割合を60%で維持する</t>
  </si>
  <si>
    <t>診療ガイドラインの選定率
（選定されたガイドラインの総数／ 評価対象となったガイドラインの総数）</t>
  </si>
  <si>
    <t>EBM(根拠に基づく医療)普及推進事業 事業報告書 （公益財団法人 日本医療機能評価機構）</t>
  </si>
  <si>
    <t>評価対象となったガイドラインの総数</t>
  </si>
  <si>
    <t>件</t>
  </si>
  <si>
    <t>X/Y
Ｘ：「執行額」 
Ｙ：「評価対象となったガイドラインの総数」　</t>
    <phoneticPr fontId="5"/>
  </si>
  <si>
    <t>円</t>
  </si>
  <si>
    <t>　　X/Y</t>
    <phoneticPr fontId="5"/>
  </si>
  <si>
    <t>151,851,000/68</t>
  </si>
  <si>
    <t>施策大目標３　利用者の視点に立った、効率的で安心かつ質の高い医療サービスの提供を促進すること</t>
  </si>
  <si>
    <t>医療情報化の体制整備の普及を推進すること（施策目標Ⅰ-３-１）</t>
  </si>
  <si>
    <t>新23-0008</t>
  </si>
  <si>
    <t>854</t>
  </si>
  <si>
    <t>63</t>
  </si>
  <si>
    <t>68</t>
  </si>
  <si>
    <t>73</t>
  </si>
  <si>
    <t>72</t>
  </si>
  <si>
    <t>0075</t>
  </si>
  <si>
    <t>0085</t>
  </si>
  <si>
    <t>○</t>
  </si>
  <si>
    <t>151,851,000/78</t>
    <phoneticPr fontId="5"/>
  </si>
  <si>
    <t>151,851,000/71</t>
    <phoneticPr fontId="5"/>
  </si>
  <si>
    <t>医療の安全な提供、医療の質の向上に資する診療ガイドライン等の最新医学知識を閲覧可能にし、「根拠に基づく医療」を推進していくものであり、国費を投入する必要のある事業である。</t>
    <rPh sb="0" eb="2">
      <t>イリョウ</t>
    </rPh>
    <rPh sb="3" eb="5">
      <t>アンゼン</t>
    </rPh>
    <rPh sb="6" eb="8">
      <t>テイキョウ</t>
    </rPh>
    <rPh sb="9" eb="11">
      <t>イリョウ</t>
    </rPh>
    <rPh sb="12" eb="13">
      <t>シツ</t>
    </rPh>
    <rPh sb="14" eb="16">
      <t>コウジョウ</t>
    </rPh>
    <rPh sb="17" eb="18">
      <t>シ</t>
    </rPh>
    <rPh sb="20" eb="22">
      <t>シンリョウ</t>
    </rPh>
    <rPh sb="28" eb="29">
      <t>トウ</t>
    </rPh>
    <rPh sb="30" eb="32">
      <t>サイシン</t>
    </rPh>
    <rPh sb="32" eb="34">
      <t>イガク</t>
    </rPh>
    <rPh sb="34" eb="36">
      <t>チシキ</t>
    </rPh>
    <rPh sb="37" eb="39">
      <t>エツラン</t>
    </rPh>
    <rPh sb="39" eb="41">
      <t>カノウ</t>
    </rPh>
    <rPh sb="45" eb="47">
      <t>コンキョ</t>
    </rPh>
    <rPh sb="48" eb="49">
      <t>モト</t>
    </rPh>
    <rPh sb="51" eb="53">
      <t>イリョウ</t>
    </rPh>
    <rPh sb="55" eb="57">
      <t>スイシン</t>
    </rPh>
    <rPh sb="67" eb="69">
      <t>コクヒ</t>
    </rPh>
    <rPh sb="70" eb="72">
      <t>トウニュウ</t>
    </rPh>
    <rPh sb="74" eb="76">
      <t>ヒツヨウ</t>
    </rPh>
    <rPh sb="79" eb="81">
      <t>ジギョウ</t>
    </rPh>
    <phoneticPr fontId="5"/>
  </si>
  <si>
    <t>診療ガイドラインや医学文献等について、科学的に評価を行った上で、データベースとして整備し、広く国民へ提供するため、国として実施すべき事業である。</t>
    <rPh sb="0" eb="2">
      <t>シンリョウ</t>
    </rPh>
    <rPh sb="9" eb="11">
      <t>イガク</t>
    </rPh>
    <rPh sb="11" eb="13">
      <t>ブンケン</t>
    </rPh>
    <rPh sb="13" eb="14">
      <t>トウ</t>
    </rPh>
    <rPh sb="19" eb="22">
      <t>カガクテキ</t>
    </rPh>
    <rPh sb="23" eb="25">
      <t>ヒョウカ</t>
    </rPh>
    <rPh sb="26" eb="27">
      <t>オコナ</t>
    </rPh>
    <rPh sb="29" eb="30">
      <t>ウエ</t>
    </rPh>
    <rPh sb="41" eb="43">
      <t>セイビ</t>
    </rPh>
    <rPh sb="45" eb="46">
      <t>ヒロ</t>
    </rPh>
    <rPh sb="47" eb="49">
      <t>コクミン</t>
    </rPh>
    <rPh sb="50" eb="52">
      <t>テイキョウ</t>
    </rPh>
    <rPh sb="57" eb="58">
      <t>クニ</t>
    </rPh>
    <rPh sb="61" eb="63">
      <t>ジッシ</t>
    </rPh>
    <rPh sb="66" eb="68">
      <t>ジギョウ</t>
    </rPh>
    <phoneticPr fontId="5"/>
  </si>
  <si>
    <t>「根拠に基づく医療」を推進していくものであり、優先度が高い事業である。</t>
    <rPh sb="1" eb="3">
      <t>コンキョ</t>
    </rPh>
    <rPh sb="4" eb="5">
      <t>モト</t>
    </rPh>
    <rPh sb="7" eb="9">
      <t>イリョウ</t>
    </rPh>
    <rPh sb="11" eb="13">
      <t>スイシン</t>
    </rPh>
    <rPh sb="23" eb="26">
      <t>ユウセンド</t>
    </rPh>
    <rPh sb="27" eb="28">
      <t>タカ</t>
    </rPh>
    <rPh sb="29" eb="31">
      <t>ジギョウ</t>
    </rPh>
    <phoneticPr fontId="5"/>
  </si>
  <si>
    <t>‐</t>
  </si>
  <si>
    <t>無</t>
  </si>
  <si>
    <t>診療ガイドラインや医学文献等について、科学的に評価を行った上で、データベースとして整備し、広く国民へ提供する者であり、全額国費で負担することは妥当である。</t>
    <rPh sb="0" eb="2">
      <t>シンリョウ</t>
    </rPh>
    <rPh sb="9" eb="11">
      <t>イガク</t>
    </rPh>
    <rPh sb="11" eb="13">
      <t>ブンケン</t>
    </rPh>
    <rPh sb="13" eb="14">
      <t>トウ</t>
    </rPh>
    <rPh sb="19" eb="21">
      <t>カガク</t>
    </rPh>
    <rPh sb="21" eb="22">
      <t>テキ</t>
    </rPh>
    <rPh sb="23" eb="25">
      <t>ヒョウカ</t>
    </rPh>
    <rPh sb="26" eb="27">
      <t>オコナ</t>
    </rPh>
    <rPh sb="29" eb="30">
      <t>ウエ</t>
    </rPh>
    <rPh sb="41" eb="43">
      <t>セイビ</t>
    </rPh>
    <rPh sb="45" eb="46">
      <t>ヒロ</t>
    </rPh>
    <rPh sb="47" eb="49">
      <t>コクミン</t>
    </rPh>
    <rPh sb="50" eb="52">
      <t>テイキョウ</t>
    </rPh>
    <rPh sb="54" eb="55">
      <t>モノ</t>
    </rPh>
    <rPh sb="59" eb="61">
      <t>ゼンガク</t>
    </rPh>
    <rPh sb="61" eb="63">
      <t>コクヒ</t>
    </rPh>
    <rPh sb="64" eb="66">
      <t>フタン</t>
    </rPh>
    <rPh sb="71" eb="73">
      <t>ダトウ</t>
    </rPh>
    <phoneticPr fontId="5"/>
  </si>
  <si>
    <t>単位当たりのコストは前年度と比較しても同水準であり、妥当である。</t>
    <rPh sb="0" eb="2">
      <t>タンイ</t>
    </rPh>
    <rPh sb="2" eb="3">
      <t>ア</t>
    </rPh>
    <rPh sb="10" eb="13">
      <t>ゼンネンド</t>
    </rPh>
    <rPh sb="14" eb="16">
      <t>ヒカク</t>
    </rPh>
    <rPh sb="19" eb="22">
      <t>ドウスイジュン</t>
    </rPh>
    <rPh sb="26" eb="28">
      <t>ダトウ</t>
    </rPh>
    <phoneticPr fontId="5"/>
  </si>
  <si>
    <t>事業を円滑に実施するため、委託先において実情のある業者を選定し再委託しており、合理的なものとなっている。</t>
    <rPh sb="0" eb="2">
      <t>ジギョウ</t>
    </rPh>
    <rPh sb="3" eb="5">
      <t>エンカツ</t>
    </rPh>
    <rPh sb="6" eb="8">
      <t>ジッシ</t>
    </rPh>
    <rPh sb="13" eb="16">
      <t>イタクサキ</t>
    </rPh>
    <rPh sb="20" eb="22">
      <t>ジツジョウ</t>
    </rPh>
    <rPh sb="25" eb="27">
      <t>ギョウシャ</t>
    </rPh>
    <rPh sb="28" eb="30">
      <t>センテイ</t>
    </rPh>
    <rPh sb="31" eb="34">
      <t>サイイタク</t>
    </rPh>
    <rPh sb="39" eb="41">
      <t>ゴウリ</t>
    </rPh>
    <rPh sb="41" eb="42">
      <t>テキ</t>
    </rPh>
    <phoneticPr fontId="5"/>
  </si>
  <si>
    <t>事業の遂行に際して必要なもののみを支出している。</t>
    <rPh sb="0" eb="2">
      <t>ジギョウ</t>
    </rPh>
    <rPh sb="3" eb="5">
      <t>スイコウ</t>
    </rPh>
    <rPh sb="6" eb="7">
      <t>サイ</t>
    </rPh>
    <rPh sb="9" eb="11">
      <t>ヒツヨウ</t>
    </rPh>
    <rPh sb="17" eb="19">
      <t>シシュツ</t>
    </rPh>
    <phoneticPr fontId="5"/>
  </si>
  <si>
    <t>実施体制の中で適切にリソースを配分するため、再委託を行い、事業の効率化を図っている。</t>
    <rPh sb="0" eb="2">
      <t>ジッシ</t>
    </rPh>
    <rPh sb="2" eb="4">
      <t>タイセイ</t>
    </rPh>
    <rPh sb="5" eb="6">
      <t>ナカ</t>
    </rPh>
    <rPh sb="7" eb="9">
      <t>テキセツ</t>
    </rPh>
    <rPh sb="15" eb="17">
      <t>ハイブン</t>
    </rPh>
    <rPh sb="22" eb="25">
      <t>サイイタク</t>
    </rPh>
    <rPh sb="26" eb="27">
      <t>オコナ</t>
    </rPh>
    <rPh sb="29" eb="31">
      <t>ジギョウ</t>
    </rPh>
    <rPh sb="32" eb="35">
      <t>コウリツカ</t>
    </rPh>
    <rPh sb="36" eb="37">
      <t>ハカ</t>
    </rPh>
    <phoneticPr fontId="5"/>
  </si>
  <si>
    <t>業務内容については、必要に応じて再委託を行っており、効率的且つ低コストで実施している。</t>
    <rPh sb="0" eb="2">
      <t>ギョウム</t>
    </rPh>
    <rPh sb="2" eb="4">
      <t>ナイヨウ</t>
    </rPh>
    <rPh sb="10" eb="12">
      <t>ヒツヨウ</t>
    </rPh>
    <rPh sb="13" eb="14">
      <t>オウ</t>
    </rPh>
    <rPh sb="16" eb="19">
      <t>サイイタク</t>
    </rPh>
    <rPh sb="20" eb="21">
      <t>オコナ</t>
    </rPh>
    <rPh sb="26" eb="29">
      <t>コウリツテキ</t>
    </rPh>
    <rPh sb="29" eb="30">
      <t>カ</t>
    </rPh>
    <rPh sb="31" eb="32">
      <t>テイ</t>
    </rPh>
    <rPh sb="36" eb="38">
      <t>ジッシ</t>
    </rPh>
    <phoneticPr fontId="5"/>
  </si>
  <si>
    <t>見込み値を上回っており、着実に進展していると判断する。</t>
    <rPh sb="0" eb="2">
      <t>ミコ</t>
    </rPh>
    <rPh sb="3" eb="4">
      <t>アタイ</t>
    </rPh>
    <rPh sb="5" eb="7">
      <t>ウワマワ</t>
    </rPh>
    <rPh sb="12" eb="14">
      <t>チャクジツ</t>
    </rPh>
    <rPh sb="15" eb="17">
      <t>シンテン</t>
    </rPh>
    <rPh sb="22" eb="24">
      <t>ハンダン</t>
    </rPh>
    <phoneticPr fontId="5"/>
  </si>
  <si>
    <t>専門外の診療を行う医師や遠隔地に勤務する医師等を含め、すべての診療の場で容易に活用され、また、患者にとっても自分の病気を十分に理解し、治療法等を選択することができるようになっており活用されている。</t>
    <rPh sb="0" eb="3">
      <t>センモンガイ</t>
    </rPh>
    <rPh sb="4" eb="6">
      <t>シンリョウ</t>
    </rPh>
    <rPh sb="7" eb="8">
      <t>オコナ</t>
    </rPh>
    <rPh sb="9" eb="11">
      <t>イシ</t>
    </rPh>
    <rPh sb="12" eb="15">
      <t>エンカクチ</t>
    </rPh>
    <rPh sb="16" eb="18">
      <t>キンム</t>
    </rPh>
    <rPh sb="20" eb="22">
      <t>イシ</t>
    </rPh>
    <rPh sb="22" eb="23">
      <t>トウ</t>
    </rPh>
    <rPh sb="24" eb="25">
      <t>フク</t>
    </rPh>
    <rPh sb="31" eb="33">
      <t>シンリョウ</t>
    </rPh>
    <rPh sb="34" eb="35">
      <t>バ</t>
    </rPh>
    <rPh sb="36" eb="38">
      <t>ヨウイ</t>
    </rPh>
    <rPh sb="39" eb="41">
      <t>カツヨウ</t>
    </rPh>
    <rPh sb="47" eb="49">
      <t>カンジャ</t>
    </rPh>
    <rPh sb="54" eb="56">
      <t>ジブン</t>
    </rPh>
    <rPh sb="57" eb="59">
      <t>ビョウキ</t>
    </rPh>
    <rPh sb="60" eb="62">
      <t>ジュウブン</t>
    </rPh>
    <rPh sb="63" eb="65">
      <t>リカイ</t>
    </rPh>
    <rPh sb="67" eb="70">
      <t>チリョウホウ</t>
    </rPh>
    <rPh sb="70" eb="71">
      <t>トウ</t>
    </rPh>
    <rPh sb="72" eb="74">
      <t>センタク</t>
    </rPh>
    <rPh sb="90" eb="92">
      <t>カツヨウ</t>
    </rPh>
    <phoneticPr fontId="5"/>
  </si>
  <si>
    <t>臨床効果DB整備事業は、医療の質の向上のため、診断、治療内容、治療効果に関する臨床効果情報（患者属性、手術関連項目、治療関連項目など）を収集分析等するためのデータベース構築を目的とするもの。
一方、EBM普及推進事業は医療の質の向上のため、診療ガイドラインの作成支援や診療ガイドラインの評価・選定及び公開に取り組み、質の高い診療ガイドラインの普及を目的とすものである。
よって両者は取り組む支援対象が異なることから、適切に役割分担されている。</t>
    <phoneticPr fontId="5"/>
  </si>
  <si>
    <t>医療従事者向けのコンテンツを継続拡充するとともに、患者・市民などの一般国民に対する診療ガイドラインの重要性の啓発を強化していく。</t>
    <rPh sb="0" eb="2">
      <t>イリョウ</t>
    </rPh>
    <rPh sb="2" eb="5">
      <t>ジュウジシャ</t>
    </rPh>
    <rPh sb="5" eb="6">
      <t>ム</t>
    </rPh>
    <rPh sb="14" eb="16">
      <t>ケイゾク</t>
    </rPh>
    <rPh sb="16" eb="18">
      <t>カクジュウ</t>
    </rPh>
    <rPh sb="25" eb="27">
      <t>カンジャ</t>
    </rPh>
    <rPh sb="28" eb="30">
      <t>シミン</t>
    </rPh>
    <rPh sb="33" eb="35">
      <t>イッパン</t>
    </rPh>
    <rPh sb="35" eb="37">
      <t>コクミン</t>
    </rPh>
    <rPh sb="38" eb="39">
      <t>タイ</t>
    </rPh>
    <rPh sb="41" eb="43">
      <t>シンリョウ</t>
    </rPh>
    <rPh sb="50" eb="53">
      <t>ジュウヨウセイ</t>
    </rPh>
    <rPh sb="54" eb="56">
      <t>ケイハツ</t>
    </rPh>
    <rPh sb="57" eb="59">
      <t>キョウカ</t>
    </rPh>
    <phoneticPr fontId="5"/>
  </si>
  <si>
    <t>目標を上回っており、着実に進展していると判断する。(100％を超えているのは、年度を跨いで選定された3件が含まれているため）</t>
    <rPh sb="0" eb="2">
      <t>モクヒョウ</t>
    </rPh>
    <rPh sb="3" eb="5">
      <t>ウワマワ</t>
    </rPh>
    <rPh sb="10" eb="12">
      <t>チャクジツ</t>
    </rPh>
    <rPh sb="13" eb="15">
      <t>シンテン</t>
    </rPh>
    <rPh sb="20" eb="22">
      <t>ハンダン</t>
    </rPh>
    <rPh sb="31" eb="32">
      <t>コ</t>
    </rPh>
    <rPh sb="39" eb="41">
      <t>ネンド</t>
    </rPh>
    <rPh sb="42" eb="43">
      <t>マタ</t>
    </rPh>
    <rPh sb="45" eb="47">
      <t>センテイ</t>
    </rPh>
    <rPh sb="51" eb="52">
      <t>ケン</t>
    </rPh>
    <rPh sb="53" eb="54">
      <t>フク</t>
    </rPh>
    <phoneticPr fontId="5"/>
  </si>
  <si>
    <t xml:space="preserve">診療ガイドライン71件を事業者のホームページにおいて一般公開した。
年度を跨ぐ評価・選定中の案件もあるが、昨年度までの掲載総数が427件であることを踏まえると、確実に成果を出せるものと判断する。
</t>
    <rPh sb="0" eb="2">
      <t>シンリョウ</t>
    </rPh>
    <rPh sb="10" eb="11">
      <t>ケン</t>
    </rPh>
    <rPh sb="12" eb="15">
      <t>ジギョウシャ</t>
    </rPh>
    <rPh sb="26" eb="28">
      <t>イッパン</t>
    </rPh>
    <rPh sb="28" eb="30">
      <t>コウカイ</t>
    </rPh>
    <rPh sb="34" eb="36">
      <t>ネンド</t>
    </rPh>
    <rPh sb="37" eb="38">
      <t>マタ</t>
    </rPh>
    <rPh sb="39" eb="41">
      <t>ヒョウカ</t>
    </rPh>
    <rPh sb="42" eb="45">
      <t>センテイチュウ</t>
    </rPh>
    <rPh sb="46" eb="48">
      <t>アンケン</t>
    </rPh>
    <rPh sb="53" eb="56">
      <t>サクネンド</t>
    </rPh>
    <rPh sb="59" eb="61">
      <t>ケイサイ</t>
    </rPh>
    <rPh sb="61" eb="63">
      <t>ソウスウ</t>
    </rPh>
    <rPh sb="67" eb="68">
      <t>ケン</t>
    </rPh>
    <rPh sb="74" eb="75">
      <t>フ</t>
    </rPh>
    <rPh sb="80" eb="82">
      <t>カクジツ</t>
    </rPh>
    <rPh sb="83" eb="85">
      <t>セイカ</t>
    </rPh>
    <rPh sb="86" eb="87">
      <t>ダ</t>
    </rPh>
    <rPh sb="92" eb="94">
      <t>ハンダン</t>
    </rPh>
    <phoneticPr fontId="5"/>
  </si>
  <si>
    <t>諸謝金</t>
    <rPh sb="0" eb="1">
      <t>ショ</t>
    </rPh>
    <rPh sb="1" eb="3">
      <t>シャキン</t>
    </rPh>
    <phoneticPr fontId="5"/>
  </si>
  <si>
    <t>人件費</t>
    <rPh sb="0" eb="3">
      <t>ジンケンヒ</t>
    </rPh>
    <phoneticPr fontId="5"/>
  </si>
  <si>
    <t>雑役務費</t>
    <rPh sb="0" eb="1">
      <t>ザツ</t>
    </rPh>
    <rPh sb="1" eb="3">
      <t>エキム</t>
    </rPh>
    <phoneticPr fontId="5"/>
  </si>
  <si>
    <t>委託料、資料作成料等</t>
    <rPh sb="0" eb="3">
      <t>イタクリョウ</t>
    </rPh>
    <rPh sb="4" eb="6">
      <t>シリョウ</t>
    </rPh>
    <rPh sb="6" eb="9">
      <t>サクセイリョウ</t>
    </rPh>
    <rPh sb="9" eb="10">
      <t>トウ</t>
    </rPh>
    <phoneticPr fontId="5"/>
  </si>
  <si>
    <t>賃借料</t>
    <rPh sb="0" eb="3">
      <t>チンシャクリョウ</t>
    </rPh>
    <phoneticPr fontId="5"/>
  </si>
  <si>
    <t>その他</t>
    <rPh sb="2" eb="3">
      <t>タ</t>
    </rPh>
    <phoneticPr fontId="5"/>
  </si>
  <si>
    <t>消耗品費</t>
    <rPh sb="0" eb="3">
      <t>ショウモウヒン</t>
    </rPh>
    <rPh sb="3" eb="4">
      <t>ヒ</t>
    </rPh>
    <phoneticPr fontId="5"/>
  </si>
  <si>
    <t>研究員給与等</t>
    <rPh sb="0" eb="3">
      <t>ケンキュウイン</t>
    </rPh>
    <rPh sb="3" eb="5">
      <t>キュウヨ</t>
    </rPh>
    <rPh sb="5" eb="6">
      <t>トウ</t>
    </rPh>
    <phoneticPr fontId="5"/>
  </si>
  <si>
    <t>運営委員にかかる謝金等</t>
    <rPh sb="0" eb="2">
      <t>ウンエイ</t>
    </rPh>
    <rPh sb="2" eb="4">
      <t>イイン</t>
    </rPh>
    <rPh sb="8" eb="10">
      <t>シャキン</t>
    </rPh>
    <rPh sb="10" eb="11">
      <t>トウ</t>
    </rPh>
    <phoneticPr fontId="5"/>
  </si>
  <si>
    <t>機材レンタル料等</t>
    <rPh sb="0" eb="2">
      <t>キザイ</t>
    </rPh>
    <rPh sb="6" eb="7">
      <t>リョウ</t>
    </rPh>
    <rPh sb="7" eb="8">
      <t>トウ</t>
    </rPh>
    <phoneticPr fontId="5"/>
  </si>
  <si>
    <t>事務用品等</t>
    <rPh sb="0" eb="2">
      <t>ジム</t>
    </rPh>
    <rPh sb="2" eb="4">
      <t>ヨウヒン</t>
    </rPh>
    <rPh sb="4" eb="5">
      <t>トウ</t>
    </rPh>
    <phoneticPr fontId="5"/>
  </si>
  <si>
    <t>旅費、会議費等</t>
    <rPh sb="0" eb="2">
      <t>リョヒ</t>
    </rPh>
    <rPh sb="3" eb="6">
      <t>カイギヒ</t>
    </rPh>
    <rPh sb="6" eb="7">
      <t>トウ</t>
    </rPh>
    <phoneticPr fontId="5"/>
  </si>
  <si>
    <t>A.公益財団法人日本医療機能評価機構</t>
    <rPh sb="2" eb="4">
      <t>コウエキ</t>
    </rPh>
    <rPh sb="4" eb="8">
      <t>ザイダンホウジン</t>
    </rPh>
    <rPh sb="8" eb="10">
      <t>ニホン</t>
    </rPh>
    <rPh sb="10" eb="12">
      <t>イリョウ</t>
    </rPh>
    <rPh sb="12" eb="14">
      <t>キノウ</t>
    </rPh>
    <rPh sb="14" eb="16">
      <t>ヒョウカ</t>
    </rPh>
    <rPh sb="16" eb="18">
      <t>キコウ</t>
    </rPh>
    <phoneticPr fontId="5"/>
  </si>
  <si>
    <t>B.株式会社エフスタイル</t>
    <rPh sb="2" eb="6">
      <t>カブシキガイシャ</t>
    </rPh>
    <phoneticPr fontId="5"/>
  </si>
  <si>
    <t>資料校閲・編集・作図作業</t>
    <rPh sb="0" eb="2">
      <t>シリョウ</t>
    </rPh>
    <rPh sb="2" eb="4">
      <t>コウエツ</t>
    </rPh>
    <rPh sb="5" eb="7">
      <t>ヘンシュウ</t>
    </rPh>
    <rPh sb="8" eb="10">
      <t>サクズ</t>
    </rPh>
    <rPh sb="10" eb="12">
      <t>サギョウ</t>
    </rPh>
    <phoneticPr fontId="5"/>
  </si>
  <si>
    <t>公益財団法人日本医療機能評価機構</t>
    <phoneticPr fontId="5"/>
  </si>
  <si>
    <t>国庫債務負担行為等</t>
  </si>
  <si>
    <t>-</t>
    <phoneticPr fontId="5"/>
  </si>
  <si>
    <t>診療ガイドラインや国内外の医学文献等についてのデータベース整備及び、広く国民へ提供するための補助</t>
    <rPh sb="0" eb="2">
      <t>シンリョウ</t>
    </rPh>
    <rPh sb="9" eb="12">
      <t>コクナイガイ</t>
    </rPh>
    <rPh sb="13" eb="15">
      <t>イガク</t>
    </rPh>
    <rPh sb="15" eb="17">
      <t>ブンケン</t>
    </rPh>
    <rPh sb="17" eb="18">
      <t>トウ</t>
    </rPh>
    <rPh sb="29" eb="31">
      <t>セイビ</t>
    </rPh>
    <rPh sb="31" eb="32">
      <t>オヨ</t>
    </rPh>
    <rPh sb="34" eb="35">
      <t>ヒロ</t>
    </rPh>
    <rPh sb="36" eb="38">
      <t>コクミン</t>
    </rPh>
    <rPh sb="39" eb="41">
      <t>テイキョウ</t>
    </rPh>
    <rPh sb="46" eb="48">
      <t>ホジョ</t>
    </rPh>
    <phoneticPr fontId="5"/>
  </si>
  <si>
    <t>株式会社エフスタイル</t>
    <rPh sb="0" eb="4">
      <t>カブシキガイシャ</t>
    </rPh>
    <phoneticPr fontId="5"/>
  </si>
  <si>
    <t>診療ガイドライン改訂に関わる校閲・編集業務等</t>
    <rPh sb="0" eb="2">
      <t>シンリョウ</t>
    </rPh>
    <rPh sb="8" eb="10">
      <t>カイテイ</t>
    </rPh>
    <rPh sb="11" eb="12">
      <t>カカ</t>
    </rPh>
    <rPh sb="14" eb="16">
      <t>コウエツ</t>
    </rPh>
    <rPh sb="17" eb="19">
      <t>ヘンシュウ</t>
    </rPh>
    <rPh sb="19" eb="21">
      <t>ギョウム</t>
    </rPh>
    <rPh sb="21" eb="22">
      <t>トウ</t>
    </rPh>
    <phoneticPr fontId="5"/>
  </si>
  <si>
    <t>151,851,000/71</t>
  </si>
  <si>
    <t>厚労</t>
  </si>
  <si>
    <t>-</t>
    <phoneticPr fontId="5"/>
  </si>
  <si>
    <t>-</t>
    <phoneticPr fontId="5"/>
  </si>
  <si>
    <t>-</t>
    <phoneticPr fontId="5"/>
  </si>
  <si>
    <t>今後とも適切な執行と管理に努めていただきたい。(井出　健二郎)</t>
    <phoneticPr fontId="5"/>
  </si>
  <si>
    <t>－</t>
    <phoneticPr fontId="5"/>
  </si>
  <si>
    <t>引き続き、必要な予算額を確保し、適正な執行に努めること。</t>
    <phoneticPr fontId="5"/>
  </si>
  <si>
    <t>臨床効果データベース整備事業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</si>
</sst>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139390</xdr:colOff>
      <xdr:row>750</xdr:row>
      <xdr:rowOff>58474</xdr:rowOff>
    </xdr:from>
    <xdr:to>
      <xdr:col>32</xdr:col>
      <xdr:colOff>81310</xdr:colOff>
      <xdr:row>758</xdr:row>
      <xdr:rowOff>214552</xdr:rowOff>
    </xdr:to>
    <xdr:grpSp>
      <xdr:nvGrpSpPr>
        <xdr:cNvPr id="2" name="グループ化 13"/>
        <xdr:cNvGrpSpPr>
          <a:grpSpLocks/>
        </xdr:cNvGrpSpPr>
      </xdr:nvGrpSpPr>
      <xdr:grpSpPr bwMode="auto">
        <a:xfrm>
          <a:off x="2339665" y="38415649"/>
          <a:ext cx="4142445" cy="2975478"/>
          <a:chOff x="2060697" y="12792612"/>
          <a:chExt cx="3525276" cy="2178459"/>
        </a:xfrm>
      </xdr:grpSpPr>
      <xdr:sp macro="" textlink="">
        <xdr:nvSpPr>
          <xdr:cNvPr id="3" name="テキスト ボックス 2"/>
          <xdr:cNvSpPr txBox="1"/>
        </xdr:nvSpPr>
        <xdr:spPr>
          <a:xfrm>
            <a:off x="2140817" y="14165868"/>
            <a:ext cx="3284917"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平成</a:t>
            </a:r>
            <a:r>
              <a:rPr kumimoji="1" lang="en-US" altLang="ja-JP" sz="1100"/>
              <a:t>28</a:t>
            </a:r>
            <a:r>
              <a:rPr kumimoji="1" lang="ja-JP" altLang="en-US" sz="1100"/>
              <a:t>～</a:t>
            </a:r>
            <a:r>
              <a:rPr kumimoji="1" lang="en-US" altLang="ja-JP" sz="1100"/>
              <a:t>32</a:t>
            </a:r>
            <a:r>
              <a:rPr kumimoji="1" lang="ja-JP" altLang="en-US" sz="1100"/>
              <a:t>年度国庫債務負担行為</a:t>
            </a:r>
            <a:r>
              <a:rPr kumimoji="1" lang="en-US" altLang="ja-JP" sz="1100"/>
              <a:t>】</a:t>
            </a:r>
          </a:p>
        </xdr:txBody>
      </xdr:sp>
      <xdr:sp macro="" textlink="">
        <xdr:nvSpPr>
          <xdr:cNvPr id="4" name="テキスト ボックス 3"/>
          <xdr:cNvSpPr txBox="1"/>
        </xdr:nvSpPr>
        <xdr:spPr>
          <a:xfrm>
            <a:off x="2354030" y="12792612"/>
            <a:ext cx="3210611"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１５６．９百万円</a:t>
            </a:r>
          </a:p>
        </xdr:txBody>
      </xdr:sp>
      <xdr:cxnSp macro="">
        <xdr:nvCxnSpPr>
          <xdr:cNvPr id="5" name="直線矢印コネクタ 4"/>
          <xdr:cNvCxnSpPr/>
        </xdr:nvCxnSpPr>
        <xdr:spPr>
          <a:xfrm flipH="1">
            <a:off x="3711053" y="1381421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2060697" y="14570576"/>
            <a:ext cx="352527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１５６．９百万円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11</xdr:col>
      <xdr:colOff>185854</xdr:colOff>
      <xdr:row>752</xdr:row>
      <xdr:rowOff>203490</xdr:rowOff>
    </xdr:from>
    <xdr:to>
      <xdr:col>33</xdr:col>
      <xdr:colOff>58079</xdr:colOff>
      <xdr:row>754</xdr:row>
      <xdr:rowOff>115337</xdr:rowOff>
    </xdr:to>
    <xdr:sp macro="" textlink="">
      <xdr:nvSpPr>
        <xdr:cNvPr id="7" name="大かっこ 6"/>
        <xdr:cNvSpPr/>
      </xdr:nvSpPr>
      <xdr:spPr>
        <a:xfrm>
          <a:off x="3586279" y="43961340"/>
          <a:ext cx="4272775" cy="6166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11</xdr:col>
      <xdr:colOff>58079</xdr:colOff>
      <xdr:row>759</xdr:row>
      <xdr:rowOff>8869</xdr:rowOff>
    </xdr:from>
    <xdr:to>
      <xdr:col>32</xdr:col>
      <xdr:colOff>116159</xdr:colOff>
      <xdr:row>761</xdr:row>
      <xdr:rowOff>59856</xdr:rowOff>
    </xdr:to>
    <xdr:sp macro="" textlink="">
      <xdr:nvSpPr>
        <xdr:cNvPr id="8" name="大かっこ 7"/>
        <xdr:cNvSpPr/>
      </xdr:nvSpPr>
      <xdr:spPr>
        <a:xfrm>
          <a:off x="3458504" y="46233694"/>
          <a:ext cx="4258605" cy="755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21</xdr:col>
      <xdr:colOff>134692</xdr:colOff>
      <xdr:row>761</xdr:row>
      <xdr:rowOff>73539</xdr:rowOff>
    </xdr:from>
    <xdr:to>
      <xdr:col>21</xdr:col>
      <xdr:colOff>144096</xdr:colOff>
      <xdr:row>762</xdr:row>
      <xdr:rowOff>291569</xdr:rowOff>
    </xdr:to>
    <xdr:cxnSp macro="">
      <xdr:nvCxnSpPr>
        <xdr:cNvPr id="9" name="直線矢印コネクタ 8"/>
        <xdr:cNvCxnSpPr/>
      </xdr:nvCxnSpPr>
      <xdr:spPr bwMode="auto">
        <a:xfrm flipH="1">
          <a:off x="4370516" y="45065157"/>
          <a:ext cx="9404" cy="565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165100</xdr:colOff>
      <xdr:row>761</xdr:row>
      <xdr:rowOff>343556</xdr:rowOff>
    </xdr:from>
    <xdr:to>
      <xdr:col>33</xdr:col>
      <xdr:colOff>185853</xdr:colOff>
      <xdr:row>762</xdr:row>
      <xdr:rowOff>324971</xdr:rowOff>
    </xdr:to>
    <xdr:sp macro="" textlink="">
      <xdr:nvSpPr>
        <xdr:cNvPr id="10" name="テキスト ボックス 9"/>
        <xdr:cNvSpPr txBox="1"/>
      </xdr:nvSpPr>
      <xdr:spPr>
        <a:xfrm>
          <a:off x="4602629" y="45335174"/>
          <a:ext cx="2239518" cy="3287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11</xdr:col>
      <xdr:colOff>134470</xdr:colOff>
      <xdr:row>762</xdr:row>
      <xdr:rowOff>347381</xdr:rowOff>
    </xdr:from>
    <xdr:to>
      <xdr:col>32</xdr:col>
      <xdr:colOff>33396</xdr:colOff>
      <xdr:row>764</xdr:row>
      <xdr:rowOff>582706</xdr:rowOff>
    </xdr:to>
    <xdr:sp macro="" textlink="">
      <xdr:nvSpPr>
        <xdr:cNvPr id="11" name="テキスト ボックス 10"/>
        <xdr:cNvSpPr txBox="1"/>
      </xdr:nvSpPr>
      <xdr:spPr>
        <a:xfrm>
          <a:off x="2353235" y="45686381"/>
          <a:ext cx="4134749" cy="9300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株式会社等</a:t>
          </a:r>
          <a:endParaRPr kumimoji="1" lang="en-US" altLang="ja-JP" sz="1100"/>
        </a:p>
        <a:p>
          <a:pPr algn="ctr"/>
          <a:r>
            <a:rPr kumimoji="1" lang="ja-JP" altLang="en-US" sz="1100"/>
            <a:t>約２２．１百万円</a:t>
          </a:r>
          <a:endParaRPr kumimoji="1" lang="en-US" altLang="ja-JP" sz="1100"/>
        </a:p>
        <a:p>
          <a:pPr algn="ctr"/>
          <a:r>
            <a:rPr kumimoji="1" lang="ja-JP" altLang="en-US" sz="1100"/>
            <a:t>最大補助額：株式会社エフスタイル</a:t>
          </a:r>
          <a:endParaRPr kumimoji="1" lang="en-US" altLang="ja-JP" sz="1100"/>
        </a:p>
        <a:p>
          <a:pPr algn="ctr"/>
          <a:r>
            <a:rPr kumimoji="1" lang="ja-JP" altLang="en-US" sz="1100"/>
            <a:t>１０．８百万円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783</v>
      </c>
      <c r="AK2" s="206"/>
      <c r="AL2" s="206"/>
      <c r="AM2" s="206"/>
      <c r="AN2" s="98" t="s">
        <v>406</v>
      </c>
      <c r="AO2" s="206">
        <v>20</v>
      </c>
      <c r="AP2" s="206"/>
      <c r="AQ2" s="206"/>
      <c r="AR2" s="99" t="s">
        <v>709</v>
      </c>
      <c r="AS2" s="207">
        <v>116</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714</v>
      </c>
      <c r="H5" s="557"/>
      <c r="I5" s="557"/>
      <c r="J5" s="557"/>
      <c r="K5" s="557"/>
      <c r="L5" s="557"/>
      <c r="M5" s="558" t="s">
        <v>66</v>
      </c>
      <c r="N5" s="559"/>
      <c r="O5" s="559"/>
      <c r="P5" s="559"/>
      <c r="Q5" s="559"/>
      <c r="R5" s="560"/>
      <c r="S5" s="561" t="s">
        <v>715</v>
      </c>
      <c r="T5" s="557"/>
      <c r="U5" s="557"/>
      <c r="V5" s="557"/>
      <c r="W5" s="557"/>
      <c r="X5" s="562"/>
      <c r="Y5" s="715" t="s">
        <v>3</v>
      </c>
      <c r="Z5" s="716"/>
      <c r="AA5" s="716"/>
      <c r="AB5" s="716"/>
      <c r="AC5" s="716"/>
      <c r="AD5" s="717"/>
      <c r="AE5" s="718" t="s">
        <v>716</v>
      </c>
      <c r="AF5" s="718"/>
      <c r="AG5" s="718"/>
      <c r="AH5" s="718"/>
      <c r="AI5" s="718"/>
      <c r="AJ5" s="718"/>
      <c r="AK5" s="718"/>
      <c r="AL5" s="718"/>
      <c r="AM5" s="718"/>
      <c r="AN5" s="718"/>
      <c r="AO5" s="718"/>
      <c r="AP5" s="719"/>
      <c r="AQ5" s="720" t="s">
        <v>713</v>
      </c>
      <c r="AR5" s="721"/>
      <c r="AS5" s="721"/>
      <c r="AT5" s="721"/>
      <c r="AU5" s="721"/>
      <c r="AV5" s="721"/>
      <c r="AW5" s="721"/>
      <c r="AX5" s="722"/>
    </row>
    <row r="6" spans="1:50" ht="23.25"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117.75" customHeight="1" x14ac:dyDescent="0.15">
      <c r="A7" s="822" t="s">
        <v>22</v>
      </c>
      <c r="B7" s="823"/>
      <c r="C7" s="823"/>
      <c r="D7" s="823"/>
      <c r="E7" s="823"/>
      <c r="F7" s="824"/>
      <c r="G7" s="825" t="s">
        <v>784</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2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0" customHeight="1" x14ac:dyDescent="0.15">
      <c r="A10" s="740" t="s">
        <v>30</v>
      </c>
      <c r="B10" s="741"/>
      <c r="C10" s="741"/>
      <c r="D10" s="741"/>
      <c r="E10" s="741"/>
      <c r="F10" s="741"/>
      <c r="G10" s="673" t="s">
        <v>719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3.25"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152</v>
      </c>
      <c r="Q13" s="164"/>
      <c r="R13" s="164"/>
      <c r="S13" s="164"/>
      <c r="T13" s="164"/>
      <c r="U13" s="164"/>
      <c r="V13" s="165"/>
      <c r="W13" s="163">
        <v>155</v>
      </c>
      <c r="X13" s="164"/>
      <c r="Y13" s="164"/>
      <c r="Z13" s="164"/>
      <c r="AA13" s="164"/>
      <c r="AB13" s="164"/>
      <c r="AC13" s="165"/>
      <c r="AD13" s="163">
        <v>157</v>
      </c>
      <c r="AE13" s="164"/>
      <c r="AF13" s="164"/>
      <c r="AG13" s="164"/>
      <c r="AH13" s="164"/>
      <c r="AI13" s="164"/>
      <c r="AJ13" s="165"/>
      <c r="AK13" s="163">
        <v>157</v>
      </c>
      <c r="AL13" s="164"/>
      <c r="AM13" s="164"/>
      <c r="AN13" s="164"/>
      <c r="AO13" s="164"/>
      <c r="AP13" s="164"/>
      <c r="AQ13" s="165"/>
      <c r="AR13" s="160">
        <v>157</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720</v>
      </c>
      <c r="Q14" s="164"/>
      <c r="R14" s="164"/>
      <c r="S14" s="164"/>
      <c r="T14" s="164"/>
      <c r="U14" s="164"/>
      <c r="V14" s="165"/>
      <c r="W14" s="163" t="s">
        <v>785</v>
      </c>
      <c r="X14" s="164"/>
      <c r="Y14" s="164"/>
      <c r="Z14" s="164"/>
      <c r="AA14" s="164"/>
      <c r="AB14" s="164"/>
      <c r="AC14" s="165"/>
      <c r="AD14" s="163" t="s">
        <v>785</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720</v>
      </c>
      <c r="Q15" s="164"/>
      <c r="R15" s="164"/>
      <c r="S15" s="164"/>
      <c r="T15" s="164"/>
      <c r="U15" s="164"/>
      <c r="V15" s="165"/>
      <c r="W15" s="163" t="s">
        <v>720</v>
      </c>
      <c r="X15" s="164"/>
      <c r="Y15" s="164"/>
      <c r="Z15" s="164"/>
      <c r="AA15" s="164"/>
      <c r="AB15" s="164"/>
      <c r="AC15" s="165"/>
      <c r="AD15" s="163" t="s">
        <v>785</v>
      </c>
      <c r="AE15" s="164"/>
      <c r="AF15" s="164"/>
      <c r="AG15" s="164"/>
      <c r="AH15" s="164"/>
      <c r="AI15" s="164"/>
      <c r="AJ15" s="165"/>
      <c r="AK15" s="163" t="s">
        <v>785</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720</v>
      </c>
      <c r="Q16" s="164"/>
      <c r="R16" s="164"/>
      <c r="S16" s="164"/>
      <c r="T16" s="164"/>
      <c r="U16" s="164"/>
      <c r="V16" s="165"/>
      <c r="W16" s="163" t="s">
        <v>785</v>
      </c>
      <c r="X16" s="164"/>
      <c r="Y16" s="164"/>
      <c r="Z16" s="164"/>
      <c r="AA16" s="164"/>
      <c r="AB16" s="164"/>
      <c r="AC16" s="165"/>
      <c r="AD16" s="163" t="s">
        <v>785</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720</v>
      </c>
      <c r="Q17" s="164"/>
      <c r="R17" s="164"/>
      <c r="S17" s="164"/>
      <c r="T17" s="164"/>
      <c r="U17" s="164"/>
      <c r="V17" s="165"/>
      <c r="W17" s="163" t="s">
        <v>785</v>
      </c>
      <c r="X17" s="164"/>
      <c r="Y17" s="164"/>
      <c r="Z17" s="164"/>
      <c r="AA17" s="164"/>
      <c r="AB17" s="164"/>
      <c r="AC17" s="165"/>
      <c r="AD17" s="163" t="s">
        <v>785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152</v>
      </c>
      <c r="Q18" s="170"/>
      <c r="R18" s="170"/>
      <c r="S18" s="170"/>
      <c r="T18" s="170"/>
      <c r="U18" s="170"/>
      <c r="V18" s="171"/>
      <c r="W18" s="169">
        <f>SUM(W13:AC17)</f>
        <v>155</v>
      </c>
      <c r="X18" s="170"/>
      <c r="Y18" s="170"/>
      <c r="Z18" s="170"/>
      <c r="AA18" s="170"/>
      <c r="AB18" s="170"/>
      <c r="AC18" s="171"/>
      <c r="AD18" s="169">
        <f>SUM(AD13:AJ17)</f>
        <v>157</v>
      </c>
      <c r="AE18" s="170"/>
      <c r="AF18" s="170"/>
      <c r="AG18" s="170"/>
      <c r="AH18" s="170"/>
      <c r="AI18" s="170"/>
      <c r="AJ18" s="171"/>
      <c r="AK18" s="169">
        <f>SUM(AK13:AQ17)</f>
        <v>157</v>
      </c>
      <c r="AL18" s="170"/>
      <c r="AM18" s="170"/>
      <c r="AN18" s="170"/>
      <c r="AO18" s="170"/>
      <c r="AP18" s="170"/>
      <c r="AQ18" s="171"/>
      <c r="AR18" s="169">
        <f>SUM(AR13:AX17)</f>
        <v>157</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152</v>
      </c>
      <c r="Q19" s="164"/>
      <c r="R19" s="164"/>
      <c r="S19" s="164"/>
      <c r="T19" s="164"/>
      <c r="U19" s="164"/>
      <c r="V19" s="165"/>
      <c r="W19" s="163">
        <v>155</v>
      </c>
      <c r="X19" s="164"/>
      <c r="Y19" s="164"/>
      <c r="Z19" s="164"/>
      <c r="AA19" s="164"/>
      <c r="AB19" s="164"/>
      <c r="AC19" s="165"/>
      <c r="AD19" s="163">
        <v>157</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721</v>
      </c>
      <c r="H23" s="133"/>
      <c r="I23" s="133"/>
      <c r="J23" s="133"/>
      <c r="K23" s="133"/>
      <c r="L23" s="133"/>
      <c r="M23" s="133"/>
      <c r="N23" s="133"/>
      <c r="O23" s="134"/>
      <c r="P23" s="160">
        <v>157</v>
      </c>
      <c r="Q23" s="161"/>
      <c r="R23" s="161"/>
      <c r="S23" s="161"/>
      <c r="T23" s="161"/>
      <c r="U23" s="161"/>
      <c r="V23" s="162"/>
      <c r="W23" s="160">
        <v>157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157</v>
      </c>
      <c r="Q29" s="164"/>
      <c r="R29" s="164"/>
      <c r="S29" s="164"/>
      <c r="T29" s="164"/>
      <c r="U29" s="164"/>
      <c r="V29" s="165"/>
      <c r="W29" s="211">
        <f>AR13</f>
        <v>157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3"/>
      <c r="B32" s="511"/>
      <c r="C32" s="511"/>
      <c r="D32" s="511"/>
      <c r="E32" s="511"/>
      <c r="F32" s="512"/>
      <c r="G32" s="538" t="s">
        <v>722</v>
      </c>
      <c r="H32" s="539"/>
      <c r="I32" s="539"/>
      <c r="J32" s="539"/>
      <c r="K32" s="539"/>
      <c r="L32" s="539"/>
      <c r="M32" s="539"/>
      <c r="N32" s="539"/>
      <c r="O32" s="540"/>
      <c r="P32" s="191" t="s">
        <v>723</v>
      </c>
      <c r="Q32" s="191"/>
      <c r="R32" s="191"/>
      <c r="S32" s="191"/>
      <c r="T32" s="191"/>
      <c r="U32" s="191"/>
      <c r="V32" s="191"/>
      <c r="W32" s="191"/>
      <c r="X32" s="233"/>
      <c r="Y32" s="339" t="s">
        <v>12</v>
      </c>
      <c r="Z32" s="547"/>
      <c r="AA32" s="548"/>
      <c r="AB32" s="549" t="s">
        <v>371</v>
      </c>
      <c r="AC32" s="549"/>
      <c r="AD32" s="549"/>
      <c r="AE32" s="363">
        <v>82</v>
      </c>
      <c r="AF32" s="364"/>
      <c r="AG32" s="364"/>
      <c r="AH32" s="364"/>
      <c r="AI32" s="363">
        <v>94</v>
      </c>
      <c r="AJ32" s="364"/>
      <c r="AK32" s="364"/>
      <c r="AL32" s="364"/>
      <c r="AM32" s="363">
        <v>103</v>
      </c>
      <c r="AN32" s="364"/>
      <c r="AO32" s="364"/>
      <c r="AP32" s="364"/>
      <c r="AQ32" s="166" t="s">
        <v>720</v>
      </c>
      <c r="AR32" s="167"/>
      <c r="AS32" s="167"/>
      <c r="AT32" s="168"/>
      <c r="AU32" s="364" t="s">
        <v>720</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371</v>
      </c>
      <c r="AC33" s="520"/>
      <c r="AD33" s="520"/>
      <c r="AE33" s="363">
        <v>60</v>
      </c>
      <c r="AF33" s="364"/>
      <c r="AG33" s="364"/>
      <c r="AH33" s="364"/>
      <c r="AI33" s="363">
        <v>60</v>
      </c>
      <c r="AJ33" s="364"/>
      <c r="AK33" s="364"/>
      <c r="AL33" s="364"/>
      <c r="AM33" s="363">
        <v>60</v>
      </c>
      <c r="AN33" s="364"/>
      <c r="AO33" s="364"/>
      <c r="AP33" s="364"/>
      <c r="AQ33" s="166" t="s">
        <v>720</v>
      </c>
      <c r="AR33" s="167"/>
      <c r="AS33" s="167"/>
      <c r="AT33" s="168"/>
      <c r="AU33" s="364">
        <v>60</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137</v>
      </c>
      <c r="AF34" s="364"/>
      <c r="AG34" s="364"/>
      <c r="AH34" s="364"/>
      <c r="AI34" s="363">
        <v>157</v>
      </c>
      <c r="AJ34" s="364"/>
      <c r="AK34" s="364"/>
      <c r="AL34" s="364"/>
      <c r="AM34" s="363">
        <v>172</v>
      </c>
      <c r="AN34" s="364"/>
      <c r="AO34" s="364"/>
      <c r="AP34" s="364"/>
      <c r="AQ34" s="166" t="s">
        <v>720</v>
      </c>
      <c r="AR34" s="167"/>
      <c r="AS34" s="167"/>
      <c r="AT34" s="168"/>
      <c r="AU34" s="364" t="s">
        <v>720</v>
      </c>
      <c r="AV34" s="364"/>
      <c r="AW34" s="364"/>
      <c r="AX34" s="365"/>
    </row>
    <row r="35" spans="1:51" ht="23.25" customHeight="1" x14ac:dyDescent="0.15">
      <c r="A35" s="893" t="s">
        <v>380</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9"/>
      <c r="B101" s="490"/>
      <c r="C101" s="490"/>
      <c r="D101" s="490"/>
      <c r="E101" s="490"/>
      <c r="F101" s="491"/>
      <c r="G101" s="191" t="s">
        <v>725</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726</v>
      </c>
      <c r="AC101" s="549"/>
      <c r="AD101" s="549"/>
      <c r="AE101" s="358">
        <v>68</v>
      </c>
      <c r="AF101" s="358"/>
      <c r="AG101" s="358"/>
      <c r="AH101" s="358"/>
      <c r="AI101" s="358">
        <v>78</v>
      </c>
      <c r="AJ101" s="358"/>
      <c r="AK101" s="358"/>
      <c r="AL101" s="358"/>
      <c r="AM101" s="358">
        <v>71</v>
      </c>
      <c r="AN101" s="358"/>
      <c r="AO101" s="358"/>
      <c r="AP101" s="358"/>
      <c r="AQ101" s="358"/>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726</v>
      </c>
      <c r="AC102" s="549"/>
      <c r="AD102" s="549"/>
      <c r="AE102" s="358">
        <v>50</v>
      </c>
      <c r="AF102" s="358"/>
      <c r="AG102" s="358"/>
      <c r="AH102" s="358"/>
      <c r="AI102" s="358">
        <v>50</v>
      </c>
      <c r="AJ102" s="358"/>
      <c r="AK102" s="358"/>
      <c r="AL102" s="358"/>
      <c r="AM102" s="358">
        <v>50</v>
      </c>
      <c r="AN102" s="358"/>
      <c r="AO102" s="358"/>
      <c r="AP102" s="358"/>
      <c r="AQ102" s="358">
        <v>50</v>
      </c>
      <c r="AR102" s="358"/>
      <c r="AS102" s="358"/>
      <c r="AT102" s="358"/>
      <c r="AU102" s="371"/>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2233103</v>
      </c>
      <c r="AF116" s="358"/>
      <c r="AG116" s="358"/>
      <c r="AH116" s="358"/>
      <c r="AI116" s="358">
        <v>1946807</v>
      </c>
      <c r="AJ116" s="358"/>
      <c r="AK116" s="358"/>
      <c r="AL116" s="358"/>
      <c r="AM116" s="358">
        <v>2138746</v>
      </c>
      <c r="AN116" s="358"/>
      <c r="AO116" s="358"/>
      <c r="AP116" s="358"/>
      <c r="AQ116" s="363">
        <v>2138746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742</v>
      </c>
      <c r="AJ117" s="306"/>
      <c r="AK117" s="306"/>
      <c r="AL117" s="306"/>
      <c r="AM117" s="306" t="s">
        <v>743</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1" customHeight="1" x14ac:dyDescent="0.15">
      <c r="A130" s="989" t="s">
        <v>405</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1"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2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2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21" customHeight="1" x14ac:dyDescent="0.15">
      <c r="A134" s="990"/>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2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c r="AN135" s="167"/>
      <c r="AO135" s="167"/>
      <c r="AP135" s="167"/>
      <c r="AQ135" s="266" t="s">
        <v>720</v>
      </c>
      <c r="AR135" s="167"/>
      <c r="AS135" s="167"/>
      <c r="AT135" s="167"/>
      <c r="AU135" s="266" t="s">
        <v>720</v>
      </c>
      <c r="AV135" s="167"/>
      <c r="AW135" s="167"/>
      <c r="AX135" s="208"/>
      <c r="AY135">
        <f t="shared" si="13"/>
        <v>1</v>
      </c>
    </row>
    <row r="136" spans="1:51" ht="21"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21"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21"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21"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21"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21"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21"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21"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21"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21"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21"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21"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21"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21"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21"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21"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 customHeight="1" x14ac:dyDescent="0.15">
      <c r="A154" s="990"/>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7"/>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1"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671</v>
      </c>
      <c r="D430" s="251"/>
      <c r="E430" s="239" t="s">
        <v>399</v>
      </c>
      <c r="F430" s="44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0"/>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4"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741</v>
      </c>
      <c r="AE702" s="892"/>
      <c r="AF702" s="892"/>
      <c r="AG702" s="881" t="s">
        <v>744</v>
      </c>
      <c r="AH702" s="882"/>
      <c r="AI702" s="882"/>
      <c r="AJ702" s="882"/>
      <c r="AK702" s="882"/>
      <c r="AL702" s="882"/>
      <c r="AM702" s="882"/>
      <c r="AN702" s="882"/>
      <c r="AO702" s="882"/>
      <c r="AP702" s="882"/>
      <c r="AQ702" s="882"/>
      <c r="AR702" s="882"/>
      <c r="AS702" s="882"/>
      <c r="AT702" s="882"/>
      <c r="AU702" s="882"/>
      <c r="AV702" s="882"/>
      <c r="AW702" s="882"/>
      <c r="AX702" s="883"/>
    </row>
    <row r="703" spans="1:51" ht="47.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741</v>
      </c>
      <c r="AE703" s="185"/>
      <c r="AF703" s="185"/>
      <c r="AG703" s="665" t="s">
        <v>745</v>
      </c>
      <c r="AH703" s="666"/>
      <c r="AI703" s="666"/>
      <c r="AJ703" s="666"/>
      <c r="AK703" s="666"/>
      <c r="AL703" s="666"/>
      <c r="AM703" s="666"/>
      <c r="AN703" s="666"/>
      <c r="AO703" s="666"/>
      <c r="AP703" s="666"/>
      <c r="AQ703" s="666"/>
      <c r="AR703" s="666"/>
      <c r="AS703" s="666"/>
      <c r="AT703" s="666"/>
      <c r="AU703" s="666"/>
      <c r="AV703" s="666"/>
      <c r="AW703" s="666"/>
      <c r="AX703" s="667"/>
    </row>
    <row r="704" spans="1:51" ht="36.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741</v>
      </c>
      <c r="AE704" s="584"/>
      <c r="AF704" s="584"/>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747</v>
      </c>
      <c r="AE705" s="734"/>
      <c r="AF705" s="734"/>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1"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748</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46.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741</v>
      </c>
      <c r="AE708" s="669"/>
      <c r="AF708" s="669"/>
      <c r="AG708" s="524" t="s">
        <v>749</v>
      </c>
      <c r="AH708" s="525"/>
      <c r="AI708" s="525"/>
      <c r="AJ708" s="525"/>
      <c r="AK708" s="525"/>
      <c r="AL708" s="525"/>
      <c r="AM708" s="525"/>
      <c r="AN708" s="525"/>
      <c r="AO708" s="525"/>
      <c r="AP708" s="525"/>
      <c r="AQ708" s="525"/>
      <c r="AR708" s="525"/>
      <c r="AS708" s="525"/>
      <c r="AT708" s="525"/>
      <c r="AU708" s="525"/>
      <c r="AV708" s="525"/>
      <c r="AW708" s="525"/>
      <c r="AX708" s="526"/>
    </row>
    <row r="709" spans="1:50" ht="36"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741</v>
      </c>
      <c r="AE709" s="185"/>
      <c r="AF709" s="185"/>
      <c r="AG709" s="665" t="s">
        <v>750</v>
      </c>
      <c r="AH709" s="666"/>
      <c r="AI709" s="666"/>
      <c r="AJ709" s="666"/>
      <c r="AK709" s="666"/>
      <c r="AL709" s="666"/>
      <c r="AM709" s="666"/>
      <c r="AN709" s="666"/>
      <c r="AO709" s="666"/>
      <c r="AP709" s="666"/>
      <c r="AQ709" s="666"/>
      <c r="AR709" s="666"/>
      <c r="AS709" s="666"/>
      <c r="AT709" s="666"/>
      <c r="AU709" s="666"/>
      <c r="AV709" s="666"/>
      <c r="AW709" s="666"/>
      <c r="AX709" s="667"/>
    </row>
    <row r="710" spans="1:50" ht="30"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741</v>
      </c>
      <c r="AE710" s="185"/>
      <c r="AF710" s="185"/>
      <c r="AG710" s="665" t="s">
        <v>751</v>
      </c>
      <c r="AH710" s="666"/>
      <c r="AI710" s="666"/>
      <c r="AJ710" s="666"/>
      <c r="AK710" s="666"/>
      <c r="AL710" s="666"/>
      <c r="AM710" s="666"/>
      <c r="AN710" s="666"/>
      <c r="AO710" s="666"/>
      <c r="AP710" s="666"/>
      <c r="AQ710" s="666"/>
      <c r="AR710" s="666"/>
      <c r="AS710" s="666"/>
      <c r="AT710" s="666"/>
      <c r="AU710" s="666"/>
      <c r="AV710" s="666"/>
      <c r="AW710" s="666"/>
      <c r="AX710" s="667"/>
    </row>
    <row r="711" spans="1:50" ht="19.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741</v>
      </c>
      <c r="AE711" s="185"/>
      <c r="AF711" s="185"/>
      <c r="AG711" s="665" t="s">
        <v>752</v>
      </c>
      <c r="AH711" s="666"/>
      <c r="AI711" s="666"/>
      <c r="AJ711" s="666"/>
      <c r="AK711" s="666"/>
      <c r="AL711" s="666"/>
      <c r="AM711" s="666"/>
      <c r="AN711" s="666"/>
      <c r="AO711" s="666"/>
      <c r="AP711" s="666"/>
      <c r="AQ711" s="666"/>
      <c r="AR711" s="666"/>
      <c r="AS711" s="666"/>
      <c r="AT711" s="666"/>
      <c r="AU711" s="666"/>
      <c r="AV711" s="666"/>
      <c r="AW711" s="666"/>
      <c r="AX711" s="667"/>
    </row>
    <row r="712" spans="1:50" ht="18.7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747</v>
      </c>
      <c r="AE712" s="584"/>
      <c r="AF712" s="584"/>
      <c r="AG712" s="592" t="s">
        <v>406</v>
      </c>
      <c r="AH712" s="593"/>
      <c r="AI712" s="593"/>
      <c r="AJ712" s="593"/>
      <c r="AK712" s="593"/>
      <c r="AL712" s="593"/>
      <c r="AM712" s="593"/>
      <c r="AN712" s="593"/>
      <c r="AO712" s="593"/>
      <c r="AP712" s="593"/>
      <c r="AQ712" s="593"/>
      <c r="AR712" s="593"/>
      <c r="AS712" s="593"/>
      <c r="AT712" s="593"/>
      <c r="AU712" s="593"/>
      <c r="AV712" s="593"/>
      <c r="AW712" s="593"/>
      <c r="AX712" s="594"/>
    </row>
    <row r="713" spans="1:50" ht="18.7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5" t="s">
        <v>406</v>
      </c>
      <c r="AH713" s="666"/>
      <c r="AI713" s="666"/>
      <c r="AJ713" s="666"/>
      <c r="AK713" s="666"/>
      <c r="AL713" s="666"/>
      <c r="AM713" s="666"/>
      <c r="AN713" s="666"/>
      <c r="AO713" s="666"/>
      <c r="AP713" s="666"/>
      <c r="AQ713" s="666"/>
      <c r="AR713" s="666"/>
      <c r="AS713" s="666"/>
      <c r="AT713" s="666"/>
      <c r="AU713" s="666"/>
      <c r="AV713" s="666"/>
      <c r="AW713" s="666"/>
      <c r="AX713" s="667"/>
    </row>
    <row r="714" spans="1:50" ht="31.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741</v>
      </c>
      <c r="AE714" s="590"/>
      <c r="AF714" s="591"/>
      <c r="AG714" s="690" t="s">
        <v>753</v>
      </c>
      <c r="AH714" s="691"/>
      <c r="AI714" s="691"/>
      <c r="AJ714" s="691"/>
      <c r="AK714" s="691"/>
      <c r="AL714" s="691"/>
      <c r="AM714" s="691"/>
      <c r="AN714" s="691"/>
      <c r="AO714" s="691"/>
      <c r="AP714" s="691"/>
      <c r="AQ714" s="691"/>
      <c r="AR714" s="691"/>
      <c r="AS714" s="691"/>
      <c r="AT714" s="691"/>
      <c r="AU714" s="691"/>
      <c r="AV714" s="691"/>
      <c r="AW714" s="691"/>
      <c r="AX714" s="692"/>
    </row>
    <row r="715" spans="1:50" ht="44.2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741</v>
      </c>
      <c r="AE715" s="669"/>
      <c r="AF715" s="775"/>
      <c r="AG715" s="524" t="s">
        <v>759</v>
      </c>
      <c r="AH715" s="525"/>
      <c r="AI715" s="525"/>
      <c r="AJ715" s="525"/>
      <c r="AK715" s="525"/>
      <c r="AL715" s="525"/>
      <c r="AM715" s="525"/>
      <c r="AN715" s="525"/>
      <c r="AO715" s="525"/>
      <c r="AP715" s="525"/>
      <c r="AQ715" s="525"/>
      <c r="AR715" s="525"/>
      <c r="AS715" s="525"/>
      <c r="AT715" s="525"/>
      <c r="AU715" s="525"/>
      <c r="AV715" s="525"/>
      <c r="AW715" s="525"/>
      <c r="AX715" s="526"/>
    </row>
    <row r="716" spans="1:50" ht="31.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741</v>
      </c>
      <c r="AE716" s="757"/>
      <c r="AF716" s="757"/>
      <c r="AG716" s="665" t="s">
        <v>754</v>
      </c>
      <c r="AH716" s="666"/>
      <c r="AI716" s="666"/>
      <c r="AJ716" s="666"/>
      <c r="AK716" s="666"/>
      <c r="AL716" s="666"/>
      <c r="AM716" s="666"/>
      <c r="AN716" s="666"/>
      <c r="AO716" s="666"/>
      <c r="AP716" s="666"/>
      <c r="AQ716" s="666"/>
      <c r="AR716" s="666"/>
      <c r="AS716" s="666"/>
      <c r="AT716" s="666"/>
      <c r="AU716" s="666"/>
      <c r="AV716" s="666"/>
      <c r="AW716" s="666"/>
      <c r="AX716" s="667"/>
    </row>
    <row r="717" spans="1:50" ht="31.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741</v>
      </c>
      <c r="AE717" s="185"/>
      <c r="AF717" s="185"/>
      <c r="AG717" s="665" t="s">
        <v>755</v>
      </c>
      <c r="AH717" s="666"/>
      <c r="AI717" s="666"/>
      <c r="AJ717" s="666"/>
      <c r="AK717" s="666"/>
      <c r="AL717" s="666"/>
      <c r="AM717" s="666"/>
      <c r="AN717" s="666"/>
      <c r="AO717" s="666"/>
      <c r="AP717" s="666"/>
      <c r="AQ717" s="666"/>
      <c r="AR717" s="666"/>
      <c r="AS717" s="666"/>
      <c r="AT717" s="666"/>
      <c r="AU717" s="666"/>
      <c r="AV717" s="666"/>
      <c r="AW717" s="666"/>
      <c r="AX717" s="667"/>
    </row>
    <row r="718" spans="1:50" ht="59.2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741</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741</v>
      </c>
      <c r="AE719" s="669"/>
      <c r="AF719" s="669"/>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t="s">
        <v>710</v>
      </c>
      <c r="D721" s="915"/>
      <c r="E721" s="915"/>
      <c r="F721" s="916"/>
      <c r="G721" s="932">
        <v>20</v>
      </c>
      <c r="H721" s="933"/>
      <c r="I721" s="77" t="str">
        <f>IF(OR(G721="　", G721=""), "", "-")</f>
        <v>-</v>
      </c>
      <c r="J721" s="913">
        <v>23</v>
      </c>
      <c r="K721" s="913"/>
      <c r="L721" s="77" t="str">
        <f>IF(M721="","","-")</f>
        <v/>
      </c>
      <c r="M721" s="78"/>
      <c r="N721" s="910" t="s">
        <v>790</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19" t="s">
        <v>48</v>
      </c>
      <c r="B726" s="620"/>
      <c r="C726" s="441" t="s">
        <v>53</v>
      </c>
      <c r="D726" s="579"/>
      <c r="E726" s="579"/>
      <c r="F726" s="580"/>
      <c r="G726" s="795" t="s">
        <v>760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59.25" customHeight="1" thickBot="1" x14ac:dyDescent="0.2">
      <c r="A727" s="621"/>
      <c r="B727" s="622"/>
      <c r="C727" s="696" t="s">
        <v>57</v>
      </c>
      <c r="D727" s="697"/>
      <c r="E727" s="697"/>
      <c r="F727" s="698"/>
      <c r="G727" s="793" t="s">
        <v>758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6" customHeight="1" thickBot="1" x14ac:dyDescent="0.2">
      <c r="A729" s="763" t="s">
        <v>787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 customHeight="1" thickBot="1" x14ac:dyDescent="0.2">
      <c r="A731" s="616" t="s">
        <v>138</v>
      </c>
      <c r="B731" s="617"/>
      <c r="C731" s="617"/>
      <c r="D731" s="617"/>
      <c r="E731" s="618"/>
      <c r="F731" s="681" t="s">
        <v>789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8" customHeight="1" thickBot="1" x14ac:dyDescent="0.2">
      <c r="A733" s="616" t="s">
        <v>138</v>
      </c>
      <c r="B733" s="617"/>
      <c r="C733" s="617"/>
      <c r="D733" s="617"/>
      <c r="E733" s="618"/>
      <c r="F733" s="764" t="s">
        <v>788</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8"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84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773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763</v>
      </c>
      <c r="H789" s="448"/>
      <c r="I789" s="448"/>
      <c r="J789" s="448"/>
      <c r="K789" s="449"/>
      <c r="L789" s="450" t="s">
        <v>764</v>
      </c>
      <c r="M789" s="451"/>
      <c r="N789" s="451"/>
      <c r="O789" s="451"/>
      <c r="P789" s="451"/>
      <c r="Q789" s="451"/>
      <c r="R789" s="451"/>
      <c r="S789" s="451"/>
      <c r="T789" s="451"/>
      <c r="U789" s="451"/>
      <c r="V789" s="451"/>
      <c r="W789" s="451"/>
      <c r="X789" s="452"/>
      <c r="Y789" s="453">
        <v>64</v>
      </c>
      <c r="Z789" s="454"/>
      <c r="AA789" s="454"/>
      <c r="AB789" s="555"/>
      <c r="AC789" s="447" t="s">
        <v>763</v>
      </c>
      <c r="AD789" s="448"/>
      <c r="AE789" s="448"/>
      <c r="AF789" s="448"/>
      <c r="AG789" s="449"/>
      <c r="AH789" s="450" t="s">
        <v>775</v>
      </c>
      <c r="AI789" s="451"/>
      <c r="AJ789" s="451"/>
      <c r="AK789" s="451"/>
      <c r="AL789" s="451"/>
      <c r="AM789" s="451"/>
      <c r="AN789" s="451"/>
      <c r="AO789" s="451"/>
      <c r="AP789" s="451"/>
      <c r="AQ789" s="451"/>
      <c r="AR789" s="451"/>
      <c r="AS789" s="451"/>
      <c r="AT789" s="452"/>
      <c r="AU789" s="453">
        <v>9.8000000000000007</v>
      </c>
      <c r="AV789" s="454"/>
      <c r="AW789" s="454"/>
      <c r="AX789" s="455"/>
    </row>
    <row r="790" spans="1:51" ht="24.75" customHeight="1" x14ac:dyDescent="0.15">
      <c r="A790" s="554"/>
      <c r="B790" s="761"/>
      <c r="C790" s="761"/>
      <c r="D790" s="761"/>
      <c r="E790" s="761"/>
      <c r="F790" s="762"/>
      <c r="G790" s="348" t="s">
        <v>762</v>
      </c>
      <c r="H790" s="349"/>
      <c r="I790" s="349"/>
      <c r="J790" s="349"/>
      <c r="K790" s="350"/>
      <c r="L790" s="398" t="s">
        <v>768</v>
      </c>
      <c r="M790" s="399"/>
      <c r="N790" s="399"/>
      <c r="O790" s="399"/>
      <c r="P790" s="399"/>
      <c r="Q790" s="399"/>
      <c r="R790" s="399"/>
      <c r="S790" s="399"/>
      <c r="T790" s="399"/>
      <c r="U790" s="399"/>
      <c r="V790" s="399"/>
      <c r="W790" s="399"/>
      <c r="X790" s="400"/>
      <c r="Y790" s="395">
        <v>54.4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t="s">
        <v>761</v>
      </c>
      <c r="H791" s="349"/>
      <c r="I791" s="349"/>
      <c r="J791" s="349"/>
      <c r="K791" s="350"/>
      <c r="L791" s="398" t="s">
        <v>769</v>
      </c>
      <c r="M791" s="399"/>
      <c r="N791" s="399"/>
      <c r="O791" s="399"/>
      <c r="P791" s="399"/>
      <c r="Q791" s="399"/>
      <c r="R791" s="399"/>
      <c r="S791" s="399"/>
      <c r="T791" s="399"/>
      <c r="U791" s="399"/>
      <c r="V791" s="399"/>
      <c r="W791" s="399"/>
      <c r="X791" s="400"/>
      <c r="Y791" s="395">
        <v>10.7</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t="s">
        <v>765</v>
      </c>
      <c r="H792" s="349"/>
      <c r="I792" s="349"/>
      <c r="J792" s="349"/>
      <c r="K792" s="350"/>
      <c r="L792" s="398" t="s">
        <v>770</v>
      </c>
      <c r="M792" s="399"/>
      <c r="N792" s="399"/>
      <c r="O792" s="399"/>
      <c r="P792" s="399"/>
      <c r="Q792" s="399"/>
      <c r="R792" s="399"/>
      <c r="S792" s="399"/>
      <c r="T792" s="399"/>
      <c r="U792" s="399"/>
      <c r="V792" s="399"/>
      <c r="W792" s="399"/>
      <c r="X792" s="400"/>
      <c r="Y792" s="395">
        <v>10</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t="s">
        <v>767</v>
      </c>
      <c r="H793" s="349"/>
      <c r="I793" s="349"/>
      <c r="J793" s="349"/>
      <c r="K793" s="350"/>
      <c r="L793" s="398" t="s">
        <v>771</v>
      </c>
      <c r="M793" s="399"/>
      <c r="N793" s="399"/>
      <c r="O793" s="399"/>
      <c r="P793" s="399"/>
      <c r="Q793" s="399"/>
      <c r="R793" s="399"/>
      <c r="S793" s="399"/>
      <c r="T793" s="399"/>
      <c r="U793" s="399"/>
      <c r="V793" s="399"/>
      <c r="W793" s="399"/>
      <c r="X793" s="400"/>
      <c r="Y793" s="395">
        <v>3</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t="s">
        <v>766</v>
      </c>
      <c r="H794" s="349"/>
      <c r="I794" s="349"/>
      <c r="J794" s="349"/>
      <c r="K794" s="350"/>
      <c r="L794" s="398" t="s">
        <v>772</v>
      </c>
      <c r="M794" s="399"/>
      <c r="N794" s="399"/>
      <c r="O794" s="399"/>
      <c r="P794" s="399"/>
      <c r="Q794" s="399"/>
      <c r="R794" s="399"/>
      <c r="S794" s="399"/>
      <c r="T794" s="399"/>
      <c r="U794" s="399"/>
      <c r="V794" s="399"/>
      <c r="W794" s="399"/>
      <c r="X794" s="400"/>
      <c r="Y794" s="395">
        <v>14.8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156.9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9.8000000000000007</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72.75" customHeight="1" x14ac:dyDescent="0.15">
      <c r="A845" s="401">
        <v>1</v>
      </c>
      <c r="B845" s="401">
        <v>1</v>
      </c>
      <c r="C845" s="420" t="s">
        <v>776</v>
      </c>
      <c r="D845" s="415"/>
      <c r="E845" s="415"/>
      <c r="F845" s="415"/>
      <c r="G845" s="415"/>
      <c r="H845" s="415"/>
      <c r="I845" s="415"/>
      <c r="J845" s="416">
        <v>5010005016639</v>
      </c>
      <c r="K845" s="417"/>
      <c r="L845" s="417"/>
      <c r="M845" s="417"/>
      <c r="N845" s="417"/>
      <c r="O845" s="417"/>
      <c r="P845" s="426" t="s">
        <v>779</v>
      </c>
      <c r="Q845" s="427"/>
      <c r="R845" s="427"/>
      <c r="S845" s="427"/>
      <c r="T845" s="427"/>
      <c r="U845" s="427"/>
      <c r="V845" s="427"/>
      <c r="W845" s="427"/>
      <c r="X845" s="427"/>
      <c r="Y845" s="318">
        <v>156.9</v>
      </c>
      <c r="Z845" s="319"/>
      <c r="AA845" s="319"/>
      <c r="AB845" s="320"/>
      <c r="AC845" s="322" t="s">
        <v>777</v>
      </c>
      <c r="AD845" s="323"/>
      <c r="AE845" s="323"/>
      <c r="AF845" s="323"/>
      <c r="AG845" s="323"/>
      <c r="AH845" s="418" t="s">
        <v>778</v>
      </c>
      <c r="AI845" s="419"/>
      <c r="AJ845" s="419"/>
      <c r="AK845" s="419"/>
      <c r="AL845" s="326" t="s">
        <v>778</v>
      </c>
      <c r="AM845" s="327"/>
      <c r="AN845" s="327"/>
      <c r="AO845" s="328"/>
      <c r="AP845" s="321" t="s">
        <v>778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780</v>
      </c>
      <c r="D878" s="415"/>
      <c r="E878" s="415"/>
      <c r="F878" s="415"/>
      <c r="G878" s="415"/>
      <c r="H878" s="415"/>
      <c r="I878" s="415"/>
      <c r="J878" s="416">
        <v>6010401070874</v>
      </c>
      <c r="K878" s="417"/>
      <c r="L878" s="417"/>
      <c r="M878" s="417"/>
      <c r="N878" s="417"/>
      <c r="O878" s="417"/>
      <c r="P878" s="421" t="s">
        <v>781</v>
      </c>
      <c r="Q878" s="317"/>
      <c r="R878" s="317"/>
      <c r="S878" s="317"/>
      <c r="T878" s="317"/>
      <c r="U878" s="317"/>
      <c r="V878" s="317"/>
      <c r="W878" s="317"/>
      <c r="X878" s="317"/>
      <c r="Y878" s="318">
        <v>9.8000000000000007</v>
      </c>
      <c r="Z878" s="319"/>
      <c r="AA878" s="319"/>
      <c r="AB878" s="320"/>
      <c r="AC878" s="322" t="s">
        <v>379</v>
      </c>
      <c r="AD878" s="323"/>
      <c r="AE878" s="323"/>
      <c r="AF878" s="323"/>
      <c r="AG878" s="323"/>
      <c r="AH878" s="418" t="s">
        <v>778</v>
      </c>
      <c r="AI878" s="419"/>
      <c r="AJ878" s="419"/>
      <c r="AK878" s="419"/>
      <c r="AL878" s="326" t="s">
        <v>778</v>
      </c>
      <c r="AM878" s="327"/>
      <c r="AN878" s="327"/>
      <c r="AO878" s="328"/>
      <c r="AP878" s="321" t="s">
        <v>778</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786</v>
      </c>
      <c r="F1110" s="888"/>
      <c r="G1110" s="888"/>
      <c r="H1110" s="888"/>
      <c r="I1110" s="888"/>
      <c r="J1110" s="416" t="s">
        <v>786</v>
      </c>
      <c r="K1110" s="417"/>
      <c r="L1110" s="417"/>
      <c r="M1110" s="417"/>
      <c r="N1110" s="417"/>
      <c r="O1110" s="417"/>
      <c r="P1110" s="421" t="s">
        <v>786</v>
      </c>
      <c r="Q1110" s="317"/>
      <c r="R1110" s="317"/>
      <c r="S1110" s="317"/>
      <c r="T1110" s="317"/>
      <c r="U1110" s="317"/>
      <c r="V1110" s="317"/>
      <c r="W1110" s="317"/>
      <c r="X1110" s="317"/>
      <c r="Y1110" s="318" t="s">
        <v>786</v>
      </c>
      <c r="Z1110" s="319"/>
      <c r="AA1110" s="319"/>
      <c r="AB1110" s="320"/>
      <c r="AC1110" s="322"/>
      <c r="AD1110" s="323"/>
      <c r="AE1110" s="323"/>
      <c r="AF1110" s="323"/>
      <c r="AG1110" s="323"/>
      <c r="AH1110" s="324" t="s">
        <v>786</v>
      </c>
      <c r="AI1110" s="325"/>
      <c r="AJ1110" s="325"/>
      <c r="AK1110" s="325"/>
      <c r="AL1110" s="326" t="s">
        <v>786</v>
      </c>
      <c r="AM1110" s="327"/>
      <c r="AN1110" s="327"/>
      <c r="AO1110" s="328"/>
      <c r="AP1110" s="321" t="s">
        <v>786</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2021-05-28T05:54:13Z</cp:lastPrinted>
  <dcterms:created xsi:type="dcterms:W3CDTF">2012-03-13T00:50:25Z</dcterms:created>
  <dcterms:modified xsi:type="dcterms:W3CDTF">2021-09-04T00:00:12Z</dcterms:modified>
</cp:coreProperties>
</file>