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<sst xmlns="http://schemas.openxmlformats.org/spreadsheetml/2006/main" count="3047" uniqueCount="791">
  <si>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</si>
  <si>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</si>
  <si>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</si>
  <si>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</si>
  <si>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</si>
  <si>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</si>
  <si>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</si>
  <si>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</si>
  <si>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</si>
  <si>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</si>
  <si>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</si>
  <si>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</si>
  <si>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</si>
  <si>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</si>
  <si>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</si>
  <si>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</si>
  <si>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</si>
  <si>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</si>
  <si>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</si>
  <si>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</si>
  <si>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</si>
  <si>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</si>
  <si>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</si>
  <si>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</si>
  <si>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</si>
  <si>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</si>
  <si>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</si>
  <si>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</si>
  <si>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</si>
  <si>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</si>
  <si>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</si>
  <si>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</si>
  <si>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</si>
  <si>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</si>
  <si>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</si>
  <si>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</si>
  <si>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</si>
  <si>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</si>
  <si>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</si>
  <si>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</si>
  <si>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</si>
  <si>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</si>
  <si>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</si>
  <si>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</si>
  <si>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</si>
  <si>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</si>
  <si>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</si>
  <si>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</si>
  <si>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</si>
  <si>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</si>
  <si>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</si>
  <si>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</si>
  <si>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</si>
  <si>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</si>
  <si>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</si>
  <si>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</si>
  <si>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</si>
  <si>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</si>
  <si>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</si>
  <si>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</si>
  <si>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</si>
  <si>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</si>
  <si>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</si>
  <si>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</si>
  <si>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</si>
  <si>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</si>
  <si>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</si>
  <si>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</si>
  <si>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</si>
  <si>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</si>
  <si>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</si>
  <si>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</si>
  <si>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</si>
  <si>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</si>
  <si>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</si>
  <si>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</si>
  <si>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</si>
  <si>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</si>
  <si>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</si>
  <si>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</si>
  <si>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</si>
  <si>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</si>
  <si>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</si>
  <si>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</si>
  <si>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</si>
  <si>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</si>
  <si>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</si>
  <si>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</si>
  <si>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</si>
  <si>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</si>
  <si>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</si>
  <si>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</si>
  <si>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</si>
  <si>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</si>
  <si>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</si>
  <si>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</si>
  <si>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</si>
  <si>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</si>
  <si>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</si>
  <si>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</si>
  <si>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</si>
  <si>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</si>
  <si>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</si>
  <si>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</si>
  <si>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</si>
  <si>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</si>
  <si>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</si>
  <si>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</si>
  <si>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</si>
  <si>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</si>
  <si>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</si>
  <si>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</si>
  <si>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</si>
  <si>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</si>
  <si>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</si>
  <si>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</si>
  <si>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</si>
  <si>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</si>
  <si>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</si>
  <si>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</si>
  <si>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</si>
  <si>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</si>
  <si>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</si>
  <si>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</si>
  <si>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</si>
  <si>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</si>
  <si>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</si>
  <si>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</si>
  <si>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</si>
  <si>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</si>
  <si>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</si>
  <si>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</si>
  <si>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</si>
  <si>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</si>
  <si>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</si>
  <si>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</si>
  <si>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</si>
  <si>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</si>
  <si>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</si>
  <si>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</si>
  <si>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</si>
  <si>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</si>
  <si>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</si>
  <si>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</si>
  <si>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</si>
  <si>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</si>
  <si>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</si>
  <si>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</si>
  <si>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</si>
  <si>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</si>
  <si>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</si>
  <si>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</si>
  <si>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</si>
  <si>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</si>
  <si>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</si>
  <si>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</si>
  <si>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</si>
  <si>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</si>
  <si>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</si>
  <si>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</si>
  <si>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</si>
  <si>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</si>
  <si>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</si>
  <si>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</si>
  <si>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</si>
  <si>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</si>
  <si>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</si>
  <si>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</si>
  <si>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</si>
  <si>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</si>
  <si>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</si>
  <si>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</si>
  <si>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</si>
  <si>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</si>
  <si>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</si>
  <si>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</si>
  <si>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</si>
  <si>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</si>
  <si>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</si>
  <si>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</si>
  <si>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</si>
  <si>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</si>
  <si>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</si>
  <si>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</si>
  <si>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</si>
  <si>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</si>
  <si>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</si>
  <si>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</si>
  <si>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</si>
  <si>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</si>
  <si>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</si>
  <si>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</si>
  <si>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</si>
  <si>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</si>
  <si>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</si>
  <si>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</si>
  <si>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</si>
  <si>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</si>
  <si>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</si>
  <si>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</si>
  <si>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</si>
  <si>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</si>
  <si>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</si>
  <si>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</si>
  <si>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</si>
  <si>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</si>
  <si>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</si>
  <si>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</si>
  <si>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</si>
  <si>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</si>
  <si>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</si>
  <si>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</si>
  <si>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</si>
  <si>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</si>
  <si>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</si>
  <si>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</si>
  <si>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</si>
  <si>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</si>
  <si>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</si>
  <si>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</si>
  <si>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</si>
  <si>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</si>
  <si>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</si>
  <si>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</si>
  <si>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</si>
  <si>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</si>
  <si>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</si>
  <si>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</si>
  <si>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</si>
  <si>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</si>
  <si>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</si>
  <si>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</si>
  <si>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</si>
  <si>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</si>
  <si>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</si>
  <si>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</si>
  <si>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</si>
  <si>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</si>
  <si>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</si>
  <si>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</si>
  <si>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</si>
  <si>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</si>
  <si>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</si>
  <si>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</si>
  <si>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</si>
  <si>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</si>
  <si>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</si>
  <si>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</si>
  <si>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</si>
  <si>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</si>
  <si>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</si>
  <si>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</si>
  <si>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</si>
  <si>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</si>
  <si>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</si>
  <si>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</si>
  <si>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</si>
  <si>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</si>
  <si>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</si>
  <si>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</si>
  <si>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</si>
  <si>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</si>
  <si>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</si>
  <si>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</si>
  <si>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</si>
  <si>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</si>
  <si>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</si>
  <si>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</si>
  <si>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</si>
  <si>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</si>
  <si>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</si>
  <si>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</si>
  <si>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</si>
  <si>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</si>
  <si>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</si>
  <si>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</si>
  <si>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</si>
  <si>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</si>
  <si>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</si>
  <si>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</si>
  <si>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</si>
  <si>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</si>
  <si>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</si>
  <si>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</si>
  <si>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</si>
  <si>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</si>
  <si>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</si>
  <si>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</si>
  <si>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</si>
  <si>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</si>
  <si>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</si>
  <si>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</si>
  <si>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</si>
  <si>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</si>
  <si>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</si>
  <si>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</si>
  <si>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</si>
  <si>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</si>
  <si>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</si>
  <si>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</si>
  <si>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</si>
  <si>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</si>
  <si>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</si>
  <si>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</si>
  <si>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</si>
  <si>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</si>
  <si>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</si>
  <si>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</si>
  <si>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</si>
  <si>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</si>
  <si>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</si>
  <si>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</si>
  <si>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</si>
  <si>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</si>
  <si>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</si>
  <si>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</si>
  <si>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</si>
  <si>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</si>
  <si>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</si>
  <si>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</si>
  <si>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</si>
  <si>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</si>
  <si>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</si>
  <si>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</si>
  <si>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</si>
  <si>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</si>
  <si>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</si>
  <si>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</si>
  <si>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</si>
  <si>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</si>
  <si>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</si>
  <si>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</si>
  <si>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</si>
  <si>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</si>
  <si>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</si>
  <si>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</si>
  <si>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</si>
  <si>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</si>
  <si>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</si>
  <si>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</si>
  <si>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</si>
  <si>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</si>
  <si>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</si>
  <si>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</si>
  <si>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</si>
  <si>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</si>
  <si>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</si>
  <si>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</si>
  <si>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</si>
  <si>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</si>
  <si>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</si>
  <si>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</si>
  <si>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</si>
  <si>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</si>
  <si>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</si>
  <si>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</si>
  <si>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</si>
  <si>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</si>
  <si>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</si>
  <si>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</si>
  <si>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</si>
  <si>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</si>
  <si>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</si>
  <si>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</si>
  <si>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</si>
  <si>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</si>
  <si>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</si>
  <si>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</si>
  <si>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</si>
  <si>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</si>
  <si>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</si>
  <si>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</si>
  <si>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</si>
  <si>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</si>
  <si>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</si>
  <si>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</si>
  <si>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</si>
  <si>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</si>
  <si>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</si>
  <si>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</si>
  <si>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</si>
  <si>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</si>
  <si>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</si>
  <si>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</si>
  <si>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</si>
  <si>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</si>
  <si>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</si>
  <si>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</si>
  <si>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</si>
  <si>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</si>
  <si>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</si>
  <si>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</si>
  <si>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</si>
  <si>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</si>
  <si>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</si>
  <si>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</si>
  <si>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</si>
  <si>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</si>
  <si>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</si>
  <si>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</si>
  <si>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</si>
  <si>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</si>
  <si>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</si>
  <si>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</si>
  <si>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</si>
  <si>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</si>
  <si>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</si>
  <si>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</si>
  <si>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</si>
  <si>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</si>
  <si>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</si>
  <si>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</si>
  <si>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</si>
  <si>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</si>
  <si>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</si>
  <si>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</si>
  <si>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</si>
  <si>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</si>
  <si>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</si>
  <si>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</si>
  <si>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</si>
  <si>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</si>
  <si>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</si>
  <si>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</si>
  <si>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</si>
  <si>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</si>
  <si>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</si>
  <si>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</si>
  <si>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</si>
  <si>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</si>
  <si>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</si>
  <si>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</si>
  <si>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</si>
  <si>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</si>
  <si>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</si>
  <si>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</si>
  <si>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</si>
  <si>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</si>
  <si>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</si>
  <si>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</si>
  <si>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</si>
  <si>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</si>
  <si>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</si>
  <si>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</si>
  <si>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</si>
  <si>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</si>
  <si>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</si>
  <si>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</si>
  <si>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</si>
  <si>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</si>
  <si>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</si>
  <si>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</si>
  <si>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</si>
  <si>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</si>
  <si>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</si>
  <si>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</si>
  <si>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</si>
  <si>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</si>
  <si>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</si>
  <si>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</si>
  <si>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</si>
  <si>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</si>
  <si>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</si>
  <si>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</si>
  <si>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</si>
  <si>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</si>
  <si>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</si>
  <si>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</si>
  <si>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</si>
  <si>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</si>
  <si>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</si>
  <si>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</si>
  <si>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</si>
  <si>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</si>
  <si>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</si>
  <si>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</si>
  <si>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</si>
  <si>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</si>
  <si>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</si>
  <si>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</si>
  <si>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</si>
  <si>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</si>
  <si>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</si>
  <si>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</si>
  <si>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</si>
  <si>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</si>
  <si>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</si>
  <si>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</si>
  <si>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</si>
  <si>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</si>
  <si>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</si>
  <si>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</si>
  <si>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</si>
  <si>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</si>
  <si>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</si>
  <si>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</si>
  <si>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</si>
  <si>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</si>
  <si>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</si>
  <si>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</si>
  <si>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</si>
  <si>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</si>
  <si>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</si>
  <si>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</si>
  <si>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</si>
  <si>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</si>
  <si>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</si>
  <si>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</si>
  <si>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</si>
  <si>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</si>
  <si>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</si>
  <si>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</si>
  <si>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</si>
  <si>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</si>
  <si>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</si>
  <si>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</si>
  <si>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</si>
  <si>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</si>
  <si>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</si>
  <si>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</si>
  <si>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</si>
  <si>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</si>
  <si>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</si>
  <si>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</si>
  <si>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</si>
  <si>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</si>
  <si>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</si>
  <si>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</si>
  <si>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</si>
  <si>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</si>
  <si>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</si>
  <si>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</si>
  <si>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</si>
  <si>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</si>
  <si>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</si>
  <si>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</si>
  <si>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</si>
  <si>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</si>
  <si>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</si>
  <si>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</si>
  <si>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</si>
  <si>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</si>
  <si>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</si>
  <si>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</si>
  <si>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</si>
  <si>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</si>
  <si>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</si>
  <si>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</si>
  <si>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</si>
  <si>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</si>
  <si>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</si>
  <si>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</si>
  <si>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</si>
  <si>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</si>
  <si>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</si>
  <si>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</si>
  <si>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</si>
  <si>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</si>
  <si>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</si>
  <si>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</si>
  <si>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</si>
  <si>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</si>
  <si>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</si>
  <si>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</si>
  <si>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</si>
  <si>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</si>
  <si>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</si>
  <si>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</si>
  <si>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</si>
  <si>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</si>
  <si>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</si>
  <si>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</si>
  <si>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</si>
  <si>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</si>
  <si>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</si>
  <si>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</si>
  <si>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</si>
  <si>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</si>
  <si>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</si>
  <si>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</si>
  <si>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</si>
  <si>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</si>
  <si>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</si>
  <si>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</si>
  <si>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</si>
  <si>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</si>
  <si>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</si>
  <si>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</si>
  <si>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</si>
  <si>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</si>
  <si>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</si>
  <si>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</si>
  <si>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</si>
  <si>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</si>
  <si>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</si>
  <si>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</si>
  <si>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</si>
  <si>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</si>
  <si>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</si>
  <si>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</si>
  <si>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</si>
  <si>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</si>
  <si>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</si>
  <si>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</si>
  <si>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</si>
  <si>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</si>
  <si>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</si>
  <si>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</si>
  <si>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</si>
  <si>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</si>
  <si>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</si>
  <si>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</si>
  <si>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</si>
  <si>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</si>
  <si>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</si>
  <si>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</si>
  <si>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</si>
  <si>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</si>
  <si>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</si>
  <si>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</si>
  <si>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</si>
  <si>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</si>
  <si>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</si>
  <si>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</si>
  <si>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</si>
  <si>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</si>
  <si>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</si>
  <si>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</si>
  <si>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</si>
  <si>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</si>
  <si>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</si>
  <si>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</si>
  <si>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</si>
  <si>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</si>
  <si>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</si>
  <si>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</si>
  <si>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</si>
  <si>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</si>
  <si>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</si>
  <si>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</si>
  <si>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</si>
  <si>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</si>
  <si>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</si>
  <si>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</si>
  <si>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</si>
  <si>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</si>
  <si>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</si>
  <si>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</si>
  <si>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</si>
  <si>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</si>
  <si>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</si>
  <si>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</si>
  <si>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</si>
  <si>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</si>
  <si>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</si>
  <si>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</si>
  <si>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</si>
  <si>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</si>
  <si>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</si>
  <si>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</si>
  <si>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</si>
  <si>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</si>
  <si>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</si>
  <si>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</si>
  <si>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</si>
  <si>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</si>
  <si>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</si>
  <si>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</si>
  <si>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</si>
  <si>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</si>
  <si>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</si>
  <si>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</si>
  <si>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</si>
  <si>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</si>
  <si>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</si>
  <si>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</si>
  <si>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</si>
  <si>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</si>
  <si>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</si>
  <si>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</si>
  <si>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</si>
  <si>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</si>
  <si>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</si>
  <si>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</si>
  <si>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</si>
  <si>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</si>
  <si>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</si>
  <si>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</si>
  <si>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</si>
  <si>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</si>
  <si>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</si>
  <si>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</si>
  <si>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</si>
  <si>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</si>
  <si>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</si>
  <si>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</si>
  <si>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</si>
  <si>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</si>
  <si>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</si>
  <si>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</si>
  <si>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</si>
  <si>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</si>
  <si>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</si>
  <si>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</si>
  <si>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</si>
  <si>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</si>
  <si>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</si>
  <si>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</si>
  <si>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</si>
  <si>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</si>
  <si>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</si>
  <si>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ＥＢＭ普及推進事業</t>
  </si>
  <si>
    <t>医政局</t>
  </si>
  <si>
    <t>室長：前田　彰久</t>
  </si>
  <si>
    <t>平成２３年度</t>
  </si>
  <si>
    <t>終了予定なし</t>
  </si>
  <si>
    <t>研究開発振興課　医療情報技術推進室</t>
  </si>
  <si>
    <t>平成19年3月：医療・健康・介護・福祉分野の情報化グランドデザイン
平成19年5月：医療・介護サービスの質向上・効率化プログラム
平成19年6月：経済財政改革の基本方針2007
平成20年6月：IT政策ロードマップ
平成20年8月：重点計画2008
平成21年3月：規制改革推進のための3か年計画（再改定）</t>
  </si>
  <si>
    <t>ＥＢＭ（Evidence Based Medicine「根拠に基づく医療」）を推進することにより、最新かつ最適な情報に基づく治療法等を、専門分野外の診療を行う医師や医学雑誌等の情報の入手が難しい遠隔地に勤務する医師等を含め、全ての診療の場で容易に活用できる効果が期待されている。また、患者にとっても治療法等の拠り所となる科学的な根拠が明示されるため、自分の病気を十分に理解し、治療法等を選択することが可能となる。</t>
  </si>
  <si>
    <t>ＥＢＭの普及・啓発等を進めていくため、インターネットの普及が進んだ現代社会において、診療ガイドラインや国内外の医学文献等について科学的に評価を行った上でデータベースとして整備し、インターネットを中心に広く国民へ提供する。このことにより、ＥＢＭの推進を図り、良質な医療提供体制を確保することができる。</t>
  </si>
  <si>
    <t>-</t>
  </si>
  <si>
    <t>医療情報化基盤整備等委託費</t>
  </si>
  <si>
    <t>平成32年度に評価したガイドラインの内、一定の評価基準を超えて選定される割合を60%で維持する</t>
  </si>
  <si>
    <t>診療ガイドラインの選定率
（選定されたガイドラインの総数／ 評価対象となったガイドラインの総数）</t>
  </si>
  <si>
    <t>EBM(根拠に基づく医療)普及推進事業 事業報告書 （公益財団法人 日本医療機能評価機構）</t>
  </si>
  <si>
    <t>評価対象となったガイドラインの総数</t>
  </si>
  <si>
    <t>件</t>
  </si>
  <si>
    <t>X/Y
Ｘ：「執行額」 
Ｙ：「評価対象となったガイドラインの総数」　</t>
    <phoneticPr fontId="5"/>
  </si>
  <si>
    <t>円</t>
  </si>
  <si>
    <t>　　X/Y</t>
    <phoneticPr fontId="5"/>
  </si>
  <si>
    <t>151,851,000/68</t>
  </si>
  <si>
    <t>施策大目標３　利用者の視点に立った、効率的で安心かつ質の高い医療サービスの提供を促進すること</t>
  </si>
  <si>
    <t>医療情報化の体制整備の普及を推進すること（施策目標Ⅰ-３-１）</t>
  </si>
  <si>
    <t>新23-0008</t>
  </si>
  <si>
    <t>854</t>
  </si>
  <si>
    <t>63</t>
  </si>
  <si>
    <t>68</t>
  </si>
  <si>
    <t>73</t>
  </si>
  <si>
    <t>72</t>
  </si>
  <si>
    <t>0075</t>
  </si>
  <si>
    <t>0085</t>
  </si>
  <si>
    <t>○</t>
  </si>
  <si>
    <t>151,851,000/78</t>
    <phoneticPr fontId="5"/>
  </si>
  <si>
    <t>151,851,000/71</t>
    <phoneticPr fontId="5"/>
  </si>
  <si>
    <t>医療の安全な提供、医療の質の向上に資する診療ガイドライン等の最新医学知識を閲覧可能にし、「根拠に基づく医療」を推進していくものであり、国費を投入する必要のある事業である。</t>
    <rPh sb="0" eb="2">
      <t>イリョウ</t>
    </rPh>
    <rPh sb="3" eb="5">
      <t>アンゼン</t>
    </rPh>
    <rPh sb="6" eb="8">
      <t>テイキョウ</t>
    </rPh>
    <rPh sb="9" eb="11">
      <t>イリョウ</t>
    </rPh>
    <rPh sb="12" eb="13">
      <t>シツ</t>
    </rPh>
    <rPh sb="14" eb="16">
      <t>コウジョウ</t>
    </rPh>
    <rPh sb="17" eb="18">
      <t>シ</t>
    </rPh>
    <rPh sb="20" eb="22">
      <t>シンリョウ</t>
    </rPh>
    <rPh sb="28" eb="29">
      <t>トウ</t>
    </rPh>
    <rPh sb="30" eb="32">
      <t>サイシン</t>
    </rPh>
    <rPh sb="32" eb="34">
      <t>イガク</t>
    </rPh>
    <rPh sb="34" eb="36">
      <t>チシキ</t>
    </rPh>
    <rPh sb="37" eb="39">
      <t>エツラン</t>
    </rPh>
    <rPh sb="39" eb="41">
      <t>カノウ</t>
    </rPh>
    <rPh sb="45" eb="47">
      <t>コンキョ</t>
    </rPh>
    <rPh sb="48" eb="49">
      <t>モト</t>
    </rPh>
    <rPh sb="51" eb="53">
      <t>イリョウ</t>
    </rPh>
    <rPh sb="55" eb="57">
      <t>スイシン</t>
    </rPh>
    <rPh sb="67" eb="69">
      <t>コクヒ</t>
    </rPh>
    <rPh sb="70" eb="72">
      <t>トウニュウ</t>
    </rPh>
    <rPh sb="74" eb="76">
      <t>ヒツヨウ</t>
    </rPh>
    <rPh sb="79" eb="81">
      <t>ジギョウ</t>
    </rPh>
    <phoneticPr fontId="5"/>
  </si>
  <si>
    <t>診療ガイドラインや医学文献等について、科学的に評価を行った上で、データベースとして整備し、広く国民へ提供するため、国として実施すべき事業である。</t>
    <rPh sb="0" eb="2">
      <t>シンリョウ</t>
    </rPh>
    <rPh sb="9" eb="11">
      <t>イガク</t>
    </rPh>
    <rPh sb="11" eb="13">
      <t>ブンケン</t>
    </rPh>
    <rPh sb="13" eb="14">
      <t>トウ</t>
    </rPh>
    <rPh sb="19" eb="22">
      <t>カガクテキ</t>
    </rPh>
    <rPh sb="23" eb="25">
      <t>ヒョウカ</t>
    </rPh>
    <rPh sb="26" eb="27">
      <t>オコナ</t>
    </rPh>
    <rPh sb="29" eb="30">
      <t>ウエ</t>
    </rPh>
    <rPh sb="41" eb="43">
      <t>セイビ</t>
    </rPh>
    <rPh sb="45" eb="46">
      <t>ヒロ</t>
    </rPh>
    <rPh sb="47" eb="49">
      <t>コクミン</t>
    </rPh>
    <rPh sb="50" eb="52">
      <t>テイキョウ</t>
    </rPh>
    <rPh sb="57" eb="58">
      <t>クニ</t>
    </rPh>
    <rPh sb="61" eb="63">
      <t>ジッシ</t>
    </rPh>
    <rPh sb="66" eb="68">
      <t>ジギョウ</t>
    </rPh>
    <phoneticPr fontId="5"/>
  </si>
  <si>
    <t>「根拠に基づく医療」を推進していくものであり、優先度が高い事業である。</t>
    <rPh sb="1" eb="3">
      <t>コンキョ</t>
    </rPh>
    <rPh sb="4" eb="5">
      <t>モト</t>
    </rPh>
    <rPh sb="7" eb="9">
      <t>イリョウ</t>
    </rPh>
    <rPh sb="11" eb="13">
      <t>スイシン</t>
    </rPh>
    <rPh sb="23" eb="26">
      <t>ユウセンド</t>
    </rPh>
    <rPh sb="27" eb="28">
      <t>タカ</t>
    </rPh>
    <rPh sb="29" eb="31">
      <t>ジギョウ</t>
    </rPh>
    <phoneticPr fontId="5"/>
  </si>
  <si>
    <t>‐</t>
  </si>
  <si>
    <t>無</t>
  </si>
  <si>
    <t>診療ガイドラインや医学文献等について、科学的に評価を行った上で、データベースとして整備し、広く国民へ提供する者であり、全額国費で負担することは妥当である。</t>
    <rPh sb="0" eb="2">
      <t>シンリョウ</t>
    </rPh>
    <rPh sb="9" eb="11">
      <t>イガク</t>
    </rPh>
    <rPh sb="11" eb="13">
      <t>ブンケン</t>
    </rPh>
    <rPh sb="13" eb="14">
      <t>トウ</t>
    </rPh>
    <rPh sb="19" eb="21">
      <t>カガク</t>
    </rPh>
    <rPh sb="21" eb="22">
      <t>テキ</t>
    </rPh>
    <rPh sb="23" eb="25">
      <t>ヒョウカ</t>
    </rPh>
    <rPh sb="26" eb="27">
      <t>オコナ</t>
    </rPh>
    <rPh sb="29" eb="30">
      <t>ウエ</t>
    </rPh>
    <rPh sb="41" eb="43">
      <t>セイビ</t>
    </rPh>
    <rPh sb="45" eb="46">
      <t>ヒロ</t>
    </rPh>
    <rPh sb="47" eb="49">
      <t>コクミン</t>
    </rPh>
    <rPh sb="50" eb="52">
      <t>テイキョウ</t>
    </rPh>
    <rPh sb="54" eb="55">
      <t>モノ</t>
    </rPh>
    <rPh sb="59" eb="61">
      <t>ゼンガク</t>
    </rPh>
    <rPh sb="61" eb="63">
      <t>コクヒ</t>
    </rPh>
    <rPh sb="64" eb="66">
      <t>フタン</t>
    </rPh>
    <rPh sb="71" eb="73">
      <t>ダトウ</t>
    </rPh>
    <phoneticPr fontId="5"/>
  </si>
  <si>
    <t>単位当たりのコストは前年度と比較しても同水準であり、妥当である。</t>
    <rPh sb="0" eb="2">
      <t>タンイ</t>
    </rPh>
    <rPh sb="2" eb="3">
      <t>ア</t>
    </rPh>
    <rPh sb="10" eb="13">
      <t>ゼンネンド</t>
    </rPh>
    <rPh sb="14" eb="16">
      <t>ヒカク</t>
    </rPh>
    <rPh sb="19" eb="22">
      <t>ドウスイジュン</t>
    </rPh>
    <rPh sb="26" eb="28">
      <t>ダトウ</t>
    </rPh>
    <phoneticPr fontId="5"/>
  </si>
  <si>
    <t>事業を円滑に実施するため、委託先において実情のある業者を選定し再委託しており、合理的なものとなっている。</t>
    <rPh sb="0" eb="2">
      <t>ジギョウ</t>
    </rPh>
    <rPh sb="3" eb="5">
      <t>エンカツ</t>
    </rPh>
    <rPh sb="6" eb="8">
      <t>ジッシ</t>
    </rPh>
    <rPh sb="13" eb="16">
      <t>イタクサキ</t>
    </rPh>
    <rPh sb="20" eb="22">
      <t>ジツジョウ</t>
    </rPh>
    <rPh sb="25" eb="27">
      <t>ギョウシャ</t>
    </rPh>
    <rPh sb="28" eb="30">
      <t>センテイ</t>
    </rPh>
    <rPh sb="31" eb="34">
      <t>サイイタク</t>
    </rPh>
    <rPh sb="39" eb="41">
      <t>ゴウリ</t>
    </rPh>
    <rPh sb="41" eb="42">
      <t>テキ</t>
    </rPh>
    <phoneticPr fontId="5"/>
  </si>
  <si>
    <t>事業の遂行に際して必要なもののみを支出している。</t>
    <rPh sb="0" eb="2">
      <t>ジギョウ</t>
    </rPh>
    <rPh sb="3" eb="5">
      <t>スイコウ</t>
    </rPh>
    <rPh sb="6" eb="7">
      <t>サイ</t>
    </rPh>
    <rPh sb="9" eb="11">
      <t>ヒツヨウ</t>
    </rPh>
    <rPh sb="17" eb="19">
      <t>シシュツ</t>
    </rPh>
    <phoneticPr fontId="5"/>
  </si>
  <si>
    <t>実施体制の中で適切にリソースを配分するため、再委託を行い、事業の効率化を図っている。</t>
    <rPh sb="0" eb="2">
      <t>ジッシ</t>
    </rPh>
    <rPh sb="2" eb="4">
      <t>タイセイ</t>
    </rPh>
    <rPh sb="5" eb="6">
      <t>ナカ</t>
    </rPh>
    <rPh sb="7" eb="9">
      <t>テキセツ</t>
    </rPh>
    <rPh sb="15" eb="17">
      <t>ハイブン</t>
    </rPh>
    <rPh sb="22" eb="25">
      <t>サイイタク</t>
    </rPh>
    <rPh sb="26" eb="27">
      <t>オコナ</t>
    </rPh>
    <rPh sb="29" eb="31">
      <t>ジギョウ</t>
    </rPh>
    <rPh sb="32" eb="35">
      <t>コウリツカ</t>
    </rPh>
    <rPh sb="36" eb="37">
      <t>ハカ</t>
    </rPh>
    <phoneticPr fontId="5"/>
  </si>
  <si>
    <t>業務内容については、必要に応じて再委託を行っており、効率的且つ低コストで実施している。</t>
    <rPh sb="0" eb="2">
      <t>ギョウム</t>
    </rPh>
    <rPh sb="2" eb="4">
      <t>ナイヨウ</t>
    </rPh>
    <rPh sb="10" eb="12">
      <t>ヒツヨウ</t>
    </rPh>
    <rPh sb="13" eb="14">
      <t>オウ</t>
    </rPh>
    <rPh sb="16" eb="19">
      <t>サイイタク</t>
    </rPh>
    <rPh sb="20" eb="21">
      <t>オコナ</t>
    </rPh>
    <rPh sb="26" eb="29">
      <t>コウリツテキ</t>
    </rPh>
    <rPh sb="29" eb="30">
      <t>カ</t>
    </rPh>
    <rPh sb="31" eb="32">
      <t>テイ</t>
    </rPh>
    <rPh sb="36" eb="38">
      <t>ジッシ</t>
    </rPh>
    <phoneticPr fontId="5"/>
  </si>
  <si>
    <t>見込み値を上回っており、着実に進展していると判断する。</t>
    <rPh sb="0" eb="2">
      <t>ミコ</t>
    </rPh>
    <rPh sb="3" eb="4">
      <t>アタイ</t>
    </rPh>
    <rPh sb="5" eb="7">
      <t>ウワマワ</t>
    </rPh>
    <rPh sb="12" eb="14">
      <t>チャクジツ</t>
    </rPh>
    <rPh sb="15" eb="17">
      <t>シンテン</t>
    </rPh>
    <rPh sb="22" eb="24">
      <t>ハンダン</t>
    </rPh>
    <phoneticPr fontId="5"/>
  </si>
  <si>
    <t>専門外の診療を行う医師や遠隔地に勤務する医師等を含め、すべての診療の場で容易に活用され、また、患者にとっても自分の病気を十分に理解し、治療法等を選択することができるようになっており活用されている。</t>
    <rPh sb="0" eb="3">
      <t>センモンガイ</t>
    </rPh>
    <rPh sb="4" eb="6">
      <t>シンリョウ</t>
    </rPh>
    <rPh sb="7" eb="8">
      <t>オコナ</t>
    </rPh>
    <rPh sb="9" eb="11">
      <t>イシ</t>
    </rPh>
    <rPh sb="12" eb="15">
      <t>エンカクチ</t>
    </rPh>
    <rPh sb="16" eb="18">
      <t>キンム</t>
    </rPh>
    <rPh sb="20" eb="22">
      <t>イシ</t>
    </rPh>
    <rPh sb="22" eb="23">
      <t>トウ</t>
    </rPh>
    <rPh sb="24" eb="25">
      <t>フク</t>
    </rPh>
    <rPh sb="31" eb="33">
      <t>シンリョウ</t>
    </rPh>
    <rPh sb="34" eb="35">
      <t>バ</t>
    </rPh>
    <rPh sb="36" eb="38">
      <t>ヨウイ</t>
    </rPh>
    <rPh sb="39" eb="41">
      <t>カツヨウ</t>
    </rPh>
    <rPh sb="47" eb="49">
      <t>カンジャ</t>
    </rPh>
    <rPh sb="54" eb="56">
      <t>ジブン</t>
    </rPh>
    <rPh sb="57" eb="59">
      <t>ビョウキ</t>
    </rPh>
    <rPh sb="60" eb="62">
      <t>ジュウブン</t>
    </rPh>
    <rPh sb="63" eb="65">
      <t>リカイ</t>
    </rPh>
    <rPh sb="67" eb="70">
      <t>チリョウホウ</t>
    </rPh>
    <rPh sb="70" eb="71">
      <t>トウ</t>
    </rPh>
    <rPh sb="72" eb="74">
      <t>センタク</t>
    </rPh>
    <rPh sb="90" eb="92">
      <t>カツヨウ</t>
    </rPh>
    <phoneticPr fontId="5"/>
  </si>
  <si>
    <t>臨床効果DB整備事業は、医療の質の向上のため、診断、治療内容、治療効果に関する臨床効果情報（患者属性、手術関連項目、治療関連項目など）を収集分析等するためのデータベース構築を目的とするもの。
一方、EBM普及推進事業は医療の質の向上のため、診療ガイドラインの作成支援や診療ガイドラインの評価・選定及び公開に取り組み、質の高い診療ガイドラインの普及を目的とすものである。
よって両者は取り組む支援対象が異なることから、適切に役割分担されている。</t>
    <phoneticPr fontId="5"/>
  </si>
  <si>
    <t>医療従事者向けのコンテンツを継続拡充するとともに、患者・市民などの一般国民に対する診療ガイドラインの重要性の啓発を強化していく。</t>
    <rPh sb="0" eb="2">
      <t>イリョウ</t>
    </rPh>
    <rPh sb="2" eb="5">
      <t>ジュウジシャ</t>
    </rPh>
    <rPh sb="5" eb="6">
      <t>ム</t>
    </rPh>
    <rPh sb="14" eb="16">
      <t>ケイゾク</t>
    </rPh>
    <rPh sb="16" eb="18">
      <t>カクジュウ</t>
    </rPh>
    <rPh sb="25" eb="27">
      <t>カンジャ</t>
    </rPh>
    <rPh sb="28" eb="30">
      <t>シミン</t>
    </rPh>
    <rPh sb="33" eb="35">
      <t>イッパン</t>
    </rPh>
    <rPh sb="35" eb="37">
      <t>コクミン</t>
    </rPh>
    <rPh sb="38" eb="39">
      <t>タイ</t>
    </rPh>
    <rPh sb="41" eb="43">
      <t>シンリョウ</t>
    </rPh>
    <rPh sb="50" eb="53">
      <t>ジュウヨウセイ</t>
    </rPh>
    <rPh sb="54" eb="56">
      <t>ケイハツ</t>
    </rPh>
    <rPh sb="57" eb="59">
      <t>キョウカ</t>
    </rPh>
    <phoneticPr fontId="5"/>
  </si>
  <si>
    <t>目標を上回っており、着実に進展していると判断する。(100％を超えているのは、年度を跨いで選定された3件が含まれているため）</t>
    <rPh sb="0" eb="2">
      <t>モクヒョウ</t>
    </rPh>
    <rPh sb="3" eb="5">
      <t>ウワマワ</t>
    </rPh>
    <rPh sb="10" eb="12">
      <t>チャクジツ</t>
    </rPh>
    <rPh sb="13" eb="15">
      <t>シンテン</t>
    </rPh>
    <rPh sb="20" eb="22">
      <t>ハンダン</t>
    </rPh>
    <rPh sb="31" eb="32">
      <t>コ</t>
    </rPh>
    <rPh sb="39" eb="41">
      <t>ネンド</t>
    </rPh>
    <rPh sb="42" eb="43">
      <t>マタ</t>
    </rPh>
    <rPh sb="45" eb="47">
      <t>センテイ</t>
    </rPh>
    <rPh sb="51" eb="52">
      <t>ケン</t>
    </rPh>
    <rPh sb="53" eb="54">
      <t>フク</t>
    </rPh>
    <phoneticPr fontId="5"/>
  </si>
  <si>
    <t xml:space="preserve">診療ガイドライン71件を事業者のホームページにおいて一般公開した。
年度を跨ぐ評価・選定中の案件もあるが、昨年度までの掲載総数が427件であることを踏まえると、確実に成果を出せるものと判断する。
</t>
    <rPh sb="0" eb="2">
      <t>シンリョウ</t>
    </rPh>
    <rPh sb="10" eb="11">
      <t>ケン</t>
    </rPh>
    <rPh sb="12" eb="15">
      <t>ジギョウシャ</t>
    </rPh>
    <rPh sb="26" eb="28">
      <t>イッパン</t>
    </rPh>
    <rPh sb="28" eb="30">
      <t>コウカイ</t>
    </rPh>
    <rPh sb="34" eb="36">
      <t>ネンド</t>
    </rPh>
    <rPh sb="37" eb="38">
      <t>マタ</t>
    </rPh>
    <rPh sb="39" eb="41">
      <t>ヒョウカ</t>
    </rPh>
    <rPh sb="42" eb="45">
      <t>センテイチュウ</t>
    </rPh>
    <rPh sb="46" eb="48">
      <t>アンケン</t>
    </rPh>
    <rPh sb="53" eb="56">
      <t>サクネンド</t>
    </rPh>
    <rPh sb="59" eb="61">
      <t>ケイサイ</t>
    </rPh>
    <rPh sb="61" eb="63">
      <t>ソウスウ</t>
    </rPh>
    <rPh sb="67" eb="68">
      <t>ケン</t>
    </rPh>
    <rPh sb="74" eb="75">
      <t>フ</t>
    </rPh>
    <rPh sb="80" eb="82">
      <t>カクジツ</t>
    </rPh>
    <rPh sb="83" eb="85">
      <t>セイカ</t>
    </rPh>
    <rPh sb="86" eb="87">
      <t>ダ</t>
    </rPh>
    <rPh sb="92" eb="94">
      <t>ハンダン</t>
    </rPh>
    <phoneticPr fontId="5"/>
  </si>
  <si>
    <t>諸謝金</t>
    <rPh sb="0" eb="1">
      <t>ショ</t>
    </rPh>
    <rPh sb="1" eb="3">
      <t>シャキン</t>
    </rPh>
    <phoneticPr fontId="5"/>
  </si>
  <si>
    <t>人件費</t>
    <rPh sb="0" eb="3">
      <t>ジンケンヒ</t>
    </rPh>
    <phoneticPr fontId="5"/>
  </si>
  <si>
    <t>雑役務費</t>
    <rPh sb="0" eb="1">
      <t>ザツ</t>
    </rPh>
    <rPh sb="1" eb="3">
      <t>エキム</t>
    </rPh>
    <phoneticPr fontId="5"/>
  </si>
  <si>
    <t>委託料、資料作成料等</t>
    <rPh sb="0" eb="3">
      <t>イタクリョウ</t>
    </rPh>
    <rPh sb="4" eb="6">
      <t>シリョウ</t>
    </rPh>
    <rPh sb="6" eb="9">
      <t>サクセイリョウ</t>
    </rPh>
    <rPh sb="9" eb="10">
      <t>トウ</t>
    </rPh>
    <phoneticPr fontId="5"/>
  </si>
  <si>
    <t>賃借料</t>
    <rPh sb="0" eb="3">
      <t>チンシャクリョウ</t>
    </rPh>
    <phoneticPr fontId="5"/>
  </si>
  <si>
    <t>その他</t>
    <rPh sb="2" eb="3">
      <t>タ</t>
    </rPh>
    <phoneticPr fontId="5"/>
  </si>
  <si>
    <t>消耗品費</t>
    <rPh sb="0" eb="3">
      <t>ショウモウヒン</t>
    </rPh>
    <rPh sb="3" eb="4">
      <t>ヒ</t>
    </rPh>
    <phoneticPr fontId="5"/>
  </si>
  <si>
    <t>研究員給与等</t>
    <rPh sb="0" eb="3">
      <t>ケンキュウイン</t>
    </rPh>
    <rPh sb="3" eb="5">
      <t>キュウヨ</t>
    </rPh>
    <rPh sb="5" eb="6">
      <t>トウ</t>
    </rPh>
    <phoneticPr fontId="5"/>
  </si>
  <si>
    <t>運営委員にかかる謝金等</t>
    <rPh sb="0" eb="2">
      <t>ウンエイ</t>
    </rPh>
    <rPh sb="2" eb="4">
      <t>イイン</t>
    </rPh>
    <rPh sb="8" eb="10">
      <t>シャキン</t>
    </rPh>
    <rPh sb="10" eb="11">
      <t>トウ</t>
    </rPh>
    <phoneticPr fontId="5"/>
  </si>
  <si>
    <t>機材レンタル料等</t>
    <rPh sb="0" eb="2">
      <t>キザイ</t>
    </rPh>
    <rPh sb="6" eb="7">
      <t>リョウ</t>
    </rPh>
    <rPh sb="7" eb="8">
      <t>トウ</t>
    </rPh>
    <phoneticPr fontId="5"/>
  </si>
  <si>
    <t>事務用品等</t>
    <rPh sb="0" eb="2">
      <t>ジム</t>
    </rPh>
    <rPh sb="2" eb="4">
      <t>ヨウヒン</t>
    </rPh>
    <rPh sb="4" eb="5">
      <t>トウ</t>
    </rPh>
    <phoneticPr fontId="5"/>
  </si>
  <si>
    <t>旅費、会議費等</t>
    <rPh sb="0" eb="2">
      <t>リョヒ</t>
    </rPh>
    <rPh sb="3" eb="6">
      <t>カイギヒ</t>
    </rPh>
    <rPh sb="6" eb="7">
      <t>トウ</t>
    </rPh>
    <phoneticPr fontId="5"/>
  </si>
  <si>
    <t>A.公益財団法人日本医療機能評価機構</t>
    <rPh sb="2" eb="4">
      <t>コウエキ</t>
    </rPh>
    <rPh sb="4" eb="8">
      <t>ザイダンホウジン</t>
    </rPh>
    <rPh sb="8" eb="10">
      <t>ニホン</t>
    </rPh>
    <rPh sb="10" eb="12">
      <t>イリョウ</t>
    </rPh>
    <rPh sb="12" eb="14">
      <t>キノウ</t>
    </rPh>
    <rPh sb="14" eb="16">
      <t>ヒョウカ</t>
    </rPh>
    <rPh sb="16" eb="18">
      <t>キコウ</t>
    </rPh>
    <phoneticPr fontId="5"/>
  </si>
  <si>
    <t>B.株式会社エフスタイル</t>
    <rPh sb="2" eb="6">
      <t>カブシキガイシャ</t>
    </rPh>
    <phoneticPr fontId="5"/>
  </si>
  <si>
    <t>資料校閲・編集・作図作業</t>
    <rPh sb="0" eb="2">
      <t>シリョウ</t>
    </rPh>
    <rPh sb="2" eb="4">
      <t>コウエツ</t>
    </rPh>
    <rPh sb="5" eb="7">
      <t>ヘンシュウ</t>
    </rPh>
    <rPh sb="8" eb="10">
      <t>サクズ</t>
    </rPh>
    <rPh sb="10" eb="12">
      <t>サギョウ</t>
    </rPh>
    <phoneticPr fontId="5"/>
  </si>
  <si>
    <t>公益財団法人日本医療機能評価機構</t>
    <phoneticPr fontId="5"/>
  </si>
  <si>
    <t>国庫債務負担行為等</t>
  </si>
  <si>
    <t>-</t>
    <phoneticPr fontId="5"/>
  </si>
  <si>
    <t>診療ガイドラインや国内外の医学文献等についてのデータベース整備及び、広く国民へ提供するための補助</t>
    <rPh sb="0" eb="2">
      <t>シンリョウ</t>
    </rPh>
    <rPh sb="9" eb="12">
      <t>コクナイガイ</t>
    </rPh>
    <rPh sb="13" eb="15">
      <t>イガク</t>
    </rPh>
    <rPh sb="15" eb="17">
      <t>ブンケン</t>
    </rPh>
    <rPh sb="17" eb="18">
      <t>トウ</t>
    </rPh>
    <rPh sb="29" eb="31">
      <t>セイビ</t>
    </rPh>
    <rPh sb="31" eb="32">
      <t>オヨ</t>
    </rPh>
    <rPh sb="34" eb="35">
      <t>ヒロ</t>
    </rPh>
    <rPh sb="36" eb="38">
      <t>コクミン</t>
    </rPh>
    <rPh sb="39" eb="41">
      <t>テイキョウ</t>
    </rPh>
    <rPh sb="46" eb="48">
      <t>ホジョ</t>
    </rPh>
    <phoneticPr fontId="5"/>
  </si>
  <si>
    <t>株式会社エフスタイル</t>
    <rPh sb="0" eb="4">
      <t>カブシキガイシャ</t>
    </rPh>
    <phoneticPr fontId="5"/>
  </si>
  <si>
    <t>診療ガイドライン改訂に関わる校閲・編集業務等</t>
    <rPh sb="0" eb="2">
      <t>シンリョウ</t>
    </rPh>
    <rPh sb="8" eb="10">
      <t>カイテイ</t>
    </rPh>
    <rPh sb="11" eb="12">
      <t>カカ</t>
    </rPh>
    <rPh sb="14" eb="16">
      <t>コウエツ</t>
    </rPh>
    <rPh sb="17" eb="19">
      <t>ヘンシュウ</t>
    </rPh>
    <rPh sb="19" eb="21">
      <t>ギョウム</t>
    </rPh>
    <rPh sb="21" eb="22">
      <t>トウ</t>
    </rPh>
    <phoneticPr fontId="5"/>
  </si>
  <si>
    <t>151,851,000/71</t>
  </si>
  <si>
    <t>厚労</t>
  </si>
  <si>
    <t>-</t>
    <phoneticPr fontId="5"/>
  </si>
  <si>
    <t>-</t>
    <phoneticPr fontId="5"/>
  </si>
  <si>
    <t>-</t>
    <phoneticPr fontId="5"/>
  </si>
  <si>
    <t>今後とも適切な執行と管理に努めていただきたい。(井出　健二郎)</t>
    <phoneticPr fontId="5"/>
  </si>
  <si>
    <t>－</t>
    <phoneticPr fontId="5"/>
  </si>
  <si>
    <t>引き続き、必要な予算額を確保し、適正な執行に努めること。</t>
    <phoneticPr fontId="5"/>
  </si>
  <si>
    <t>臨床効果データベース整備事業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</si>
</sst>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139390</xdr:colOff>
      <xdr:row>750</xdr:row>
      <xdr:rowOff>58474</xdr:rowOff>
    </xdr:from>
    <xdr:to>
      <xdr:col>32</xdr:col>
      <xdr:colOff>81310</xdr:colOff>
      <xdr:row>758</xdr:row>
      <xdr:rowOff>214552</xdr:rowOff>
    </xdr:to>
    <xdr:grpSp>
      <xdr:nvGrpSpPr>
        <xdr:cNvPr id="2" name="グループ化 13"/>
        <xdr:cNvGrpSpPr>
          <a:grpSpLocks/>
        </xdr:cNvGrpSpPr>
      </xdr:nvGrpSpPr>
      <xdr:grpSpPr bwMode="auto">
        <a:xfrm>
          <a:off x="2339665" y="38415649"/>
          <a:ext cx="4142445" cy="2975478"/>
          <a:chOff x="2060697" y="12792612"/>
          <a:chExt cx="3525276" cy="2178459"/>
        </a:xfrm>
      </xdr:grpSpPr>
      <xdr:sp macro="" textlink="">
        <xdr:nvSpPr>
          <xdr:cNvPr id="3" name="テキスト ボックス 2"/>
          <xdr:cNvSpPr txBox="1"/>
        </xdr:nvSpPr>
        <xdr:spPr>
          <a:xfrm>
            <a:off x="2140817" y="14165868"/>
            <a:ext cx="3284917" cy="357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平成</a:t>
            </a:r>
            <a:r>
              <a:rPr kumimoji="1" lang="en-US" altLang="ja-JP" sz="1100"/>
              <a:t>28</a:t>
            </a:r>
            <a:r>
              <a:rPr kumimoji="1" lang="ja-JP" altLang="en-US" sz="1100"/>
              <a:t>～</a:t>
            </a:r>
            <a:r>
              <a:rPr kumimoji="1" lang="en-US" altLang="ja-JP" sz="1100"/>
              <a:t>32</a:t>
            </a:r>
            <a:r>
              <a:rPr kumimoji="1" lang="ja-JP" altLang="en-US" sz="1100"/>
              <a:t>年度国庫債務負担行為</a:t>
            </a:r>
            <a:r>
              <a:rPr kumimoji="1" lang="en-US" altLang="ja-JP" sz="1100"/>
              <a:t>】</a:t>
            </a:r>
          </a:p>
        </xdr:txBody>
      </xdr:sp>
      <xdr:sp macro="" textlink="">
        <xdr:nvSpPr>
          <xdr:cNvPr id="4" name="テキスト ボックス 3"/>
          <xdr:cNvSpPr txBox="1"/>
        </xdr:nvSpPr>
        <xdr:spPr>
          <a:xfrm>
            <a:off x="2354030" y="12792612"/>
            <a:ext cx="3210611" cy="582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１５６．９百万円</a:t>
            </a:r>
          </a:p>
        </xdr:txBody>
      </xdr:sp>
      <xdr:cxnSp macro="">
        <xdr:nvCxnSpPr>
          <xdr:cNvPr id="5" name="直線矢印コネクタ 4"/>
          <xdr:cNvCxnSpPr/>
        </xdr:nvCxnSpPr>
        <xdr:spPr>
          <a:xfrm flipH="1">
            <a:off x="3711053" y="13814215"/>
            <a:ext cx="8108" cy="419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2060697" y="14570576"/>
            <a:ext cx="3525276" cy="400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Ａ．公益財団法人日本医療機能評価機構</a:t>
            </a:r>
            <a:endParaRPr kumimoji="0" lang="en-US" altLang="ja-JP" sz="1100" b="0" i="0" u="none" strike="noStrike">
              <a:solidFill>
                <a:schemeClr val="dk1"/>
              </a:solidFill>
              <a:latin typeface="+mn-lt"/>
              <a:ea typeface="+mn-ea"/>
              <a:cs typeface="+mn-cs"/>
            </a:endParaRPr>
          </a:p>
          <a:p>
            <a:pPr algn="ctr"/>
            <a:r>
              <a:rPr kumimoji="1" lang="ja-JP" altLang="en-US" sz="1100"/>
              <a:t>１５６．９百万円</a:t>
            </a:r>
            <a:endParaRPr kumimoji="0" lang="en-US" altLang="ja-JP" sz="1100" b="0" i="0" u="none" strike="noStrike">
              <a:solidFill>
                <a:schemeClr val="dk1"/>
              </a:solidFill>
              <a:latin typeface="+mn-lt"/>
              <a:ea typeface="+mn-ea"/>
              <a:cs typeface="+mn-cs"/>
            </a:endParaRPr>
          </a:p>
        </xdr:txBody>
      </xdr:sp>
    </xdr:grpSp>
    <xdr:clientData/>
  </xdr:twoCellAnchor>
  <xdr:twoCellAnchor>
    <xdr:from>
      <xdr:col>11</xdr:col>
      <xdr:colOff>185854</xdr:colOff>
      <xdr:row>752</xdr:row>
      <xdr:rowOff>203490</xdr:rowOff>
    </xdr:from>
    <xdr:to>
      <xdr:col>33</xdr:col>
      <xdr:colOff>58079</xdr:colOff>
      <xdr:row>754</xdr:row>
      <xdr:rowOff>115337</xdr:rowOff>
    </xdr:to>
    <xdr:sp macro="" textlink="">
      <xdr:nvSpPr>
        <xdr:cNvPr id="7" name="大かっこ 6"/>
        <xdr:cNvSpPr/>
      </xdr:nvSpPr>
      <xdr:spPr>
        <a:xfrm>
          <a:off x="3586279" y="43961340"/>
          <a:ext cx="4272775" cy="6166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診療ガイドラインや国内外の医学文献等について科学的に評価し、データベースとして整備する。</a:t>
          </a:r>
          <a:endParaRPr lang="ja-JP" altLang="ja-JP">
            <a:effectLst/>
          </a:endParaRPr>
        </a:p>
        <a:p>
          <a:endParaRPr lang="ja-JP" altLang="en-US"/>
        </a:p>
      </xdr:txBody>
    </xdr:sp>
    <xdr:clientData/>
  </xdr:twoCellAnchor>
  <xdr:twoCellAnchor>
    <xdr:from>
      <xdr:col>11</xdr:col>
      <xdr:colOff>58079</xdr:colOff>
      <xdr:row>759</xdr:row>
      <xdr:rowOff>8869</xdr:rowOff>
    </xdr:from>
    <xdr:to>
      <xdr:col>32</xdr:col>
      <xdr:colOff>116159</xdr:colOff>
      <xdr:row>761</xdr:row>
      <xdr:rowOff>59856</xdr:rowOff>
    </xdr:to>
    <xdr:sp macro="" textlink="">
      <xdr:nvSpPr>
        <xdr:cNvPr id="8" name="大かっこ 7"/>
        <xdr:cNvSpPr/>
      </xdr:nvSpPr>
      <xdr:spPr>
        <a:xfrm>
          <a:off x="3458504" y="46233694"/>
          <a:ext cx="4258605" cy="755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診療ガイドラインや国内外の医学文献等についてデータベースを整備し、広く国民へ提供するための補助</a:t>
          </a:r>
          <a:endParaRPr lang="ja-JP" altLang="ja-JP">
            <a:effectLst/>
          </a:endParaRPr>
        </a:p>
      </xdr:txBody>
    </xdr:sp>
    <xdr:clientData/>
  </xdr:twoCellAnchor>
  <xdr:twoCellAnchor>
    <xdr:from>
      <xdr:col>21</xdr:col>
      <xdr:colOff>134692</xdr:colOff>
      <xdr:row>761</xdr:row>
      <xdr:rowOff>73539</xdr:rowOff>
    </xdr:from>
    <xdr:to>
      <xdr:col>21</xdr:col>
      <xdr:colOff>144096</xdr:colOff>
      <xdr:row>762</xdr:row>
      <xdr:rowOff>291569</xdr:rowOff>
    </xdr:to>
    <xdr:cxnSp macro="">
      <xdr:nvCxnSpPr>
        <xdr:cNvPr id="9" name="直線矢印コネクタ 8"/>
        <xdr:cNvCxnSpPr/>
      </xdr:nvCxnSpPr>
      <xdr:spPr bwMode="auto">
        <a:xfrm flipH="1">
          <a:off x="4370516" y="45065157"/>
          <a:ext cx="9404" cy="5654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165100</xdr:colOff>
      <xdr:row>761</xdr:row>
      <xdr:rowOff>343556</xdr:rowOff>
    </xdr:from>
    <xdr:to>
      <xdr:col>33</xdr:col>
      <xdr:colOff>185853</xdr:colOff>
      <xdr:row>762</xdr:row>
      <xdr:rowOff>324971</xdr:rowOff>
    </xdr:to>
    <xdr:sp macro="" textlink="">
      <xdr:nvSpPr>
        <xdr:cNvPr id="10" name="テキスト ボックス 9"/>
        <xdr:cNvSpPr txBox="1"/>
      </xdr:nvSpPr>
      <xdr:spPr>
        <a:xfrm>
          <a:off x="4602629" y="45335174"/>
          <a:ext cx="2239518" cy="3287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p>
      </xdr:txBody>
    </xdr:sp>
    <xdr:clientData/>
  </xdr:twoCellAnchor>
  <xdr:twoCellAnchor>
    <xdr:from>
      <xdr:col>11</xdr:col>
      <xdr:colOff>134470</xdr:colOff>
      <xdr:row>762</xdr:row>
      <xdr:rowOff>347381</xdr:rowOff>
    </xdr:from>
    <xdr:to>
      <xdr:col>32</xdr:col>
      <xdr:colOff>33396</xdr:colOff>
      <xdr:row>764</xdr:row>
      <xdr:rowOff>582706</xdr:rowOff>
    </xdr:to>
    <xdr:sp macro="" textlink="">
      <xdr:nvSpPr>
        <xdr:cNvPr id="11" name="テキスト ボックス 10"/>
        <xdr:cNvSpPr txBox="1"/>
      </xdr:nvSpPr>
      <xdr:spPr>
        <a:xfrm>
          <a:off x="2353235" y="45686381"/>
          <a:ext cx="4134749" cy="9300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株式会社等</a:t>
          </a:r>
          <a:endParaRPr kumimoji="1" lang="en-US" altLang="ja-JP" sz="1100"/>
        </a:p>
        <a:p>
          <a:pPr algn="ctr"/>
          <a:r>
            <a:rPr kumimoji="1" lang="ja-JP" altLang="en-US" sz="1100"/>
            <a:t>約２２．１百万円</a:t>
          </a:r>
          <a:endParaRPr kumimoji="1" lang="en-US" altLang="ja-JP" sz="1100"/>
        </a:p>
        <a:p>
          <a:pPr algn="ctr"/>
          <a:r>
            <a:rPr kumimoji="1" lang="ja-JP" altLang="en-US" sz="1100"/>
            <a:t>最大補助額：株式会社エフスタイル</a:t>
          </a:r>
          <a:endParaRPr kumimoji="1" lang="en-US" altLang="ja-JP" sz="1100"/>
        </a:p>
        <a:p>
          <a:pPr algn="ctr"/>
          <a:r>
            <a:rPr kumimoji="1" lang="ja-JP" altLang="en-US" sz="1100"/>
            <a:t>１０．８百万円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783</v>
      </c>
      <c r="AK2" s="206"/>
      <c r="AL2" s="206"/>
      <c r="AM2" s="206"/>
      <c r="AN2" s="98" t="s">
        <v>406</v>
      </c>
      <c r="AO2" s="206">
        <v>20</v>
      </c>
      <c r="AP2" s="206"/>
      <c r="AQ2" s="206"/>
      <c r="AR2" s="99" t="s">
        <v>709</v>
      </c>
      <c r="AS2" s="207">
        <v>116</v>
      </c>
      <c r="AT2" s="207"/>
      <c r="AU2" s="207"/>
      <c r="AV2" s="98" t="str">
        <f>IF(AW2="","","-")</f>
        <v/>
      </c>
      <c r="AW2" s="394"/>
      <c r="AX2" s="394"/>
    </row>
    <row r="3" spans="1:50" ht="21" customHeight="1" thickBot="1" x14ac:dyDescent="0.2">
      <c r="A3" s="521" t="s">
        <v>702</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710</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714</v>
      </c>
      <c r="H5" s="557"/>
      <c r="I5" s="557"/>
      <c r="J5" s="557"/>
      <c r="K5" s="557"/>
      <c r="L5" s="557"/>
      <c r="M5" s="558" t="s">
        <v>66</v>
      </c>
      <c r="N5" s="559"/>
      <c r="O5" s="559"/>
      <c r="P5" s="559"/>
      <c r="Q5" s="559"/>
      <c r="R5" s="560"/>
      <c r="S5" s="561" t="s">
        <v>715</v>
      </c>
      <c r="T5" s="557"/>
      <c r="U5" s="557"/>
      <c r="V5" s="557"/>
      <c r="W5" s="557"/>
      <c r="X5" s="562"/>
      <c r="Y5" s="715" t="s">
        <v>3</v>
      </c>
      <c r="Z5" s="716"/>
      <c r="AA5" s="716"/>
      <c r="AB5" s="716"/>
      <c r="AC5" s="716"/>
      <c r="AD5" s="717"/>
      <c r="AE5" s="718" t="s">
        <v>716</v>
      </c>
      <c r="AF5" s="718"/>
      <c r="AG5" s="718"/>
      <c r="AH5" s="718"/>
      <c r="AI5" s="718"/>
      <c r="AJ5" s="718"/>
      <c r="AK5" s="718"/>
      <c r="AL5" s="718"/>
      <c r="AM5" s="718"/>
      <c r="AN5" s="718"/>
      <c r="AO5" s="718"/>
      <c r="AP5" s="719"/>
      <c r="AQ5" s="720" t="s">
        <v>713</v>
      </c>
      <c r="AR5" s="721"/>
      <c r="AS5" s="721"/>
      <c r="AT5" s="721"/>
      <c r="AU5" s="721"/>
      <c r="AV5" s="721"/>
      <c r="AW5" s="721"/>
      <c r="AX5" s="722"/>
    </row>
    <row r="6" spans="1:50" ht="23.25"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117.75" customHeight="1" x14ac:dyDescent="0.15">
      <c r="A7" s="822" t="s">
        <v>22</v>
      </c>
      <c r="B7" s="823"/>
      <c r="C7" s="823"/>
      <c r="D7" s="823"/>
      <c r="E7" s="823"/>
      <c r="F7" s="824"/>
      <c r="G7" s="825" t="s">
        <v>784</v>
      </c>
      <c r="H7" s="826"/>
      <c r="I7" s="826"/>
      <c r="J7" s="826"/>
      <c r="K7" s="826"/>
      <c r="L7" s="826"/>
      <c r="M7" s="826"/>
      <c r="N7" s="826"/>
      <c r="O7" s="826"/>
      <c r="P7" s="826"/>
      <c r="Q7" s="826"/>
      <c r="R7" s="826"/>
      <c r="S7" s="826"/>
      <c r="T7" s="826"/>
      <c r="U7" s="826"/>
      <c r="V7" s="826"/>
      <c r="W7" s="826"/>
      <c r="X7" s="827"/>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2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718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0" customHeight="1" x14ac:dyDescent="0.15">
      <c r="A10" s="740" t="s">
        <v>30</v>
      </c>
      <c r="B10" s="741"/>
      <c r="C10" s="741"/>
      <c r="D10" s="741"/>
      <c r="E10" s="741"/>
      <c r="F10" s="741"/>
      <c r="G10" s="673" t="s">
        <v>719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23.25"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152</v>
      </c>
      <c r="Q13" s="164"/>
      <c r="R13" s="164"/>
      <c r="S13" s="164"/>
      <c r="T13" s="164"/>
      <c r="U13" s="164"/>
      <c r="V13" s="165"/>
      <c r="W13" s="163">
        <v>155</v>
      </c>
      <c r="X13" s="164"/>
      <c r="Y13" s="164"/>
      <c r="Z13" s="164"/>
      <c r="AA13" s="164"/>
      <c r="AB13" s="164"/>
      <c r="AC13" s="165"/>
      <c r="AD13" s="163">
        <v>157</v>
      </c>
      <c r="AE13" s="164"/>
      <c r="AF13" s="164"/>
      <c r="AG13" s="164"/>
      <c r="AH13" s="164"/>
      <c r="AI13" s="164"/>
      <c r="AJ13" s="165"/>
      <c r="AK13" s="163">
        <v>157</v>
      </c>
      <c r="AL13" s="164"/>
      <c r="AM13" s="164"/>
      <c r="AN13" s="164"/>
      <c r="AO13" s="164"/>
      <c r="AP13" s="164"/>
      <c r="AQ13" s="165"/>
      <c r="AR13" s="160">
        <v>157</v>
      </c>
      <c r="AS13" s="161"/>
      <c r="AT13" s="161"/>
      <c r="AU13" s="161"/>
      <c r="AV13" s="161"/>
      <c r="AW13" s="161"/>
      <c r="AX13" s="391"/>
    </row>
    <row r="14" spans="1:50" ht="21" customHeight="1" x14ac:dyDescent="0.15">
      <c r="A14" s="120"/>
      <c r="B14" s="121"/>
      <c r="C14" s="121"/>
      <c r="D14" s="121"/>
      <c r="E14" s="121"/>
      <c r="F14" s="122"/>
      <c r="G14" s="745"/>
      <c r="H14" s="746"/>
      <c r="I14" s="573" t="s">
        <v>8</v>
      </c>
      <c r="J14" s="627"/>
      <c r="K14" s="627"/>
      <c r="L14" s="627"/>
      <c r="M14" s="627"/>
      <c r="N14" s="627"/>
      <c r="O14" s="628"/>
      <c r="P14" s="163" t="s">
        <v>720</v>
      </c>
      <c r="Q14" s="164"/>
      <c r="R14" s="164"/>
      <c r="S14" s="164"/>
      <c r="T14" s="164"/>
      <c r="U14" s="164"/>
      <c r="V14" s="165"/>
      <c r="W14" s="163" t="s">
        <v>785</v>
      </c>
      <c r="X14" s="164"/>
      <c r="Y14" s="164"/>
      <c r="Z14" s="164"/>
      <c r="AA14" s="164"/>
      <c r="AB14" s="164"/>
      <c r="AC14" s="165"/>
      <c r="AD14" s="163" t="s">
        <v>785</v>
      </c>
      <c r="AE14" s="164"/>
      <c r="AF14" s="164"/>
      <c r="AG14" s="164"/>
      <c r="AH14" s="164"/>
      <c r="AI14" s="164"/>
      <c r="AJ14" s="165"/>
      <c r="AK14" s="163"/>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720</v>
      </c>
      <c r="Q15" s="164"/>
      <c r="R15" s="164"/>
      <c r="S15" s="164"/>
      <c r="T15" s="164"/>
      <c r="U15" s="164"/>
      <c r="V15" s="165"/>
      <c r="W15" s="163" t="s">
        <v>720</v>
      </c>
      <c r="X15" s="164"/>
      <c r="Y15" s="164"/>
      <c r="Z15" s="164"/>
      <c r="AA15" s="164"/>
      <c r="AB15" s="164"/>
      <c r="AC15" s="165"/>
      <c r="AD15" s="163" t="s">
        <v>785</v>
      </c>
      <c r="AE15" s="164"/>
      <c r="AF15" s="164"/>
      <c r="AG15" s="164"/>
      <c r="AH15" s="164"/>
      <c r="AI15" s="164"/>
      <c r="AJ15" s="165"/>
      <c r="AK15" s="163" t="s">
        <v>785</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720</v>
      </c>
      <c r="Q16" s="164"/>
      <c r="R16" s="164"/>
      <c r="S16" s="164"/>
      <c r="T16" s="164"/>
      <c r="U16" s="164"/>
      <c r="V16" s="165"/>
      <c r="W16" s="163" t="s">
        <v>785</v>
      </c>
      <c r="X16" s="164"/>
      <c r="Y16" s="164"/>
      <c r="Z16" s="164"/>
      <c r="AA16" s="164"/>
      <c r="AB16" s="164"/>
      <c r="AC16" s="165"/>
      <c r="AD16" s="163" t="s">
        <v>785</v>
      </c>
      <c r="AE16" s="164"/>
      <c r="AF16" s="164"/>
      <c r="AG16" s="164"/>
      <c r="AH16" s="164"/>
      <c r="AI16" s="164"/>
      <c r="AJ16" s="165"/>
      <c r="AK16" s="163"/>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720</v>
      </c>
      <c r="Q17" s="164"/>
      <c r="R17" s="164"/>
      <c r="S17" s="164"/>
      <c r="T17" s="164"/>
      <c r="U17" s="164"/>
      <c r="V17" s="165"/>
      <c r="W17" s="163" t="s">
        <v>785</v>
      </c>
      <c r="X17" s="164"/>
      <c r="Y17" s="164"/>
      <c r="Z17" s="164"/>
      <c r="AA17" s="164"/>
      <c r="AB17" s="164"/>
      <c r="AC17" s="165"/>
      <c r="AD17" s="163" t="s">
        <v>785</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152</v>
      </c>
      <c r="Q18" s="170"/>
      <c r="R18" s="170"/>
      <c r="S18" s="170"/>
      <c r="T18" s="170"/>
      <c r="U18" s="170"/>
      <c r="V18" s="171"/>
      <c r="W18" s="169">
        <f>SUM(W13:AC17)</f>
        <v>155</v>
      </c>
      <c r="X18" s="170"/>
      <c r="Y18" s="170"/>
      <c r="Z18" s="170"/>
      <c r="AA18" s="170"/>
      <c r="AB18" s="170"/>
      <c r="AC18" s="171"/>
      <c r="AD18" s="169">
        <f>SUM(AD13:AJ17)</f>
        <v>157</v>
      </c>
      <c r="AE18" s="170"/>
      <c r="AF18" s="170"/>
      <c r="AG18" s="170"/>
      <c r="AH18" s="170"/>
      <c r="AI18" s="170"/>
      <c r="AJ18" s="171"/>
      <c r="AK18" s="169">
        <f>SUM(AK13:AQ17)</f>
        <v>157</v>
      </c>
      <c r="AL18" s="170"/>
      <c r="AM18" s="170"/>
      <c r="AN18" s="170"/>
      <c r="AO18" s="170"/>
      <c r="AP18" s="170"/>
      <c r="AQ18" s="171"/>
      <c r="AR18" s="169">
        <f>SUM(AR13:AX17)</f>
        <v>157</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152</v>
      </c>
      <c r="Q19" s="164"/>
      <c r="R19" s="164"/>
      <c r="S19" s="164"/>
      <c r="T19" s="164"/>
      <c r="U19" s="164"/>
      <c r="V19" s="165"/>
      <c r="W19" s="163">
        <v>155</v>
      </c>
      <c r="X19" s="164"/>
      <c r="Y19" s="164"/>
      <c r="Z19" s="164"/>
      <c r="AA19" s="164"/>
      <c r="AB19" s="164"/>
      <c r="AC19" s="165"/>
      <c r="AD19" s="163">
        <v>157</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354</v>
      </c>
      <c r="H21" s="921"/>
      <c r="I21" s="921"/>
      <c r="J21" s="921"/>
      <c r="K21" s="921"/>
      <c r="L21" s="921"/>
      <c r="M21" s="921"/>
      <c r="N21" s="921"/>
      <c r="O21" s="921"/>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0" customHeight="1" x14ac:dyDescent="0.15">
      <c r="A23" s="141"/>
      <c r="B23" s="142"/>
      <c r="C23" s="142"/>
      <c r="D23" s="142"/>
      <c r="E23" s="142"/>
      <c r="F23" s="143"/>
      <c r="G23" s="132" t="s">
        <v>721</v>
      </c>
      <c r="H23" s="133"/>
      <c r="I23" s="133"/>
      <c r="J23" s="133"/>
      <c r="K23" s="133"/>
      <c r="L23" s="133"/>
      <c r="M23" s="133"/>
      <c r="N23" s="133"/>
      <c r="O23" s="134"/>
      <c r="P23" s="160">
        <v>157</v>
      </c>
      <c r="Q23" s="161"/>
      <c r="R23" s="161"/>
      <c r="S23" s="161"/>
      <c r="T23" s="161"/>
      <c r="U23" s="161"/>
      <c r="V23" s="162"/>
      <c r="W23" s="160">
        <v>157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157</v>
      </c>
      <c r="Q29" s="164"/>
      <c r="R29" s="164"/>
      <c r="S29" s="164"/>
      <c r="T29" s="164"/>
      <c r="U29" s="164"/>
      <c r="V29" s="165"/>
      <c r="W29" s="211">
        <f>AR13</f>
        <v>157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8" t="s">
        <v>146</v>
      </c>
      <c r="H30" s="387"/>
      <c r="I30" s="387"/>
      <c r="J30" s="387"/>
      <c r="K30" s="387"/>
      <c r="L30" s="387"/>
      <c r="M30" s="387"/>
      <c r="N30" s="387"/>
      <c r="O30" s="577"/>
      <c r="P30" s="576" t="s">
        <v>59</v>
      </c>
      <c r="Q30" s="387"/>
      <c r="R30" s="387"/>
      <c r="S30" s="387"/>
      <c r="T30" s="387"/>
      <c r="U30" s="387"/>
      <c r="V30" s="387"/>
      <c r="W30" s="387"/>
      <c r="X30" s="577"/>
      <c r="Y30" s="463"/>
      <c r="Z30" s="464"/>
      <c r="AA30" s="465"/>
      <c r="AB30" s="382" t="s">
        <v>11</v>
      </c>
      <c r="AC30" s="383"/>
      <c r="AD30" s="384"/>
      <c r="AE30" s="382" t="s">
        <v>390</v>
      </c>
      <c r="AF30" s="383"/>
      <c r="AG30" s="383"/>
      <c r="AH30" s="384"/>
      <c r="AI30" s="385" t="s">
        <v>412</v>
      </c>
      <c r="AJ30" s="385"/>
      <c r="AK30" s="385"/>
      <c r="AL30" s="382"/>
      <c r="AM30" s="385" t="s">
        <v>509</v>
      </c>
      <c r="AN30" s="385"/>
      <c r="AO30" s="385"/>
      <c r="AP30" s="382"/>
      <c r="AQ30" s="639" t="s">
        <v>232</v>
      </c>
      <c r="AR30" s="640"/>
      <c r="AS30" s="640"/>
      <c r="AT30" s="641"/>
      <c r="AU30" s="387" t="s">
        <v>134</v>
      </c>
      <c r="AV30" s="387"/>
      <c r="AW30" s="387"/>
      <c r="AX30" s="388"/>
    </row>
    <row r="31" spans="1:50"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466"/>
      <c r="Z31" s="467"/>
      <c r="AA31" s="468"/>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3"/>
      <c r="B32" s="511"/>
      <c r="C32" s="511"/>
      <c r="D32" s="511"/>
      <c r="E32" s="511"/>
      <c r="F32" s="512"/>
      <c r="G32" s="538" t="s">
        <v>722</v>
      </c>
      <c r="H32" s="539"/>
      <c r="I32" s="539"/>
      <c r="J32" s="539"/>
      <c r="K32" s="539"/>
      <c r="L32" s="539"/>
      <c r="M32" s="539"/>
      <c r="N32" s="539"/>
      <c r="O32" s="540"/>
      <c r="P32" s="191" t="s">
        <v>723</v>
      </c>
      <c r="Q32" s="191"/>
      <c r="R32" s="191"/>
      <c r="S32" s="191"/>
      <c r="T32" s="191"/>
      <c r="U32" s="191"/>
      <c r="V32" s="191"/>
      <c r="W32" s="191"/>
      <c r="X32" s="233"/>
      <c r="Y32" s="339" t="s">
        <v>12</v>
      </c>
      <c r="Z32" s="547"/>
      <c r="AA32" s="548"/>
      <c r="AB32" s="549" t="s">
        <v>371</v>
      </c>
      <c r="AC32" s="549"/>
      <c r="AD32" s="549"/>
      <c r="AE32" s="363">
        <v>82</v>
      </c>
      <c r="AF32" s="364"/>
      <c r="AG32" s="364"/>
      <c r="AH32" s="364"/>
      <c r="AI32" s="363">
        <v>94</v>
      </c>
      <c r="AJ32" s="364"/>
      <c r="AK32" s="364"/>
      <c r="AL32" s="364"/>
      <c r="AM32" s="363">
        <v>103</v>
      </c>
      <c r="AN32" s="364"/>
      <c r="AO32" s="364"/>
      <c r="AP32" s="364"/>
      <c r="AQ32" s="166" t="s">
        <v>720</v>
      </c>
      <c r="AR32" s="167"/>
      <c r="AS32" s="167"/>
      <c r="AT32" s="168"/>
      <c r="AU32" s="364" t="s">
        <v>720</v>
      </c>
      <c r="AV32" s="364"/>
      <c r="AW32" s="364"/>
      <c r="AX32" s="365"/>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371</v>
      </c>
      <c r="AC33" s="520"/>
      <c r="AD33" s="520"/>
      <c r="AE33" s="363">
        <v>60</v>
      </c>
      <c r="AF33" s="364"/>
      <c r="AG33" s="364"/>
      <c r="AH33" s="364"/>
      <c r="AI33" s="363">
        <v>60</v>
      </c>
      <c r="AJ33" s="364"/>
      <c r="AK33" s="364"/>
      <c r="AL33" s="364"/>
      <c r="AM33" s="363">
        <v>60</v>
      </c>
      <c r="AN33" s="364"/>
      <c r="AO33" s="364"/>
      <c r="AP33" s="364"/>
      <c r="AQ33" s="166" t="s">
        <v>720</v>
      </c>
      <c r="AR33" s="167"/>
      <c r="AS33" s="167"/>
      <c r="AT33" s="168"/>
      <c r="AU33" s="364">
        <v>60</v>
      </c>
      <c r="AV33" s="364"/>
      <c r="AW33" s="364"/>
      <c r="AX33" s="365"/>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137</v>
      </c>
      <c r="AF34" s="364"/>
      <c r="AG34" s="364"/>
      <c r="AH34" s="364"/>
      <c r="AI34" s="363">
        <v>157</v>
      </c>
      <c r="AJ34" s="364"/>
      <c r="AK34" s="364"/>
      <c r="AL34" s="364"/>
      <c r="AM34" s="363">
        <v>172</v>
      </c>
      <c r="AN34" s="364"/>
      <c r="AO34" s="364"/>
      <c r="AP34" s="364"/>
      <c r="AQ34" s="166" t="s">
        <v>720</v>
      </c>
      <c r="AR34" s="167"/>
      <c r="AS34" s="167"/>
      <c r="AT34" s="168"/>
      <c r="AU34" s="364" t="s">
        <v>720</v>
      </c>
      <c r="AV34" s="364"/>
      <c r="AW34" s="364"/>
      <c r="AX34" s="365"/>
    </row>
    <row r="35" spans="1:51" ht="23.25" customHeight="1" x14ac:dyDescent="0.15">
      <c r="A35" s="893" t="s">
        <v>380</v>
      </c>
      <c r="B35" s="894"/>
      <c r="C35" s="894"/>
      <c r="D35" s="894"/>
      <c r="E35" s="894"/>
      <c r="F35" s="895"/>
      <c r="G35" s="899" t="s">
        <v>724</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349</v>
      </c>
      <c r="B37" s="643"/>
      <c r="C37" s="643"/>
      <c r="D37" s="643"/>
      <c r="E37" s="643"/>
      <c r="F37" s="644"/>
      <c r="G37" s="563" t="s">
        <v>146</v>
      </c>
      <c r="H37" s="377"/>
      <c r="I37" s="377"/>
      <c r="J37" s="377"/>
      <c r="K37" s="377"/>
      <c r="L37" s="377"/>
      <c r="M37" s="377"/>
      <c r="N37" s="377"/>
      <c r="O37" s="564"/>
      <c r="P37" s="629" t="s">
        <v>59</v>
      </c>
      <c r="Q37" s="377"/>
      <c r="R37" s="377"/>
      <c r="S37" s="377"/>
      <c r="T37" s="377"/>
      <c r="U37" s="377"/>
      <c r="V37" s="377"/>
      <c r="W37" s="377"/>
      <c r="X37" s="564"/>
      <c r="Y37" s="630"/>
      <c r="Z37" s="631"/>
      <c r="AA37" s="632"/>
      <c r="AB37" s="633" t="s">
        <v>11</v>
      </c>
      <c r="AC37" s="634"/>
      <c r="AD37" s="635"/>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466"/>
      <c r="Z38" s="467"/>
      <c r="AA38" s="468"/>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549"/>
      <c r="AC39" s="549"/>
      <c r="AD39" s="549"/>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349</v>
      </c>
      <c r="B44" s="643"/>
      <c r="C44" s="643"/>
      <c r="D44" s="643"/>
      <c r="E44" s="643"/>
      <c r="F44" s="644"/>
      <c r="G44" s="563" t="s">
        <v>146</v>
      </c>
      <c r="H44" s="377"/>
      <c r="I44" s="377"/>
      <c r="J44" s="377"/>
      <c r="K44" s="377"/>
      <c r="L44" s="377"/>
      <c r="M44" s="377"/>
      <c r="N44" s="377"/>
      <c r="O44" s="564"/>
      <c r="P44" s="629" t="s">
        <v>59</v>
      </c>
      <c r="Q44" s="377"/>
      <c r="R44" s="377"/>
      <c r="S44" s="377"/>
      <c r="T44" s="377"/>
      <c r="U44" s="377"/>
      <c r="V44" s="377"/>
      <c r="W44" s="377"/>
      <c r="X44" s="564"/>
      <c r="Y44" s="630"/>
      <c r="Z44" s="631"/>
      <c r="AA44" s="632"/>
      <c r="AB44" s="633" t="s">
        <v>11</v>
      </c>
      <c r="AC44" s="634"/>
      <c r="AD44" s="635"/>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466"/>
      <c r="Z45" s="467"/>
      <c r="AA45" s="468"/>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549"/>
      <c r="AC46" s="549"/>
      <c r="AD46" s="549"/>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349</v>
      </c>
      <c r="B51" s="511"/>
      <c r="C51" s="511"/>
      <c r="D51" s="511"/>
      <c r="E51" s="511"/>
      <c r="F51" s="512"/>
      <c r="G51" s="563" t="s">
        <v>146</v>
      </c>
      <c r="H51" s="377"/>
      <c r="I51" s="377"/>
      <c r="J51" s="377"/>
      <c r="K51" s="377"/>
      <c r="L51" s="377"/>
      <c r="M51" s="377"/>
      <c r="N51" s="377"/>
      <c r="O51" s="564"/>
      <c r="P51" s="629" t="s">
        <v>59</v>
      </c>
      <c r="Q51" s="377"/>
      <c r="R51" s="377"/>
      <c r="S51" s="377"/>
      <c r="T51" s="377"/>
      <c r="U51" s="377"/>
      <c r="V51" s="377"/>
      <c r="W51" s="377"/>
      <c r="X51" s="564"/>
      <c r="Y51" s="630"/>
      <c r="Z51" s="631"/>
      <c r="AA51" s="632"/>
      <c r="AB51" s="633" t="s">
        <v>11</v>
      </c>
      <c r="AC51" s="634"/>
      <c r="AD51" s="635"/>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466"/>
      <c r="Z52" s="467"/>
      <c r="AA52" s="468"/>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549"/>
      <c r="AC53" s="549"/>
      <c r="AD53" s="549"/>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349</v>
      </c>
      <c r="B58" s="511"/>
      <c r="C58" s="511"/>
      <c r="D58" s="511"/>
      <c r="E58" s="511"/>
      <c r="F58" s="512"/>
      <c r="G58" s="563" t="s">
        <v>146</v>
      </c>
      <c r="H58" s="377"/>
      <c r="I58" s="377"/>
      <c r="J58" s="377"/>
      <c r="K58" s="377"/>
      <c r="L58" s="377"/>
      <c r="M58" s="377"/>
      <c r="N58" s="377"/>
      <c r="O58" s="564"/>
      <c r="P58" s="629" t="s">
        <v>59</v>
      </c>
      <c r="Q58" s="377"/>
      <c r="R58" s="377"/>
      <c r="S58" s="377"/>
      <c r="T58" s="377"/>
      <c r="U58" s="377"/>
      <c r="V58" s="377"/>
      <c r="W58" s="377"/>
      <c r="X58" s="564"/>
      <c r="Y58" s="630"/>
      <c r="Z58" s="631"/>
      <c r="AA58" s="632"/>
      <c r="AB58" s="633" t="s">
        <v>11</v>
      </c>
      <c r="AC58" s="634"/>
      <c r="AD58" s="635"/>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466"/>
      <c r="Z59" s="467"/>
      <c r="AA59" s="468"/>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549"/>
      <c r="AC60" s="549"/>
      <c r="AD60" s="549"/>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390</v>
      </c>
      <c r="AF65" s="335"/>
      <c r="AG65" s="335"/>
      <c r="AH65" s="335"/>
      <c r="AI65" s="335" t="s">
        <v>412</v>
      </c>
      <c r="AJ65" s="335"/>
      <c r="AK65" s="335"/>
      <c r="AL65" s="335"/>
      <c r="AM65" s="335" t="s">
        <v>509</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370</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370</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371</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369</v>
      </c>
      <c r="X70" s="940"/>
      <c r="Y70" s="945" t="s">
        <v>12</v>
      </c>
      <c r="Z70" s="945"/>
      <c r="AA70" s="946"/>
      <c r="AB70" s="947" t="s">
        <v>370</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370</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371</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383</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75"/>
      <c r="H81" s="375"/>
      <c r="I81" s="375"/>
      <c r="J81" s="375"/>
      <c r="K81" s="375"/>
      <c r="L81" s="375"/>
      <c r="M81" s="375"/>
      <c r="N81" s="375"/>
      <c r="O81" s="375"/>
      <c r="P81" s="375"/>
      <c r="Q81" s="375"/>
      <c r="R81" s="375"/>
      <c r="S81" s="375"/>
      <c r="T81" s="375"/>
      <c r="U81" s="375"/>
      <c r="V81" s="375"/>
      <c r="W81" s="375"/>
      <c r="X81" s="375"/>
      <c r="Y81" s="375"/>
      <c r="Z81" s="375"/>
      <c r="AA81" s="566"/>
      <c r="AB81" s="578"/>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8"/>
      <c r="B86" s="550"/>
      <c r="C86" s="550"/>
      <c r="D86" s="550"/>
      <c r="E86" s="550"/>
      <c r="F86" s="551"/>
      <c r="G86" s="565"/>
      <c r="H86" s="375"/>
      <c r="I86" s="375"/>
      <c r="J86" s="375"/>
      <c r="K86" s="375"/>
      <c r="L86" s="375"/>
      <c r="M86" s="375"/>
      <c r="N86" s="375"/>
      <c r="O86" s="566"/>
      <c r="P86" s="578"/>
      <c r="Q86" s="375"/>
      <c r="R86" s="375"/>
      <c r="S86" s="375"/>
      <c r="T86" s="375"/>
      <c r="U86" s="375"/>
      <c r="V86" s="375"/>
      <c r="W86" s="375"/>
      <c r="X86" s="566"/>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50"/>
      <c r="C91" s="550"/>
      <c r="D91" s="550"/>
      <c r="E91" s="550"/>
      <c r="F91" s="551"/>
      <c r="G91" s="565"/>
      <c r="H91" s="375"/>
      <c r="I91" s="375"/>
      <c r="J91" s="375"/>
      <c r="K91" s="375"/>
      <c r="L91" s="375"/>
      <c r="M91" s="375"/>
      <c r="N91" s="375"/>
      <c r="O91" s="566"/>
      <c r="P91" s="578"/>
      <c r="Q91" s="375"/>
      <c r="R91" s="375"/>
      <c r="S91" s="375"/>
      <c r="T91" s="375"/>
      <c r="U91" s="375"/>
      <c r="V91" s="375"/>
      <c r="W91" s="375"/>
      <c r="X91" s="566"/>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75"/>
      <c r="I96" s="375"/>
      <c r="J96" s="375"/>
      <c r="K96" s="375"/>
      <c r="L96" s="375"/>
      <c r="M96" s="375"/>
      <c r="N96" s="375"/>
      <c r="O96" s="566"/>
      <c r="P96" s="578"/>
      <c r="Q96" s="375"/>
      <c r="R96" s="375"/>
      <c r="S96" s="375"/>
      <c r="T96" s="375"/>
      <c r="U96" s="375"/>
      <c r="V96" s="375"/>
      <c r="W96" s="375"/>
      <c r="X96" s="566"/>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3"/>
      <c r="AC97" s="404"/>
      <c r="AD97" s="405"/>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390</v>
      </c>
      <c r="AF100" s="820"/>
      <c r="AG100" s="820"/>
      <c r="AH100" s="821"/>
      <c r="AI100" s="819" t="s">
        <v>412</v>
      </c>
      <c r="AJ100" s="820"/>
      <c r="AK100" s="820"/>
      <c r="AL100" s="821"/>
      <c r="AM100" s="819" t="s">
        <v>509</v>
      </c>
      <c r="AN100" s="820"/>
      <c r="AO100" s="820"/>
      <c r="AP100" s="821"/>
      <c r="AQ100" s="922" t="s">
        <v>417</v>
      </c>
      <c r="AR100" s="923"/>
      <c r="AS100" s="923"/>
      <c r="AT100" s="924"/>
      <c r="AU100" s="922" t="s">
        <v>541</v>
      </c>
      <c r="AV100" s="923"/>
      <c r="AW100" s="923"/>
      <c r="AX100" s="925"/>
    </row>
    <row r="101" spans="1:60" ht="23.25" customHeight="1" x14ac:dyDescent="0.15">
      <c r="A101" s="489"/>
      <c r="B101" s="490"/>
      <c r="C101" s="490"/>
      <c r="D101" s="490"/>
      <c r="E101" s="490"/>
      <c r="F101" s="491"/>
      <c r="G101" s="191" t="s">
        <v>725</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726</v>
      </c>
      <c r="AC101" s="549"/>
      <c r="AD101" s="549"/>
      <c r="AE101" s="358">
        <v>68</v>
      </c>
      <c r="AF101" s="358"/>
      <c r="AG101" s="358"/>
      <c r="AH101" s="358"/>
      <c r="AI101" s="358">
        <v>78</v>
      </c>
      <c r="AJ101" s="358"/>
      <c r="AK101" s="358"/>
      <c r="AL101" s="358"/>
      <c r="AM101" s="358">
        <v>71</v>
      </c>
      <c r="AN101" s="358"/>
      <c r="AO101" s="358"/>
      <c r="AP101" s="358"/>
      <c r="AQ101" s="358"/>
      <c r="AR101" s="358"/>
      <c r="AS101" s="358"/>
      <c r="AT101" s="358"/>
      <c r="AU101" s="363"/>
      <c r="AV101" s="364"/>
      <c r="AW101" s="364"/>
      <c r="AX101" s="365"/>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0"/>
      <c r="AA102" s="341"/>
      <c r="AB102" s="549" t="s">
        <v>726</v>
      </c>
      <c r="AC102" s="549"/>
      <c r="AD102" s="549"/>
      <c r="AE102" s="358">
        <v>50</v>
      </c>
      <c r="AF102" s="358"/>
      <c r="AG102" s="358"/>
      <c r="AH102" s="358"/>
      <c r="AI102" s="358">
        <v>50</v>
      </c>
      <c r="AJ102" s="358"/>
      <c r="AK102" s="358"/>
      <c r="AL102" s="358"/>
      <c r="AM102" s="358">
        <v>50</v>
      </c>
      <c r="AN102" s="358"/>
      <c r="AO102" s="358"/>
      <c r="AP102" s="358"/>
      <c r="AQ102" s="358">
        <v>50</v>
      </c>
      <c r="AR102" s="358"/>
      <c r="AS102" s="358"/>
      <c r="AT102" s="358"/>
      <c r="AU102" s="371"/>
      <c r="AV102" s="372"/>
      <c r="AW102" s="372"/>
      <c r="AX102" s="926"/>
    </row>
    <row r="103" spans="1:60" ht="31.5" hidden="1"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3"/>
      <c r="AC114" s="404"/>
      <c r="AD114" s="405"/>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2233103</v>
      </c>
      <c r="AF116" s="358"/>
      <c r="AG116" s="358"/>
      <c r="AH116" s="358"/>
      <c r="AI116" s="358">
        <v>1946807</v>
      </c>
      <c r="AJ116" s="358"/>
      <c r="AK116" s="358"/>
      <c r="AL116" s="358"/>
      <c r="AM116" s="358">
        <v>2138746</v>
      </c>
      <c r="AN116" s="358"/>
      <c r="AO116" s="358"/>
      <c r="AP116" s="358"/>
      <c r="AQ116" s="363">
        <v>2138746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742</v>
      </c>
      <c r="AJ117" s="306"/>
      <c r="AK117" s="306"/>
      <c r="AL117" s="306"/>
      <c r="AM117" s="306" t="s">
        <v>743</v>
      </c>
      <c r="AN117" s="306"/>
      <c r="AO117" s="306"/>
      <c r="AP117" s="306"/>
      <c r="AQ117" s="306" t="s">
        <v>782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1" customHeight="1" x14ac:dyDescent="0.15">
      <c r="A130" s="989" t="s">
        <v>405</v>
      </c>
      <c r="B130" s="987"/>
      <c r="C130" s="986" t="s">
        <v>236</v>
      </c>
      <c r="D130" s="987"/>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1" customHeight="1" x14ac:dyDescent="0.15">
      <c r="A131" s="990"/>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21"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21"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21" customHeight="1" x14ac:dyDescent="0.15">
      <c r="A134" s="990"/>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c r="AN134" s="167"/>
      <c r="AO134" s="167"/>
      <c r="AP134" s="167"/>
      <c r="AQ134" s="266" t="s">
        <v>720</v>
      </c>
      <c r="AR134" s="167"/>
      <c r="AS134" s="167"/>
      <c r="AT134" s="167"/>
      <c r="AU134" s="266" t="s">
        <v>720</v>
      </c>
      <c r="AV134" s="167"/>
      <c r="AW134" s="167"/>
      <c r="AX134" s="208"/>
      <c r="AY134">
        <f t="shared" ref="AY134:AY135" si="13">$AY$132</f>
        <v>1</v>
      </c>
    </row>
    <row r="135" spans="1:51" ht="21"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c r="AN135" s="167"/>
      <c r="AO135" s="167"/>
      <c r="AP135" s="167"/>
      <c r="AQ135" s="266" t="s">
        <v>720</v>
      </c>
      <c r="AR135" s="167"/>
      <c r="AS135" s="167"/>
      <c r="AT135" s="167"/>
      <c r="AU135" s="266" t="s">
        <v>720</v>
      </c>
      <c r="AV135" s="167"/>
      <c r="AW135" s="167"/>
      <c r="AX135" s="208"/>
      <c r="AY135">
        <f t="shared" si="13"/>
        <v>1</v>
      </c>
    </row>
    <row r="136" spans="1:51" ht="21"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21"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21"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21"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21"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21"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21"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21"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21"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21"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21"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21"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21"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21"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21"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21"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1</v>
      </c>
    </row>
    <row r="153" spans="1:51" ht="2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1" customHeight="1" x14ac:dyDescent="0.15">
      <c r="A154" s="990"/>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17"/>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1" hidden="1"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1"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1"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1"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671</v>
      </c>
      <c r="D430" s="251"/>
      <c r="E430" s="239" t="s">
        <v>399</v>
      </c>
      <c r="F430" s="446"/>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90"/>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c r="AN434" s="167"/>
      <c r="AO434" s="167"/>
      <c r="AP434" s="168"/>
      <c r="AQ434" s="166" t="s">
        <v>720</v>
      </c>
      <c r="AR434" s="167"/>
      <c r="AS434" s="167"/>
      <c r="AT434" s="168"/>
      <c r="AU434" s="167" t="s">
        <v>720</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90"/>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c r="AN459" s="167"/>
      <c r="AO459" s="167"/>
      <c r="AP459" s="168"/>
      <c r="AQ459" s="166" t="s">
        <v>720</v>
      </c>
      <c r="AR459" s="167"/>
      <c r="AS459" s="167"/>
      <c r="AT459" s="168"/>
      <c r="AU459" s="167" t="s">
        <v>720</v>
      </c>
      <c r="AV459" s="167"/>
      <c r="AW459" s="167"/>
      <c r="AX459" s="208"/>
      <c r="AY459">
        <f t="shared" si="68"/>
        <v>1</v>
      </c>
    </row>
    <row r="460" spans="1:51" ht="23.25" customHeight="1" thickBot="1" x14ac:dyDescent="0.2">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54"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741</v>
      </c>
      <c r="AE702" s="892"/>
      <c r="AF702" s="892"/>
      <c r="AG702" s="881" t="s">
        <v>744</v>
      </c>
      <c r="AH702" s="882"/>
      <c r="AI702" s="882"/>
      <c r="AJ702" s="882"/>
      <c r="AK702" s="882"/>
      <c r="AL702" s="882"/>
      <c r="AM702" s="882"/>
      <c r="AN702" s="882"/>
      <c r="AO702" s="882"/>
      <c r="AP702" s="882"/>
      <c r="AQ702" s="882"/>
      <c r="AR702" s="882"/>
      <c r="AS702" s="882"/>
      <c r="AT702" s="882"/>
      <c r="AU702" s="882"/>
      <c r="AV702" s="882"/>
      <c r="AW702" s="882"/>
      <c r="AX702" s="883"/>
    </row>
    <row r="703" spans="1:51" ht="47.2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741</v>
      </c>
      <c r="AE703" s="185"/>
      <c r="AF703" s="185"/>
      <c r="AG703" s="665" t="s">
        <v>745</v>
      </c>
      <c r="AH703" s="666"/>
      <c r="AI703" s="666"/>
      <c r="AJ703" s="666"/>
      <c r="AK703" s="666"/>
      <c r="AL703" s="666"/>
      <c r="AM703" s="666"/>
      <c r="AN703" s="666"/>
      <c r="AO703" s="666"/>
      <c r="AP703" s="666"/>
      <c r="AQ703" s="666"/>
      <c r="AR703" s="666"/>
      <c r="AS703" s="666"/>
      <c r="AT703" s="666"/>
      <c r="AU703" s="666"/>
      <c r="AV703" s="666"/>
      <c r="AW703" s="666"/>
      <c r="AX703" s="667"/>
    </row>
    <row r="704" spans="1:51" ht="36.75"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741</v>
      </c>
      <c r="AE704" s="584"/>
      <c r="AF704" s="584"/>
      <c r="AG704" s="424" t="s">
        <v>746</v>
      </c>
      <c r="AH704" s="235"/>
      <c r="AI704" s="235"/>
      <c r="AJ704" s="235"/>
      <c r="AK704" s="235"/>
      <c r="AL704" s="235"/>
      <c r="AM704" s="235"/>
      <c r="AN704" s="235"/>
      <c r="AO704" s="235"/>
      <c r="AP704" s="235"/>
      <c r="AQ704" s="235"/>
      <c r="AR704" s="235"/>
      <c r="AS704" s="235"/>
      <c r="AT704" s="235"/>
      <c r="AU704" s="235"/>
      <c r="AV704" s="235"/>
      <c r="AW704" s="235"/>
      <c r="AX704" s="425"/>
    </row>
    <row r="705" spans="1:50" ht="21.75"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747</v>
      </c>
      <c r="AE705" s="734"/>
      <c r="AF705" s="734"/>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381</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1"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748</v>
      </c>
      <c r="AE707" s="582"/>
      <c r="AF707" s="582"/>
      <c r="AG707" s="424"/>
      <c r="AH707" s="235"/>
      <c r="AI707" s="235"/>
      <c r="AJ707" s="235"/>
      <c r="AK707" s="235"/>
      <c r="AL707" s="235"/>
      <c r="AM707" s="235"/>
      <c r="AN707" s="235"/>
      <c r="AO707" s="235"/>
      <c r="AP707" s="235"/>
      <c r="AQ707" s="235"/>
      <c r="AR707" s="235"/>
      <c r="AS707" s="235"/>
      <c r="AT707" s="235"/>
      <c r="AU707" s="235"/>
      <c r="AV707" s="235"/>
      <c r="AW707" s="235"/>
      <c r="AX707" s="425"/>
    </row>
    <row r="708" spans="1:50" ht="46.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741</v>
      </c>
      <c r="AE708" s="669"/>
      <c r="AF708" s="669"/>
      <c r="AG708" s="524" t="s">
        <v>749</v>
      </c>
      <c r="AH708" s="525"/>
      <c r="AI708" s="525"/>
      <c r="AJ708" s="525"/>
      <c r="AK708" s="525"/>
      <c r="AL708" s="525"/>
      <c r="AM708" s="525"/>
      <c r="AN708" s="525"/>
      <c r="AO708" s="525"/>
      <c r="AP708" s="525"/>
      <c r="AQ708" s="525"/>
      <c r="AR708" s="525"/>
      <c r="AS708" s="525"/>
      <c r="AT708" s="525"/>
      <c r="AU708" s="525"/>
      <c r="AV708" s="525"/>
      <c r="AW708" s="525"/>
      <c r="AX708" s="526"/>
    </row>
    <row r="709" spans="1:50" ht="36"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741</v>
      </c>
      <c r="AE709" s="185"/>
      <c r="AF709" s="185"/>
      <c r="AG709" s="665" t="s">
        <v>750</v>
      </c>
      <c r="AH709" s="666"/>
      <c r="AI709" s="666"/>
      <c r="AJ709" s="666"/>
      <c r="AK709" s="666"/>
      <c r="AL709" s="666"/>
      <c r="AM709" s="666"/>
      <c r="AN709" s="666"/>
      <c r="AO709" s="666"/>
      <c r="AP709" s="666"/>
      <c r="AQ709" s="666"/>
      <c r="AR709" s="666"/>
      <c r="AS709" s="666"/>
      <c r="AT709" s="666"/>
      <c r="AU709" s="666"/>
      <c r="AV709" s="666"/>
      <c r="AW709" s="666"/>
      <c r="AX709" s="667"/>
    </row>
    <row r="710" spans="1:50" ht="30"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741</v>
      </c>
      <c r="AE710" s="185"/>
      <c r="AF710" s="185"/>
      <c r="AG710" s="665" t="s">
        <v>751</v>
      </c>
      <c r="AH710" s="666"/>
      <c r="AI710" s="666"/>
      <c r="AJ710" s="666"/>
      <c r="AK710" s="666"/>
      <c r="AL710" s="666"/>
      <c r="AM710" s="666"/>
      <c r="AN710" s="666"/>
      <c r="AO710" s="666"/>
      <c r="AP710" s="666"/>
      <c r="AQ710" s="666"/>
      <c r="AR710" s="666"/>
      <c r="AS710" s="666"/>
      <c r="AT710" s="666"/>
      <c r="AU710" s="666"/>
      <c r="AV710" s="666"/>
      <c r="AW710" s="666"/>
      <c r="AX710" s="667"/>
    </row>
    <row r="711" spans="1:50" ht="19.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741</v>
      </c>
      <c r="AE711" s="185"/>
      <c r="AF711" s="185"/>
      <c r="AG711" s="665" t="s">
        <v>752</v>
      </c>
      <c r="AH711" s="666"/>
      <c r="AI711" s="666"/>
      <c r="AJ711" s="666"/>
      <c r="AK711" s="666"/>
      <c r="AL711" s="666"/>
      <c r="AM711" s="666"/>
      <c r="AN711" s="666"/>
      <c r="AO711" s="666"/>
      <c r="AP711" s="666"/>
      <c r="AQ711" s="666"/>
      <c r="AR711" s="666"/>
      <c r="AS711" s="666"/>
      <c r="AT711" s="666"/>
      <c r="AU711" s="666"/>
      <c r="AV711" s="666"/>
      <c r="AW711" s="666"/>
      <c r="AX711" s="667"/>
    </row>
    <row r="712" spans="1:50" ht="18.7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747</v>
      </c>
      <c r="AE712" s="584"/>
      <c r="AF712" s="584"/>
      <c r="AG712" s="592" t="s">
        <v>406</v>
      </c>
      <c r="AH712" s="593"/>
      <c r="AI712" s="593"/>
      <c r="AJ712" s="593"/>
      <c r="AK712" s="593"/>
      <c r="AL712" s="593"/>
      <c r="AM712" s="593"/>
      <c r="AN712" s="593"/>
      <c r="AO712" s="593"/>
      <c r="AP712" s="593"/>
      <c r="AQ712" s="593"/>
      <c r="AR712" s="593"/>
      <c r="AS712" s="593"/>
      <c r="AT712" s="593"/>
      <c r="AU712" s="593"/>
      <c r="AV712" s="593"/>
      <c r="AW712" s="593"/>
      <c r="AX712" s="594"/>
    </row>
    <row r="713" spans="1:50" ht="18.7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5" t="s">
        <v>406</v>
      </c>
      <c r="AH713" s="666"/>
      <c r="AI713" s="666"/>
      <c r="AJ713" s="666"/>
      <c r="AK713" s="666"/>
      <c r="AL713" s="666"/>
      <c r="AM713" s="666"/>
      <c r="AN713" s="666"/>
      <c r="AO713" s="666"/>
      <c r="AP713" s="666"/>
      <c r="AQ713" s="666"/>
      <c r="AR713" s="666"/>
      <c r="AS713" s="666"/>
      <c r="AT713" s="666"/>
      <c r="AU713" s="666"/>
      <c r="AV713" s="666"/>
      <c r="AW713" s="666"/>
      <c r="AX713" s="667"/>
    </row>
    <row r="714" spans="1:50" ht="31.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741</v>
      </c>
      <c r="AE714" s="590"/>
      <c r="AF714" s="591"/>
      <c r="AG714" s="690" t="s">
        <v>753</v>
      </c>
      <c r="AH714" s="691"/>
      <c r="AI714" s="691"/>
      <c r="AJ714" s="691"/>
      <c r="AK714" s="691"/>
      <c r="AL714" s="691"/>
      <c r="AM714" s="691"/>
      <c r="AN714" s="691"/>
      <c r="AO714" s="691"/>
      <c r="AP714" s="691"/>
      <c r="AQ714" s="691"/>
      <c r="AR714" s="691"/>
      <c r="AS714" s="691"/>
      <c r="AT714" s="691"/>
      <c r="AU714" s="691"/>
      <c r="AV714" s="691"/>
      <c r="AW714" s="691"/>
      <c r="AX714" s="692"/>
    </row>
    <row r="715" spans="1:50" ht="44.25"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741</v>
      </c>
      <c r="AE715" s="669"/>
      <c r="AF715" s="775"/>
      <c r="AG715" s="524" t="s">
        <v>759</v>
      </c>
      <c r="AH715" s="525"/>
      <c r="AI715" s="525"/>
      <c r="AJ715" s="525"/>
      <c r="AK715" s="525"/>
      <c r="AL715" s="525"/>
      <c r="AM715" s="525"/>
      <c r="AN715" s="525"/>
      <c r="AO715" s="525"/>
      <c r="AP715" s="525"/>
      <c r="AQ715" s="525"/>
      <c r="AR715" s="525"/>
      <c r="AS715" s="525"/>
      <c r="AT715" s="525"/>
      <c r="AU715" s="525"/>
      <c r="AV715" s="525"/>
      <c r="AW715" s="525"/>
      <c r="AX715" s="526"/>
    </row>
    <row r="716" spans="1:50" ht="31.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741</v>
      </c>
      <c r="AE716" s="757"/>
      <c r="AF716" s="757"/>
      <c r="AG716" s="665" t="s">
        <v>754</v>
      </c>
      <c r="AH716" s="666"/>
      <c r="AI716" s="666"/>
      <c r="AJ716" s="666"/>
      <c r="AK716" s="666"/>
      <c r="AL716" s="666"/>
      <c r="AM716" s="666"/>
      <c r="AN716" s="666"/>
      <c r="AO716" s="666"/>
      <c r="AP716" s="666"/>
      <c r="AQ716" s="666"/>
      <c r="AR716" s="666"/>
      <c r="AS716" s="666"/>
      <c r="AT716" s="666"/>
      <c r="AU716" s="666"/>
      <c r="AV716" s="666"/>
      <c r="AW716" s="666"/>
      <c r="AX716" s="667"/>
    </row>
    <row r="717" spans="1:50" ht="31.5"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741</v>
      </c>
      <c r="AE717" s="185"/>
      <c r="AF717" s="185"/>
      <c r="AG717" s="665" t="s">
        <v>755</v>
      </c>
      <c r="AH717" s="666"/>
      <c r="AI717" s="666"/>
      <c r="AJ717" s="666"/>
      <c r="AK717" s="666"/>
      <c r="AL717" s="666"/>
      <c r="AM717" s="666"/>
      <c r="AN717" s="666"/>
      <c r="AO717" s="666"/>
      <c r="AP717" s="666"/>
      <c r="AQ717" s="666"/>
      <c r="AR717" s="666"/>
      <c r="AS717" s="666"/>
      <c r="AT717" s="666"/>
      <c r="AU717" s="666"/>
      <c r="AV717" s="666"/>
      <c r="AW717" s="666"/>
      <c r="AX717" s="667"/>
    </row>
    <row r="718" spans="1:50" ht="59.25"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741</v>
      </c>
      <c r="AE718" s="185"/>
      <c r="AF718" s="185"/>
      <c r="AG718" s="193" t="s">
        <v>756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t="s">
        <v>741</v>
      </c>
      <c r="AE719" s="669"/>
      <c r="AF719" s="669"/>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1"/>
      <c r="B721" s="652"/>
      <c r="C721" s="914" t="s">
        <v>710</v>
      </c>
      <c r="D721" s="915"/>
      <c r="E721" s="915"/>
      <c r="F721" s="916"/>
      <c r="G721" s="932">
        <v>20</v>
      </c>
      <c r="H721" s="933"/>
      <c r="I721" s="77" t="str">
        <f>IF(OR(G721="　", G721=""), "", "-")</f>
        <v>-</v>
      </c>
      <c r="J721" s="913">
        <v>23</v>
      </c>
      <c r="K721" s="913"/>
      <c r="L721" s="77" t="str">
        <f>IF(M721="","","-")</f>
        <v/>
      </c>
      <c r="M721" s="78"/>
      <c r="N721" s="910" t="s">
        <v>790</v>
      </c>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59.25" customHeight="1" x14ac:dyDescent="0.15">
      <c r="A726" s="619" t="s">
        <v>48</v>
      </c>
      <c r="B726" s="620"/>
      <c r="C726" s="441" t="s">
        <v>53</v>
      </c>
      <c r="D726" s="579"/>
      <c r="E726" s="579"/>
      <c r="F726" s="580"/>
      <c r="G726" s="795" t="s">
        <v>760</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59.25" customHeight="1" thickBot="1" x14ac:dyDescent="0.2">
      <c r="A727" s="621"/>
      <c r="B727" s="622"/>
      <c r="C727" s="696" t="s">
        <v>57</v>
      </c>
      <c r="D727" s="697"/>
      <c r="E727" s="697"/>
      <c r="F727" s="698"/>
      <c r="G727" s="793" t="s">
        <v>758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36" customHeight="1" thickBot="1" x14ac:dyDescent="0.2">
      <c r="A729" s="763" t="s">
        <v>787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48" customHeight="1" thickBot="1" x14ac:dyDescent="0.2">
      <c r="A731" s="616" t="s">
        <v>138</v>
      </c>
      <c r="B731" s="617"/>
      <c r="C731" s="617"/>
      <c r="D731" s="617"/>
      <c r="E731" s="618"/>
      <c r="F731" s="681" t="s">
        <v>789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48" customHeight="1" thickBot="1" x14ac:dyDescent="0.2">
      <c r="A733" s="616" t="s">
        <v>138</v>
      </c>
      <c r="B733" s="617"/>
      <c r="C733" s="617"/>
      <c r="D733" s="617"/>
      <c r="E733" s="618"/>
      <c r="F733" s="764" t="s">
        <v>788</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48"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672</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86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84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386</v>
      </c>
      <c r="B787" s="759"/>
      <c r="C787" s="759"/>
      <c r="D787" s="759"/>
      <c r="E787" s="759"/>
      <c r="F787" s="760"/>
      <c r="G787" s="437" t="s">
        <v>773</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774</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1"/>
      <c r="C789" s="761"/>
      <c r="D789" s="761"/>
      <c r="E789" s="761"/>
      <c r="F789" s="762"/>
      <c r="G789" s="447" t="s">
        <v>763</v>
      </c>
      <c r="H789" s="448"/>
      <c r="I789" s="448"/>
      <c r="J789" s="448"/>
      <c r="K789" s="449"/>
      <c r="L789" s="450" t="s">
        <v>764</v>
      </c>
      <c r="M789" s="451"/>
      <c r="N789" s="451"/>
      <c r="O789" s="451"/>
      <c r="P789" s="451"/>
      <c r="Q789" s="451"/>
      <c r="R789" s="451"/>
      <c r="S789" s="451"/>
      <c r="T789" s="451"/>
      <c r="U789" s="451"/>
      <c r="V789" s="451"/>
      <c r="W789" s="451"/>
      <c r="X789" s="452"/>
      <c r="Y789" s="453">
        <v>64</v>
      </c>
      <c r="Z789" s="454"/>
      <c r="AA789" s="454"/>
      <c r="AB789" s="555"/>
      <c r="AC789" s="447" t="s">
        <v>763</v>
      </c>
      <c r="AD789" s="448"/>
      <c r="AE789" s="448"/>
      <c r="AF789" s="448"/>
      <c r="AG789" s="449"/>
      <c r="AH789" s="450" t="s">
        <v>775</v>
      </c>
      <c r="AI789" s="451"/>
      <c r="AJ789" s="451"/>
      <c r="AK789" s="451"/>
      <c r="AL789" s="451"/>
      <c r="AM789" s="451"/>
      <c r="AN789" s="451"/>
      <c r="AO789" s="451"/>
      <c r="AP789" s="451"/>
      <c r="AQ789" s="451"/>
      <c r="AR789" s="451"/>
      <c r="AS789" s="451"/>
      <c r="AT789" s="452"/>
      <c r="AU789" s="453">
        <v>9.8000000000000007</v>
      </c>
      <c r="AV789" s="454"/>
      <c r="AW789" s="454"/>
      <c r="AX789" s="455"/>
    </row>
    <row r="790" spans="1:51" ht="24.75" customHeight="1" x14ac:dyDescent="0.15">
      <c r="A790" s="554"/>
      <c r="B790" s="761"/>
      <c r="C790" s="761"/>
      <c r="D790" s="761"/>
      <c r="E790" s="761"/>
      <c r="F790" s="762"/>
      <c r="G790" s="348" t="s">
        <v>762</v>
      </c>
      <c r="H790" s="349"/>
      <c r="I790" s="349"/>
      <c r="J790" s="349"/>
      <c r="K790" s="350"/>
      <c r="L790" s="398" t="s">
        <v>768</v>
      </c>
      <c r="M790" s="399"/>
      <c r="N790" s="399"/>
      <c r="O790" s="399"/>
      <c r="P790" s="399"/>
      <c r="Q790" s="399"/>
      <c r="R790" s="399"/>
      <c r="S790" s="399"/>
      <c r="T790" s="399"/>
      <c r="U790" s="399"/>
      <c r="V790" s="399"/>
      <c r="W790" s="399"/>
      <c r="X790" s="400"/>
      <c r="Y790" s="395">
        <v>54.4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4"/>
      <c r="B791" s="761"/>
      <c r="C791" s="761"/>
      <c r="D791" s="761"/>
      <c r="E791" s="761"/>
      <c r="F791" s="762"/>
      <c r="G791" s="348" t="s">
        <v>761</v>
      </c>
      <c r="H791" s="349"/>
      <c r="I791" s="349"/>
      <c r="J791" s="349"/>
      <c r="K791" s="350"/>
      <c r="L791" s="398" t="s">
        <v>769</v>
      </c>
      <c r="M791" s="399"/>
      <c r="N791" s="399"/>
      <c r="O791" s="399"/>
      <c r="P791" s="399"/>
      <c r="Q791" s="399"/>
      <c r="R791" s="399"/>
      <c r="S791" s="399"/>
      <c r="T791" s="399"/>
      <c r="U791" s="399"/>
      <c r="V791" s="399"/>
      <c r="W791" s="399"/>
      <c r="X791" s="400"/>
      <c r="Y791" s="395">
        <v>10.7</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4"/>
      <c r="B792" s="761"/>
      <c r="C792" s="761"/>
      <c r="D792" s="761"/>
      <c r="E792" s="761"/>
      <c r="F792" s="762"/>
      <c r="G792" s="348" t="s">
        <v>765</v>
      </c>
      <c r="H792" s="349"/>
      <c r="I792" s="349"/>
      <c r="J792" s="349"/>
      <c r="K792" s="350"/>
      <c r="L792" s="398" t="s">
        <v>770</v>
      </c>
      <c r="M792" s="399"/>
      <c r="N792" s="399"/>
      <c r="O792" s="399"/>
      <c r="P792" s="399"/>
      <c r="Q792" s="399"/>
      <c r="R792" s="399"/>
      <c r="S792" s="399"/>
      <c r="T792" s="399"/>
      <c r="U792" s="399"/>
      <c r="V792" s="399"/>
      <c r="W792" s="399"/>
      <c r="X792" s="400"/>
      <c r="Y792" s="395">
        <v>10</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4"/>
      <c r="B793" s="761"/>
      <c r="C793" s="761"/>
      <c r="D793" s="761"/>
      <c r="E793" s="761"/>
      <c r="F793" s="762"/>
      <c r="G793" s="348" t="s">
        <v>767</v>
      </c>
      <c r="H793" s="349"/>
      <c r="I793" s="349"/>
      <c r="J793" s="349"/>
      <c r="K793" s="350"/>
      <c r="L793" s="398" t="s">
        <v>771</v>
      </c>
      <c r="M793" s="399"/>
      <c r="N793" s="399"/>
      <c r="O793" s="399"/>
      <c r="P793" s="399"/>
      <c r="Q793" s="399"/>
      <c r="R793" s="399"/>
      <c r="S793" s="399"/>
      <c r="T793" s="399"/>
      <c r="U793" s="399"/>
      <c r="V793" s="399"/>
      <c r="W793" s="399"/>
      <c r="X793" s="400"/>
      <c r="Y793" s="395">
        <v>3</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4"/>
      <c r="B794" s="761"/>
      <c r="C794" s="761"/>
      <c r="D794" s="761"/>
      <c r="E794" s="761"/>
      <c r="F794" s="762"/>
      <c r="G794" s="348" t="s">
        <v>766</v>
      </c>
      <c r="H794" s="349"/>
      <c r="I794" s="349"/>
      <c r="J794" s="349"/>
      <c r="K794" s="350"/>
      <c r="L794" s="398" t="s">
        <v>772</v>
      </c>
      <c r="M794" s="399"/>
      <c r="N794" s="399"/>
      <c r="O794" s="399"/>
      <c r="P794" s="399"/>
      <c r="Q794" s="399"/>
      <c r="R794" s="399"/>
      <c r="S794" s="399"/>
      <c r="T794" s="399"/>
      <c r="U794" s="399"/>
      <c r="V794" s="399"/>
      <c r="W794" s="399"/>
      <c r="X794" s="400"/>
      <c r="Y794" s="395">
        <v>14.8</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4"/>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4"/>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4"/>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4"/>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4"/>
      <c r="B799" s="761"/>
      <c r="C799" s="761"/>
      <c r="D799" s="761"/>
      <c r="E799" s="761"/>
      <c r="F799" s="762"/>
      <c r="G799" s="406" t="s">
        <v>20</v>
      </c>
      <c r="H799" s="407"/>
      <c r="I799" s="407"/>
      <c r="J799" s="407"/>
      <c r="K799" s="407"/>
      <c r="L799" s="408"/>
      <c r="M799" s="409"/>
      <c r="N799" s="409"/>
      <c r="O799" s="409"/>
      <c r="P799" s="409"/>
      <c r="Q799" s="409"/>
      <c r="R799" s="409"/>
      <c r="S799" s="409"/>
      <c r="T799" s="409"/>
      <c r="U799" s="409"/>
      <c r="V799" s="409"/>
      <c r="W799" s="409"/>
      <c r="X799" s="410"/>
      <c r="Y799" s="411">
        <f>SUM(Y789:AB798)</f>
        <v>156.9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9.8000000000000007</v>
      </c>
      <c r="AV799" s="412"/>
      <c r="AW799" s="412"/>
      <c r="AX799" s="414"/>
    </row>
    <row r="800" spans="1:51" ht="24.75" hidden="1" customHeight="1" x14ac:dyDescent="0.15">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4"/>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4"/>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4"/>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4"/>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4"/>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4"/>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4"/>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4"/>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4"/>
      <c r="B812" s="761"/>
      <c r="C812" s="761"/>
      <c r="D812" s="761"/>
      <c r="E812" s="761"/>
      <c r="F812" s="762"/>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4"/>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4"/>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4"/>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4"/>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4"/>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4"/>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4"/>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4"/>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4"/>
      <c r="B825" s="761"/>
      <c r="C825" s="761"/>
      <c r="D825" s="761"/>
      <c r="E825" s="761"/>
      <c r="F825" s="762"/>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4"/>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4"/>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4"/>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4"/>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4"/>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4"/>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4"/>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4"/>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4"/>
      <c r="B838" s="761"/>
      <c r="C838" s="761"/>
      <c r="D838" s="761"/>
      <c r="E838" s="761"/>
      <c r="F838" s="76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72.75" customHeight="1" x14ac:dyDescent="0.15">
      <c r="A845" s="401">
        <v>1</v>
      </c>
      <c r="B845" s="401">
        <v>1</v>
      </c>
      <c r="C845" s="420" t="s">
        <v>776</v>
      </c>
      <c r="D845" s="415"/>
      <c r="E845" s="415"/>
      <c r="F845" s="415"/>
      <c r="G845" s="415"/>
      <c r="H845" s="415"/>
      <c r="I845" s="415"/>
      <c r="J845" s="416">
        <v>5010005016639</v>
      </c>
      <c r="K845" s="417"/>
      <c r="L845" s="417"/>
      <c r="M845" s="417"/>
      <c r="N845" s="417"/>
      <c r="O845" s="417"/>
      <c r="P845" s="426" t="s">
        <v>779</v>
      </c>
      <c r="Q845" s="427"/>
      <c r="R845" s="427"/>
      <c r="S845" s="427"/>
      <c r="T845" s="427"/>
      <c r="U845" s="427"/>
      <c r="V845" s="427"/>
      <c r="W845" s="427"/>
      <c r="X845" s="427"/>
      <c r="Y845" s="318">
        <v>156.9</v>
      </c>
      <c r="Z845" s="319"/>
      <c r="AA845" s="319"/>
      <c r="AB845" s="320"/>
      <c r="AC845" s="322" t="s">
        <v>777</v>
      </c>
      <c r="AD845" s="323"/>
      <c r="AE845" s="323"/>
      <c r="AF845" s="323"/>
      <c r="AG845" s="323"/>
      <c r="AH845" s="418" t="s">
        <v>778</v>
      </c>
      <c r="AI845" s="419"/>
      <c r="AJ845" s="419"/>
      <c r="AK845" s="419"/>
      <c r="AL845" s="326" t="s">
        <v>778</v>
      </c>
      <c r="AM845" s="327"/>
      <c r="AN845" s="327"/>
      <c r="AO845" s="328"/>
      <c r="AP845" s="321" t="s">
        <v>778</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780</v>
      </c>
      <c r="D878" s="415"/>
      <c r="E878" s="415"/>
      <c r="F878" s="415"/>
      <c r="G878" s="415"/>
      <c r="H878" s="415"/>
      <c r="I878" s="415"/>
      <c r="J878" s="416">
        <v>6010401070874</v>
      </c>
      <c r="K878" s="417"/>
      <c r="L878" s="417"/>
      <c r="M878" s="417"/>
      <c r="N878" s="417"/>
      <c r="O878" s="417"/>
      <c r="P878" s="421" t="s">
        <v>781</v>
      </c>
      <c r="Q878" s="317"/>
      <c r="R878" s="317"/>
      <c r="S878" s="317"/>
      <c r="T878" s="317"/>
      <c r="U878" s="317"/>
      <c r="V878" s="317"/>
      <c r="W878" s="317"/>
      <c r="X878" s="317"/>
      <c r="Y878" s="318">
        <v>9.8000000000000007</v>
      </c>
      <c r="Z878" s="319"/>
      <c r="AA878" s="319"/>
      <c r="AB878" s="320"/>
      <c r="AC878" s="322" t="s">
        <v>379</v>
      </c>
      <c r="AD878" s="323"/>
      <c r="AE878" s="323"/>
      <c r="AF878" s="323"/>
      <c r="AG878" s="323"/>
      <c r="AH878" s="418" t="s">
        <v>778</v>
      </c>
      <c r="AI878" s="419"/>
      <c r="AJ878" s="419"/>
      <c r="AK878" s="419"/>
      <c r="AL878" s="326" t="s">
        <v>778</v>
      </c>
      <c r="AM878" s="327"/>
      <c r="AN878" s="327"/>
      <c r="AO878" s="328"/>
      <c r="AP878" s="321" t="s">
        <v>778</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3" t="s">
        <v>330</v>
      </c>
      <c r="AQ1109" s="423"/>
      <c r="AR1109" s="423"/>
      <c r="AS1109" s="423"/>
      <c r="AT1109" s="423"/>
      <c r="AU1109" s="423"/>
      <c r="AV1109" s="423"/>
      <c r="AW1109" s="423"/>
      <c r="AX1109" s="423"/>
    </row>
    <row r="1110" spans="1:51" ht="30" customHeight="1" x14ac:dyDescent="0.15">
      <c r="A1110" s="401">
        <v>1</v>
      </c>
      <c r="B1110" s="401">
        <v>1</v>
      </c>
      <c r="C1110" s="889"/>
      <c r="D1110" s="889"/>
      <c r="E1110" s="262" t="s">
        <v>786</v>
      </c>
      <c r="F1110" s="888"/>
      <c r="G1110" s="888"/>
      <c r="H1110" s="888"/>
      <c r="I1110" s="888"/>
      <c r="J1110" s="416" t="s">
        <v>786</v>
      </c>
      <c r="K1110" s="417"/>
      <c r="L1110" s="417"/>
      <c r="M1110" s="417"/>
      <c r="N1110" s="417"/>
      <c r="O1110" s="417"/>
      <c r="P1110" s="421" t="s">
        <v>786</v>
      </c>
      <c r="Q1110" s="317"/>
      <c r="R1110" s="317"/>
      <c r="S1110" s="317"/>
      <c r="T1110" s="317"/>
      <c r="U1110" s="317"/>
      <c r="V1110" s="317"/>
      <c r="W1110" s="317"/>
      <c r="X1110" s="317"/>
      <c r="Y1110" s="318" t="s">
        <v>786</v>
      </c>
      <c r="Z1110" s="319"/>
      <c r="AA1110" s="319"/>
      <c r="AB1110" s="320"/>
      <c r="AC1110" s="322"/>
      <c r="AD1110" s="323"/>
      <c r="AE1110" s="323"/>
      <c r="AF1110" s="323"/>
      <c r="AG1110" s="323"/>
      <c r="AH1110" s="324" t="s">
        <v>786</v>
      </c>
      <c r="AI1110" s="325"/>
      <c r="AJ1110" s="325"/>
      <c r="AK1110" s="325"/>
      <c r="AL1110" s="326" t="s">
        <v>786</v>
      </c>
      <c r="AM1110" s="327"/>
      <c r="AN1110" s="327"/>
      <c r="AO1110" s="328"/>
      <c r="AP1110" s="321" t="s">
        <v>786</v>
      </c>
      <c r="AQ1110" s="321"/>
      <c r="AR1110" s="321"/>
      <c r="AS1110" s="321"/>
      <c r="AT1110" s="321"/>
      <c r="AU1110" s="321"/>
      <c r="AV1110" s="321"/>
      <c r="AW1110" s="321"/>
      <c r="AX1110" s="321"/>
    </row>
    <row r="1111" spans="1:51" ht="30" hidden="1" customHeight="1" x14ac:dyDescent="0.15">
      <c r="A1111" s="401">
        <v>2</v>
      </c>
      <c r="B1111" s="401">
        <v>1</v>
      </c>
      <c r="C1111" s="889"/>
      <c r="D1111" s="889"/>
      <c r="E1111" s="888"/>
      <c r="F1111" s="888"/>
      <c r="G1111" s="888"/>
      <c r="H1111" s="888"/>
      <c r="I1111" s="888"/>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8"/>
      <c r="F1112" s="888"/>
      <c r="G1112" s="888"/>
      <c r="H1112" s="888"/>
      <c r="I1112" s="888"/>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8"/>
      <c r="F1113" s="888"/>
      <c r="G1113" s="888"/>
      <c r="H1113" s="888"/>
      <c r="I1113" s="888"/>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8"/>
      <c r="F1114" s="888"/>
      <c r="G1114" s="888"/>
      <c r="H1114" s="888"/>
      <c r="I1114" s="888"/>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8"/>
      <c r="F1115" s="888"/>
      <c r="G1115" s="888"/>
      <c r="H1115" s="888"/>
      <c r="I1115" s="888"/>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8"/>
      <c r="F1116" s="888"/>
      <c r="G1116" s="888"/>
      <c r="H1116" s="888"/>
      <c r="I1116" s="888"/>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8"/>
      <c r="F1117" s="888"/>
      <c r="G1117" s="888"/>
      <c r="H1117" s="888"/>
      <c r="I1117" s="888"/>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8"/>
      <c r="F1118" s="888"/>
      <c r="G1118" s="888"/>
      <c r="H1118" s="888"/>
      <c r="I1118" s="888"/>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8"/>
      <c r="F1119" s="888"/>
      <c r="G1119" s="888"/>
      <c r="H1119" s="888"/>
      <c r="I1119" s="888"/>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8"/>
      <c r="F1120" s="888"/>
      <c r="G1120" s="888"/>
      <c r="H1120" s="888"/>
      <c r="I1120" s="888"/>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8"/>
      <c r="F1121" s="888"/>
      <c r="G1121" s="888"/>
      <c r="H1121" s="888"/>
      <c r="I1121" s="888"/>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8"/>
      <c r="F1122" s="888"/>
      <c r="G1122" s="888"/>
      <c r="H1122" s="888"/>
      <c r="I1122" s="888"/>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8"/>
      <c r="F1123" s="888"/>
      <c r="G1123" s="888"/>
      <c r="H1123" s="888"/>
      <c r="I1123" s="888"/>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8"/>
      <c r="F1124" s="888"/>
      <c r="G1124" s="888"/>
      <c r="H1124" s="888"/>
      <c r="I1124" s="888"/>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8"/>
      <c r="F1125" s="888"/>
      <c r="G1125" s="888"/>
      <c r="H1125" s="888"/>
      <c r="I1125" s="888"/>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8"/>
      <c r="F1126" s="888"/>
      <c r="G1126" s="888"/>
      <c r="H1126" s="888"/>
      <c r="I1126" s="888"/>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8"/>
      <c r="G1127" s="888"/>
      <c r="H1127" s="888"/>
      <c r="I1127" s="888"/>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8"/>
      <c r="F1128" s="888"/>
      <c r="G1128" s="888"/>
      <c r="H1128" s="888"/>
      <c r="I1128" s="888"/>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8"/>
      <c r="F1129" s="888"/>
      <c r="G1129" s="888"/>
      <c r="H1129" s="888"/>
      <c r="I1129" s="888"/>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8"/>
      <c r="F1130" s="888"/>
      <c r="G1130" s="888"/>
      <c r="H1130" s="888"/>
      <c r="I1130" s="888"/>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8"/>
      <c r="F1131" s="888"/>
      <c r="G1131" s="888"/>
      <c r="H1131" s="888"/>
      <c r="I1131" s="888"/>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8"/>
      <c r="F1132" s="888"/>
      <c r="G1132" s="888"/>
      <c r="H1132" s="888"/>
      <c r="I1132" s="888"/>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8"/>
      <c r="F1133" s="888"/>
      <c r="G1133" s="888"/>
      <c r="H1133" s="888"/>
      <c r="I1133" s="888"/>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8"/>
      <c r="F1134" s="888"/>
      <c r="G1134" s="888"/>
      <c r="H1134" s="888"/>
      <c r="I1134" s="888"/>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8"/>
      <c r="F1135" s="888"/>
      <c r="G1135" s="888"/>
      <c r="H1135" s="888"/>
      <c r="I1135" s="888"/>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8"/>
      <c r="F1136" s="888"/>
      <c r="G1136" s="888"/>
      <c r="H1136" s="888"/>
      <c r="I1136" s="888"/>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8"/>
      <c r="F1137" s="888"/>
      <c r="G1137" s="888"/>
      <c r="H1137" s="888"/>
      <c r="I1137" s="888"/>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8"/>
      <c r="F1138" s="888"/>
      <c r="G1138" s="888"/>
      <c r="H1138" s="888"/>
      <c r="I1138" s="888"/>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8"/>
      <c r="F1139" s="888"/>
      <c r="G1139" s="888"/>
      <c r="H1139" s="888"/>
      <c r="I1139" s="888"/>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741</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09"/>
      <c r="AA2" s="410"/>
      <c r="AB2" s="1004" t="s">
        <v>11</v>
      </c>
      <c r="AC2" s="1005"/>
      <c r="AD2" s="1006"/>
      <c r="AE2" s="992" t="s">
        <v>390</v>
      </c>
      <c r="AF2" s="992"/>
      <c r="AG2" s="992"/>
      <c r="AH2" s="992"/>
      <c r="AI2" s="992" t="s">
        <v>412</v>
      </c>
      <c r="AJ2" s="992"/>
      <c r="AK2" s="992"/>
      <c r="AL2" s="456"/>
      <c r="AM2" s="992" t="s">
        <v>509</v>
      </c>
      <c r="AN2" s="992"/>
      <c r="AO2" s="992"/>
      <c r="AP2" s="456"/>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5"/>
      <c r="H3" s="375"/>
      <c r="I3" s="375"/>
      <c r="J3" s="375"/>
      <c r="K3" s="375"/>
      <c r="L3" s="375"/>
      <c r="M3" s="375"/>
      <c r="N3" s="375"/>
      <c r="O3" s="566"/>
      <c r="P3" s="578"/>
      <c r="Q3" s="375"/>
      <c r="R3" s="375"/>
      <c r="S3" s="375"/>
      <c r="T3" s="375"/>
      <c r="U3" s="375"/>
      <c r="V3" s="375"/>
      <c r="W3" s="375"/>
      <c r="X3" s="566"/>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10"/>
      <c r="I4" s="1010"/>
      <c r="J4" s="1010"/>
      <c r="K4" s="1010"/>
      <c r="L4" s="1010"/>
      <c r="M4" s="1010"/>
      <c r="N4" s="1010"/>
      <c r="O4" s="1011"/>
      <c r="P4" s="191"/>
      <c r="Q4" s="1018"/>
      <c r="R4" s="1018"/>
      <c r="S4" s="1018"/>
      <c r="T4" s="1018"/>
      <c r="U4" s="1018"/>
      <c r="V4" s="1018"/>
      <c r="W4" s="1018"/>
      <c r="X4" s="1019"/>
      <c r="Y4" s="996" t="s">
        <v>12</v>
      </c>
      <c r="Z4" s="997"/>
      <c r="AA4" s="998"/>
      <c r="AB4" s="549"/>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3" t="s">
        <v>54</v>
      </c>
      <c r="Z5" s="993"/>
      <c r="AA5" s="994"/>
      <c r="AB5" s="520"/>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380</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09"/>
      <c r="AA9" s="410"/>
      <c r="AB9" s="1004" t="s">
        <v>11</v>
      </c>
      <c r="AC9" s="1005"/>
      <c r="AD9" s="1006"/>
      <c r="AE9" s="992" t="s">
        <v>390</v>
      </c>
      <c r="AF9" s="992"/>
      <c r="AG9" s="992"/>
      <c r="AH9" s="992"/>
      <c r="AI9" s="992" t="s">
        <v>412</v>
      </c>
      <c r="AJ9" s="992"/>
      <c r="AK9" s="992"/>
      <c r="AL9" s="456"/>
      <c r="AM9" s="992" t="s">
        <v>509</v>
      </c>
      <c r="AN9" s="992"/>
      <c r="AO9" s="992"/>
      <c r="AP9" s="456"/>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5"/>
      <c r="H10" s="375"/>
      <c r="I10" s="375"/>
      <c r="J10" s="375"/>
      <c r="K10" s="375"/>
      <c r="L10" s="375"/>
      <c r="M10" s="375"/>
      <c r="N10" s="375"/>
      <c r="O10" s="566"/>
      <c r="P10" s="578"/>
      <c r="Q10" s="375"/>
      <c r="R10" s="375"/>
      <c r="S10" s="375"/>
      <c r="T10" s="375"/>
      <c r="U10" s="375"/>
      <c r="V10" s="375"/>
      <c r="W10" s="375"/>
      <c r="X10" s="566"/>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1"/>
      <c r="Q11" s="1018"/>
      <c r="R11" s="1018"/>
      <c r="S11" s="1018"/>
      <c r="T11" s="1018"/>
      <c r="U11" s="1018"/>
      <c r="V11" s="1018"/>
      <c r="W11" s="1018"/>
      <c r="X11" s="1019"/>
      <c r="Y11" s="996" t="s">
        <v>12</v>
      </c>
      <c r="Z11" s="997"/>
      <c r="AA11" s="998"/>
      <c r="AB11" s="549"/>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0"/>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380</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09"/>
      <c r="AA16" s="410"/>
      <c r="AB16" s="1004" t="s">
        <v>11</v>
      </c>
      <c r="AC16" s="1005"/>
      <c r="AD16" s="1006"/>
      <c r="AE16" s="992" t="s">
        <v>390</v>
      </c>
      <c r="AF16" s="992"/>
      <c r="AG16" s="992"/>
      <c r="AH16" s="992"/>
      <c r="AI16" s="992" t="s">
        <v>412</v>
      </c>
      <c r="AJ16" s="992"/>
      <c r="AK16" s="992"/>
      <c r="AL16" s="456"/>
      <c r="AM16" s="992" t="s">
        <v>509</v>
      </c>
      <c r="AN16" s="992"/>
      <c r="AO16" s="992"/>
      <c r="AP16" s="456"/>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5"/>
      <c r="H17" s="375"/>
      <c r="I17" s="375"/>
      <c r="J17" s="375"/>
      <c r="K17" s="375"/>
      <c r="L17" s="375"/>
      <c r="M17" s="375"/>
      <c r="N17" s="375"/>
      <c r="O17" s="566"/>
      <c r="P17" s="578"/>
      <c r="Q17" s="375"/>
      <c r="R17" s="375"/>
      <c r="S17" s="375"/>
      <c r="T17" s="375"/>
      <c r="U17" s="375"/>
      <c r="V17" s="375"/>
      <c r="W17" s="375"/>
      <c r="X17" s="566"/>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1"/>
      <c r="Q18" s="1018"/>
      <c r="R18" s="1018"/>
      <c r="S18" s="1018"/>
      <c r="T18" s="1018"/>
      <c r="U18" s="1018"/>
      <c r="V18" s="1018"/>
      <c r="W18" s="1018"/>
      <c r="X18" s="1019"/>
      <c r="Y18" s="996" t="s">
        <v>12</v>
      </c>
      <c r="Z18" s="997"/>
      <c r="AA18" s="998"/>
      <c r="AB18" s="549"/>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0"/>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380</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09"/>
      <c r="AA23" s="410"/>
      <c r="AB23" s="1004" t="s">
        <v>11</v>
      </c>
      <c r="AC23" s="1005"/>
      <c r="AD23" s="1006"/>
      <c r="AE23" s="992" t="s">
        <v>390</v>
      </c>
      <c r="AF23" s="992"/>
      <c r="AG23" s="992"/>
      <c r="AH23" s="992"/>
      <c r="AI23" s="992" t="s">
        <v>412</v>
      </c>
      <c r="AJ23" s="992"/>
      <c r="AK23" s="992"/>
      <c r="AL23" s="456"/>
      <c r="AM23" s="992" t="s">
        <v>509</v>
      </c>
      <c r="AN23" s="992"/>
      <c r="AO23" s="992"/>
      <c r="AP23" s="456"/>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5"/>
      <c r="H24" s="375"/>
      <c r="I24" s="375"/>
      <c r="J24" s="375"/>
      <c r="K24" s="375"/>
      <c r="L24" s="375"/>
      <c r="M24" s="375"/>
      <c r="N24" s="375"/>
      <c r="O24" s="566"/>
      <c r="P24" s="578"/>
      <c r="Q24" s="375"/>
      <c r="R24" s="375"/>
      <c r="S24" s="375"/>
      <c r="T24" s="375"/>
      <c r="U24" s="375"/>
      <c r="V24" s="375"/>
      <c r="W24" s="375"/>
      <c r="X24" s="566"/>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1"/>
      <c r="Q25" s="1018"/>
      <c r="R25" s="1018"/>
      <c r="S25" s="1018"/>
      <c r="T25" s="1018"/>
      <c r="U25" s="1018"/>
      <c r="V25" s="1018"/>
      <c r="W25" s="1018"/>
      <c r="X25" s="1019"/>
      <c r="Y25" s="996" t="s">
        <v>12</v>
      </c>
      <c r="Z25" s="997"/>
      <c r="AA25" s="998"/>
      <c r="AB25" s="549"/>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0"/>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380</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09"/>
      <c r="AA30" s="410"/>
      <c r="AB30" s="1004" t="s">
        <v>11</v>
      </c>
      <c r="AC30" s="1005"/>
      <c r="AD30" s="1006"/>
      <c r="AE30" s="992" t="s">
        <v>390</v>
      </c>
      <c r="AF30" s="992"/>
      <c r="AG30" s="992"/>
      <c r="AH30" s="992"/>
      <c r="AI30" s="992" t="s">
        <v>412</v>
      </c>
      <c r="AJ30" s="992"/>
      <c r="AK30" s="992"/>
      <c r="AL30" s="456"/>
      <c r="AM30" s="992" t="s">
        <v>509</v>
      </c>
      <c r="AN30" s="992"/>
      <c r="AO30" s="992"/>
      <c r="AP30" s="456"/>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5"/>
      <c r="H31" s="375"/>
      <c r="I31" s="375"/>
      <c r="J31" s="375"/>
      <c r="K31" s="375"/>
      <c r="L31" s="375"/>
      <c r="M31" s="375"/>
      <c r="N31" s="375"/>
      <c r="O31" s="566"/>
      <c r="P31" s="578"/>
      <c r="Q31" s="375"/>
      <c r="R31" s="375"/>
      <c r="S31" s="375"/>
      <c r="T31" s="375"/>
      <c r="U31" s="375"/>
      <c r="V31" s="375"/>
      <c r="W31" s="375"/>
      <c r="X31" s="566"/>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1"/>
      <c r="Q32" s="1018"/>
      <c r="R32" s="1018"/>
      <c r="S32" s="1018"/>
      <c r="T32" s="1018"/>
      <c r="U32" s="1018"/>
      <c r="V32" s="1018"/>
      <c r="W32" s="1018"/>
      <c r="X32" s="1019"/>
      <c r="Y32" s="996" t="s">
        <v>12</v>
      </c>
      <c r="Z32" s="997"/>
      <c r="AA32" s="998"/>
      <c r="AB32" s="549"/>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0"/>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380</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09"/>
      <c r="AA37" s="410"/>
      <c r="AB37" s="1004" t="s">
        <v>11</v>
      </c>
      <c r="AC37" s="1005"/>
      <c r="AD37" s="1006"/>
      <c r="AE37" s="992" t="s">
        <v>390</v>
      </c>
      <c r="AF37" s="992"/>
      <c r="AG37" s="992"/>
      <c r="AH37" s="992"/>
      <c r="AI37" s="992" t="s">
        <v>412</v>
      </c>
      <c r="AJ37" s="992"/>
      <c r="AK37" s="992"/>
      <c r="AL37" s="456"/>
      <c r="AM37" s="992" t="s">
        <v>509</v>
      </c>
      <c r="AN37" s="992"/>
      <c r="AO37" s="992"/>
      <c r="AP37" s="456"/>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5"/>
      <c r="H38" s="375"/>
      <c r="I38" s="375"/>
      <c r="J38" s="375"/>
      <c r="K38" s="375"/>
      <c r="L38" s="375"/>
      <c r="M38" s="375"/>
      <c r="N38" s="375"/>
      <c r="O38" s="566"/>
      <c r="P38" s="578"/>
      <c r="Q38" s="375"/>
      <c r="R38" s="375"/>
      <c r="S38" s="375"/>
      <c r="T38" s="375"/>
      <c r="U38" s="375"/>
      <c r="V38" s="375"/>
      <c r="W38" s="375"/>
      <c r="X38" s="566"/>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1"/>
      <c r="Q39" s="1018"/>
      <c r="R39" s="1018"/>
      <c r="S39" s="1018"/>
      <c r="T39" s="1018"/>
      <c r="U39" s="1018"/>
      <c r="V39" s="1018"/>
      <c r="W39" s="1018"/>
      <c r="X39" s="1019"/>
      <c r="Y39" s="996" t="s">
        <v>12</v>
      </c>
      <c r="Z39" s="997"/>
      <c r="AA39" s="998"/>
      <c r="AB39" s="549"/>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0"/>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380</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09"/>
      <c r="AA44" s="410"/>
      <c r="AB44" s="1004" t="s">
        <v>11</v>
      </c>
      <c r="AC44" s="1005"/>
      <c r="AD44" s="1006"/>
      <c r="AE44" s="992" t="s">
        <v>390</v>
      </c>
      <c r="AF44" s="992"/>
      <c r="AG44" s="992"/>
      <c r="AH44" s="992"/>
      <c r="AI44" s="992" t="s">
        <v>412</v>
      </c>
      <c r="AJ44" s="992"/>
      <c r="AK44" s="992"/>
      <c r="AL44" s="456"/>
      <c r="AM44" s="992" t="s">
        <v>509</v>
      </c>
      <c r="AN44" s="992"/>
      <c r="AO44" s="992"/>
      <c r="AP44" s="456"/>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5"/>
      <c r="H45" s="375"/>
      <c r="I45" s="375"/>
      <c r="J45" s="375"/>
      <c r="K45" s="375"/>
      <c r="L45" s="375"/>
      <c r="M45" s="375"/>
      <c r="N45" s="375"/>
      <c r="O45" s="566"/>
      <c r="P45" s="578"/>
      <c r="Q45" s="375"/>
      <c r="R45" s="375"/>
      <c r="S45" s="375"/>
      <c r="T45" s="375"/>
      <c r="U45" s="375"/>
      <c r="V45" s="375"/>
      <c r="W45" s="375"/>
      <c r="X45" s="566"/>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1"/>
      <c r="Q46" s="1018"/>
      <c r="R46" s="1018"/>
      <c r="S46" s="1018"/>
      <c r="T46" s="1018"/>
      <c r="U46" s="1018"/>
      <c r="V46" s="1018"/>
      <c r="W46" s="1018"/>
      <c r="X46" s="1019"/>
      <c r="Y46" s="996" t="s">
        <v>12</v>
      </c>
      <c r="Z46" s="997"/>
      <c r="AA46" s="998"/>
      <c r="AB46" s="549"/>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0"/>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380</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09"/>
      <c r="AA51" s="410"/>
      <c r="AB51" s="456" t="s">
        <v>11</v>
      </c>
      <c r="AC51" s="1005"/>
      <c r="AD51" s="1006"/>
      <c r="AE51" s="992" t="s">
        <v>390</v>
      </c>
      <c r="AF51" s="992"/>
      <c r="AG51" s="992"/>
      <c r="AH51" s="992"/>
      <c r="AI51" s="992" t="s">
        <v>412</v>
      </c>
      <c r="AJ51" s="992"/>
      <c r="AK51" s="992"/>
      <c r="AL51" s="456"/>
      <c r="AM51" s="992" t="s">
        <v>509</v>
      </c>
      <c r="AN51" s="992"/>
      <c r="AO51" s="992"/>
      <c r="AP51" s="456"/>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5"/>
      <c r="H52" s="375"/>
      <c r="I52" s="375"/>
      <c r="J52" s="375"/>
      <c r="K52" s="375"/>
      <c r="L52" s="375"/>
      <c r="M52" s="375"/>
      <c r="N52" s="375"/>
      <c r="O52" s="566"/>
      <c r="P52" s="578"/>
      <c r="Q52" s="375"/>
      <c r="R52" s="375"/>
      <c r="S52" s="375"/>
      <c r="T52" s="375"/>
      <c r="U52" s="375"/>
      <c r="V52" s="375"/>
      <c r="W52" s="375"/>
      <c r="X52" s="566"/>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1"/>
      <c r="Q53" s="1018"/>
      <c r="R53" s="1018"/>
      <c r="S53" s="1018"/>
      <c r="T53" s="1018"/>
      <c r="U53" s="1018"/>
      <c r="V53" s="1018"/>
      <c r="W53" s="1018"/>
      <c r="X53" s="1019"/>
      <c r="Y53" s="996" t="s">
        <v>12</v>
      </c>
      <c r="Z53" s="997"/>
      <c r="AA53" s="998"/>
      <c r="AB53" s="549"/>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0"/>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380</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09"/>
      <c r="AA58" s="410"/>
      <c r="AB58" s="1004" t="s">
        <v>11</v>
      </c>
      <c r="AC58" s="1005"/>
      <c r="AD58" s="1006"/>
      <c r="AE58" s="992" t="s">
        <v>390</v>
      </c>
      <c r="AF58" s="992"/>
      <c r="AG58" s="992"/>
      <c r="AH58" s="992"/>
      <c r="AI58" s="992" t="s">
        <v>412</v>
      </c>
      <c r="AJ58" s="992"/>
      <c r="AK58" s="992"/>
      <c r="AL58" s="456"/>
      <c r="AM58" s="992" t="s">
        <v>509</v>
      </c>
      <c r="AN58" s="992"/>
      <c r="AO58" s="992"/>
      <c r="AP58" s="456"/>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5"/>
      <c r="H59" s="375"/>
      <c r="I59" s="375"/>
      <c r="J59" s="375"/>
      <c r="K59" s="375"/>
      <c r="L59" s="375"/>
      <c r="M59" s="375"/>
      <c r="N59" s="375"/>
      <c r="O59" s="566"/>
      <c r="P59" s="578"/>
      <c r="Q59" s="375"/>
      <c r="R59" s="375"/>
      <c r="S59" s="375"/>
      <c r="T59" s="375"/>
      <c r="U59" s="375"/>
      <c r="V59" s="375"/>
      <c r="W59" s="375"/>
      <c r="X59" s="566"/>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1"/>
      <c r="Q60" s="1018"/>
      <c r="R60" s="1018"/>
      <c r="S60" s="1018"/>
      <c r="T60" s="1018"/>
      <c r="U60" s="1018"/>
      <c r="V60" s="1018"/>
      <c r="W60" s="1018"/>
      <c r="X60" s="1019"/>
      <c r="Y60" s="996" t="s">
        <v>12</v>
      </c>
      <c r="Z60" s="997"/>
      <c r="AA60" s="998"/>
      <c r="AB60" s="549"/>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0"/>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380</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09"/>
      <c r="AA65" s="410"/>
      <c r="AB65" s="1004" t="s">
        <v>11</v>
      </c>
      <c r="AC65" s="1005"/>
      <c r="AD65" s="1006"/>
      <c r="AE65" s="992" t="s">
        <v>390</v>
      </c>
      <c r="AF65" s="992"/>
      <c r="AG65" s="992"/>
      <c r="AH65" s="992"/>
      <c r="AI65" s="992" t="s">
        <v>412</v>
      </c>
      <c r="AJ65" s="992"/>
      <c r="AK65" s="992"/>
      <c r="AL65" s="456"/>
      <c r="AM65" s="992" t="s">
        <v>509</v>
      </c>
      <c r="AN65" s="992"/>
      <c r="AO65" s="992"/>
      <c r="AP65" s="456"/>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5"/>
      <c r="H66" s="375"/>
      <c r="I66" s="375"/>
      <c r="J66" s="375"/>
      <c r="K66" s="375"/>
      <c r="L66" s="375"/>
      <c r="M66" s="375"/>
      <c r="N66" s="375"/>
      <c r="O66" s="566"/>
      <c r="P66" s="578"/>
      <c r="Q66" s="375"/>
      <c r="R66" s="375"/>
      <c r="S66" s="375"/>
      <c r="T66" s="375"/>
      <c r="U66" s="375"/>
      <c r="V66" s="375"/>
      <c r="W66" s="375"/>
      <c r="X66" s="566"/>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1"/>
      <c r="Q67" s="1018"/>
      <c r="R67" s="1018"/>
      <c r="S67" s="1018"/>
      <c r="T67" s="1018"/>
      <c r="U67" s="1018"/>
      <c r="V67" s="1018"/>
      <c r="W67" s="1018"/>
      <c r="X67" s="1019"/>
      <c r="Y67" s="996" t="s">
        <v>12</v>
      </c>
      <c r="Z67" s="997"/>
      <c r="AA67" s="998"/>
      <c r="AB67" s="549"/>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0"/>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380</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2021-05-28T05:54:13Z</cp:lastPrinted>
  <dcterms:created xsi:type="dcterms:W3CDTF">2012-03-13T00:50:25Z</dcterms:created>
  <dcterms:modified xsi:type="dcterms:W3CDTF">2021-09-04T00:00:12Z</dcterms:modified>
</cp:coreProperties>
</file>