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MXUG\Documents\R03\03 管理係（統情・予算係、経理係、給与係）\行政事業レビュー\210817 最終公表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645" i="3"/>
  <c r="AY417"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<sst xmlns="http://schemas.openxmlformats.org/spreadsheetml/2006/main" count="3043" uniqueCount="753">
  <si>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</si>
  <si>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</si>
  <si>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</si>
  <si>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</si>
  <si>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</si>
  <si>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</si>
  <si>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</si>
  <si>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</si>
  <si>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</si>
  <si>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</si>
  <si>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</si>
  <si>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</si>
  <si>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</si>
  <si>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</si>
  <si>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</si>
  <si>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</si>
  <si>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</si>
  <si>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</si>
  <si>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</si>
  <si>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</si>
  <si>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</si>
  <si>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</si>
  <si>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</si>
  <si>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</si>
  <si>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</si>
  <si>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</si>
  <si>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</si>
  <si>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</si>
  <si>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</si>
  <si>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</si>
  <si>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</si>
  <si>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</si>
  <si>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</si>
  <si>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</si>
  <si>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</si>
  <si>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</si>
  <si>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</si>
  <si>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</si>
  <si>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</si>
  <si>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</si>
  <si>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</si>
  <si>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</si>
  <si>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</si>
  <si>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</si>
  <si>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</si>
  <si>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</si>
  <si>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</si>
  <si>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</si>
  <si>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</si>
  <si>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</si>
  <si>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</si>
  <si>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</si>
  <si>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</si>
  <si>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</si>
  <si>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</si>
  <si>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</si>
  <si>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</si>
  <si>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</si>
  <si>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</si>
  <si>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</si>
  <si>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</si>
  <si>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</si>
  <si>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</si>
  <si>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</si>
  <si>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</si>
  <si>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</si>
  <si>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</si>
  <si>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</si>
  <si>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</si>
  <si>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</si>
  <si>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</si>
  <si>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</si>
  <si>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</si>
  <si>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</si>
  <si>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</si>
  <si>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</si>
  <si>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</si>
  <si>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</si>
  <si>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</si>
  <si>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</si>
  <si>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</si>
  <si>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</si>
  <si>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</si>
  <si>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</si>
  <si>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</si>
  <si>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</si>
  <si>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</si>
  <si>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</si>
  <si>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</si>
  <si>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</si>
  <si>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</si>
  <si>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</si>
  <si>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</si>
  <si>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</si>
  <si>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</si>
  <si>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</si>
  <si>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</si>
  <si>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</si>
  <si>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</si>
  <si>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</si>
  <si>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</si>
  <si>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</si>
  <si>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</si>
  <si>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</si>
  <si>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</si>
  <si>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</si>
  <si>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</si>
  <si>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</si>
  <si>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</si>
  <si>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</si>
  <si>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</si>
  <si>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</si>
  <si>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</si>
  <si>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</si>
  <si>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</si>
  <si>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</si>
  <si>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</si>
  <si>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</si>
  <si>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</si>
  <si>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</si>
  <si>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</si>
  <si>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</si>
  <si>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</si>
  <si>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</si>
  <si>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</si>
  <si>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</si>
  <si>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</si>
  <si>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</si>
  <si>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</si>
  <si>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</si>
  <si>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</si>
  <si>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</si>
  <si>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</si>
  <si>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</si>
  <si>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</si>
  <si>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</si>
  <si>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</si>
  <si>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</si>
  <si>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</si>
  <si>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</si>
  <si>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</si>
  <si>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</si>
  <si>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</si>
  <si>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</si>
  <si>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</si>
  <si>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</si>
  <si>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</si>
  <si>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</si>
  <si>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</si>
  <si>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</si>
  <si>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</si>
  <si>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</si>
  <si>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</si>
  <si>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</si>
  <si>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</si>
  <si>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</si>
  <si>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</si>
  <si>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</si>
  <si>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</si>
  <si>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</si>
  <si>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</si>
  <si>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</si>
  <si>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</si>
  <si>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</si>
  <si>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</si>
  <si>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</si>
  <si>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</si>
  <si>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</si>
  <si>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</si>
  <si>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</si>
  <si>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</si>
  <si>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</si>
  <si>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</si>
  <si>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</si>
  <si>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</si>
  <si>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</si>
  <si>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</si>
  <si>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</si>
  <si>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</si>
  <si>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</si>
  <si>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</si>
  <si>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</si>
  <si>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</si>
  <si>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</si>
  <si>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</si>
  <si>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</si>
  <si>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</si>
  <si>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</si>
  <si>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</si>
  <si>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</si>
  <si>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</si>
  <si>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</si>
  <si>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</si>
  <si>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</si>
  <si>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</si>
  <si>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</si>
  <si>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</si>
  <si>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</si>
  <si>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</si>
  <si>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</si>
  <si>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</si>
  <si>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</si>
  <si>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</si>
  <si>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</si>
  <si>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</si>
  <si>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</si>
  <si>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</si>
  <si>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</si>
  <si>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</si>
  <si>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</si>
  <si>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</si>
  <si>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</si>
  <si>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</si>
  <si>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</si>
  <si>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</si>
  <si>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</si>
  <si>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</si>
  <si>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</si>
  <si>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</si>
  <si>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</si>
  <si>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</si>
  <si>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</si>
  <si>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</si>
  <si>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</si>
  <si>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</si>
  <si>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</si>
  <si>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</si>
  <si>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</si>
  <si>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</si>
  <si>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</si>
  <si>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</si>
  <si>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</si>
  <si>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</si>
  <si>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</si>
  <si>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</si>
  <si>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</si>
  <si>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</si>
  <si>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</si>
  <si>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</si>
  <si>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</si>
  <si>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</si>
  <si>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</si>
  <si>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</si>
  <si>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</si>
  <si>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</si>
  <si>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</si>
  <si>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</si>
  <si>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</si>
  <si>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</si>
  <si>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</si>
  <si>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</si>
  <si>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</si>
  <si>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</si>
  <si>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</si>
  <si>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</si>
  <si>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</si>
  <si>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</si>
  <si>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</si>
  <si>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</si>
  <si>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</si>
  <si>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</si>
  <si>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</si>
  <si>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</si>
  <si>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</si>
  <si>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</si>
  <si>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</si>
  <si>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</si>
  <si>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</si>
  <si>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</si>
  <si>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</si>
  <si>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</si>
  <si>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</si>
  <si>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</si>
  <si>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</si>
  <si>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</si>
  <si>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</si>
  <si>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</si>
  <si>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</si>
  <si>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</si>
  <si>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</si>
  <si>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</si>
  <si>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</si>
  <si>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</si>
  <si>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</si>
  <si>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</si>
  <si>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</si>
  <si>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</si>
  <si>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</si>
  <si>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</si>
  <si>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</si>
  <si>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</si>
  <si>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</si>
  <si>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</si>
  <si>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</si>
  <si>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</si>
  <si>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</si>
  <si>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</si>
  <si>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</si>
  <si>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</si>
  <si>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</si>
  <si>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</si>
  <si>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</si>
  <si>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</si>
  <si>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</si>
  <si>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</si>
  <si>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</si>
  <si>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</si>
  <si>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</si>
  <si>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</si>
  <si>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</si>
  <si>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</si>
  <si>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</si>
  <si>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</si>
  <si>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</si>
  <si>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</si>
  <si>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</si>
  <si>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</si>
  <si>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</si>
  <si>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</si>
  <si>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</si>
  <si>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</si>
  <si>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</si>
  <si>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</si>
  <si>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</si>
  <si>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</si>
  <si>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</si>
  <si>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</si>
  <si>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</si>
  <si>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</si>
  <si>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</si>
  <si>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</si>
  <si>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</si>
  <si>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</si>
  <si>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</si>
  <si>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</si>
  <si>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</si>
  <si>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</si>
  <si>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</si>
  <si>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</si>
  <si>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</si>
  <si>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</si>
  <si>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</si>
  <si>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</si>
  <si>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</si>
  <si>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</si>
  <si>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</si>
  <si>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</si>
  <si>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</si>
  <si>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</si>
  <si>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</si>
  <si>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</si>
  <si>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</si>
  <si>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</si>
  <si>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</si>
  <si>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</si>
  <si>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</si>
  <si>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</si>
  <si>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</si>
  <si>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</si>
  <si>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</si>
  <si>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</si>
  <si>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</si>
  <si>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</si>
  <si>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</si>
  <si>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</si>
  <si>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</si>
  <si>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</si>
  <si>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</si>
  <si>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</si>
  <si>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</si>
  <si>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</si>
  <si>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</si>
  <si>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</si>
  <si>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</si>
  <si>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</si>
  <si>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</si>
  <si>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</si>
  <si>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</si>
  <si>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</si>
  <si>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</si>
  <si>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</si>
  <si>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</si>
  <si>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</si>
  <si>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</si>
  <si>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</si>
  <si>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</si>
  <si>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</si>
  <si>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</si>
  <si>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</si>
  <si>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</si>
  <si>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</si>
  <si>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</si>
  <si>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</si>
  <si>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</si>
  <si>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</si>
  <si>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</si>
  <si>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</si>
  <si>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</si>
  <si>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</si>
  <si>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</si>
  <si>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</si>
  <si>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</si>
  <si>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</si>
  <si>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</si>
  <si>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</si>
  <si>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</si>
  <si>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</si>
  <si>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</si>
  <si>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</si>
  <si>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</si>
  <si>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</si>
  <si>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</si>
  <si>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</si>
  <si>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</si>
  <si>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</si>
  <si>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</si>
  <si>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</si>
  <si>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</si>
  <si>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</si>
  <si>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</si>
  <si>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</si>
  <si>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</si>
  <si>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</si>
  <si>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</si>
  <si>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</si>
  <si>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</si>
  <si>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</si>
  <si>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</si>
  <si>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</si>
  <si>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</si>
  <si>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</si>
  <si>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</si>
  <si>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</si>
  <si>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</si>
  <si>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</si>
  <si>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</si>
  <si>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</si>
  <si>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</si>
  <si>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</si>
  <si>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</si>
  <si>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</si>
  <si>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</si>
  <si>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</si>
  <si>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</si>
  <si>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</si>
  <si>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</si>
  <si>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</si>
  <si>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</si>
  <si>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</si>
  <si>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</si>
  <si>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</si>
  <si>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</si>
  <si>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</si>
  <si>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</si>
  <si>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</si>
  <si>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</si>
  <si>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</si>
  <si>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</si>
  <si>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</si>
  <si>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</si>
  <si>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</si>
  <si>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</si>
  <si>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</si>
  <si>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</si>
  <si>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</si>
  <si>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</si>
  <si>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</si>
  <si>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</si>
  <si>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</si>
  <si>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</si>
  <si>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</si>
  <si>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</si>
  <si>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</si>
  <si>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</si>
  <si>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</si>
  <si>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</si>
  <si>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</si>
  <si>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</si>
  <si>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</si>
  <si>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</si>
  <si>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</si>
  <si>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</si>
  <si>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</si>
  <si>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</si>
  <si>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</si>
  <si>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</si>
  <si>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</si>
  <si>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</si>
  <si>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</si>
  <si>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</si>
  <si>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</si>
  <si>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</si>
  <si>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</si>
  <si>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</si>
  <si>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</si>
  <si>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</si>
  <si>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</si>
  <si>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</si>
  <si>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</si>
  <si>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</si>
  <si>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</si>
  <si>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</si>
  <si>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</si>
  <si>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</si>
  <si>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</si>
  <si>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</si>
  <si>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</si>
  <si>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</si>
  <si>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</si>
  <si>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</si>
  <si>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</si>
  <si>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</si>
  <si>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</si>
  <si>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</si>
  <si>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</si>
  <si>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</si>
  <si>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</si>
  <si>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</si>
  <si>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</si>
  <si>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</si>
  <si>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</si>
  <si>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</si>
  <si>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</si>
  <si>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</si>
  <si>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</si>
  <si>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</si>
  <si>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</si>
  <si>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</si>
  <si>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</si>
  <si>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</si>
  <si>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</si>
  <si>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</si>
  <si>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</si>
  <si>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</si>
  <si>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</si>
  <si>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</si>
  <si>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</si>
  <si>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</si>
  <si>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</si>
  <si>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</si>
  <si>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</si>
  <si>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</si>
  <si>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</si>
  <si>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</si>
  <si>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</si>
  <si>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</si>
  <si>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</si>
  <si>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</si>
  <si>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</si>
  <si>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</si>
  <si>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</si>
  <si>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</si>
  <si>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</si>
  <si>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</si>
  <si>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</si>
  <si>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</si>
  <si>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</si>
  <si>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</si>
  <si>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</si>
  <si>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</si>
  <si>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</si>
  <si>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</si>
  <si>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</si>
  <si>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</si>
  <si>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</si>
  <si>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</si>
  <si>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</si>
  <si>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</si>
  <si>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</si>
  <si>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</si>
  <si>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</si>
  <si>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</si>
  <si>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</si>
  <si>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</si>
  <si>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</si>
  <si>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</si>
  <si>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</si>
  <si>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</si>
  <si>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</si>
  <si>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</si>
  <si>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</si>
  <si>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</si>
  <si>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</si>
  <si>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</si>
  <si>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</si>
  <si>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</si>
  <si>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</si>
  <si>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</si>
  <si>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</si>
  <si>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</si>
  <si>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</si>
  <si>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</si>
  <si>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</si>
  <si>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</si>
  <si>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</si>
  <si>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</si>
  <si>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</si>
  <si>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</si>
  <si>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</si>
  <si>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</si>
  <si>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</si>
  <si>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</si>
  <si>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</si>
  <si>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</si>
  <si>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</si>
  <si>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</si>
  <si>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</si>
  <si>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</si>
  <si>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</si>
  <si>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</si>
  <si>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</si>
  <si>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</si>
  <si>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</si>
  <si>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</si>
  <si>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</si>
  <si>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</si>
  <si>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</si>
  <si>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</si>
  <si>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</si>
  <si>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</si>
  <si>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</si>
  <si>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</si>
  <si>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</si>
  <si>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</si>
  <si>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</si>
  <si>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</si>
  <si>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</si>
  <si>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</si>
  <si>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</si>
  <si>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</si>
  <si>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</si>
  <si>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</si>
  <si>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</si>
  <si>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</si>
  <si>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</si>
  <si>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</si>
  <si>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</si>
  <si>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</si>
  <si>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</si>
  <si>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</si>
  <si>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</si>
  <si>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</si>
  <si>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</si>
  <si>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</si>
  <si>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</si>
  <si>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</si>
  <si>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</si>
  <si>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</si>
  <si>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</si>
  <si>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</si>
  <si>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</si>
  <si>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</si>
  <si>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</si>
  <si>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</si>
  <si>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</si>
  <si>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</si>
  <si>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</si>
  <si>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</si>
  <si>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</si>
  <si>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</si>
  <si>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</si>
  <si>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</si>
  <si>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</si>
  <si>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</si>
  <si>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</si>
  <si>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</si>
  <si>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</si>
  <si>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</si>
  <si>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</si>
  <si>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</si>
  <si>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</si>
  <si>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</si>
  <si>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</si>
  <si>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</si>
  <si>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</si>
  <si>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</si>
  <si>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</si>
  <si>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</si>
  <si>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</si>
  <si>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</si>
  <si>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</si>
  <si>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</si>
  <si>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</si>
  <si>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</si>
  <si>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</si>
  <si>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</si>
  <si>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</si>
  <si>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</si>
  <si>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</si>
  <si>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</si>
  <si>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</si>
  <si>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</si>
  <si>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</si>
  <si>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</si>
  <si>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</si>
  <si>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</si>
  <si>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</si>
  <si>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</si>
  <si>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</si>
  <si>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</si>
  <si>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</si>
  <si>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</si>
  <si>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</si>
  <si>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</si>
  <si>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</si>
  <si>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</si>
  <si>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</si>
  <si>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</si>
  <si>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</si>
  <si>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</si>
  <si>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</si>
  <si>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</si>
  <si>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社会保障制度企画調査費</t>
  </si>
  <si>
    <t>政策統括官（総合政策担当）</t>
  </si>
  <si>
    <t>参事官（調査分析・評価担当）　生田　直樹</t>
  </si>
  <si>
    <t>令和2年度</t>
  </si>
  <si>
    <t>終了予定なし</t>
  </si>
  <si>
    <t>政策立案・評価担当参事官室</t>
  </si>
  <si>
    <t>統計法（平成19年法律第53号）第19条</t>
  </si>
  <si>
    <t>-</t>
  </si>
  <si>
    <t>保健福祉調査地方公共団体委託費</t>
  </si>
  <si>
    <t>厚生労働統計調査費</t>
  </si>
  <si>
    <t>職員旅費</t>
  </si>
  <si>
    <t>統計調査の実施状況（統計データを遅滞なく公表しているか）</t>
  </si>
  <si>
    <t>取りまとめ、公表した調査数</t>
  </si>
  <si>
    <t>調査</t>
  </si>
  <si>
    <t>社会保障制度企画調査</t>
  </si>
  <si>
    <t>社会保障制度企画調査
客体数：世帯</t>
  </si>
  <si>
    <t>世帯</t>
  </si>
  <si>
    <t>円</t>
  </si>
  <si>
    <t>　　千円/千世帯</t>
    <phoneticPr fontId="5"/>
  </si>
  <si>
    <t>○</t>
  </si>
  <si>
    <t>-</t>
    <phoneticPr fontId="5"/>
  </si>
  <si>
    <t>-</t>
    <phoneticPr fontId="5"/>
  </si>
  <si>
    <t>執行額／調査客体数　　　　　　　　　　　　　　</t>
    <rPh sb="7" eb="8">
      <t>カラダ</t>
    </rPh>
    <phoneticPr fontId="5"/>
  </si>
  <si>
    <t>-</t>
    <phoneticPr fontId="5"/>
  </si>
  <si>
    <t>-</t>
    <phoneticPr fontId="5"/>
  </si>
  <si>
    <t>社会保障制度における給付と負担、租税制度における負担が所得の分配にどのような影響を与えているかを明らかにし、社会保障施策の浸透状況、影響度を調査し、今後における施策立案の基礎資料を得ることを目的としている。</t>
    <rPh sb="0" eb="2">
      <t>シャカイ</t>
    </rPh>
    <rPh sb="2" eb="4">
      <t>ホショウ</t>
    </rPh>
    <rPh sb="4" eb="6">
      <t>セイド</t>
    </rPh>
    <rPh sb="10" eb="12">
      <t>キュウフ</t>
    </rPh>
    <rPh sb="13" eb="15">
      <t>フタン</t>
    </rPh>
    <rPh sb="16" eb="18">
      <t>ソゼイ</t>
    </rPh>
    <rPh sb="18" eb="20">
      <t>セイド</t>
    </rPh>
    <rPh sb="24" eb="26">
      <t>フタン</t>
    </rPh>
    <rPh sb="27" eb="29">
      <t>ショトク</t>
    </rPh>
    <rPh sb="30" eb="32">
      <t>ブンパイ</t>
    </rPh>
    <rPh sb="38" eb="40">
      <t>エイキョウ</t>
    </rPh>
    <rPh sb="41" eb="42">
      <t>アタ</t>
    </rPh>
    <rPh sb="48" eb="49">
      <t>アキ</t>
    </rPh>
    <rPh sb="54" eb="56">
      <t>シャカイ</t>
    </rPh>
    <rPh sb="56" eb="58">
      <t>ホショウ</t>
    </rPh>
    <rPh sb="58" eb="60">
      <t>セサク</t>
    </rPh>
    <rPh sb="61" eb="63">
      <t>シントウ</t>
    </rPh>
    <rPh sb="63" eb="65">
      <t>ジョウキョウ</t>
    </rPh>
    <rPh sb="66" eb="69">
      <t>エイキョウド</t>
    </rPh>
    <rPh sb="70" eb="72">
      <t>チョウサ</t>
    </rPh>
    <rPh sb="74" eb="76">
      <t>コンゴ</t>
    </rPh>
    <rPh sb="80" eb="82">
      <t>セサク</t>
    </rPh>
    <rPh sb="82" eb="84">
      <t>リツアン</t>
    </rPh>
    <rPh sb="85" eb="87">
      <t>キソ</t>
    </rPh>
    <rPh sb="87" eb="89">
      <t>シリョウ</t>
    </rPh>
    <rPh sb="90" eb="91">
      <t>エ</t>
    </rPh>
    <rPh sb="95" eb="97">
      <t>モクテキ</t>
    </rPh>
    <phoneticPr fontId="5"/>
  </si>
  <si>
    <t>社会保障制度、租税制度が所得の分配に与える影響を明らかにするものであり、優先度の高い事業である。</t>
    <rPh sb="0" eb="2">
      <t>シャカイ</t>
    </rPh>
    <rPh sb="2" eb="4">
      <t>ホショウ</t>
    </rPh>
    <rPh sb="4" eb="6">
      <t>セイド</t>
    </rPh>
    <rPh sb="7" eb="9">
      <t>ソゼイ</t>
    </rPh>
    <rPh sb="9" eb="11">
      <t>セイド</t>
    </rPh>
    <rPh sb="12" eb="14">
      <t>ショトク</t>
    </rPh>
    <rPh sb="15" eb="17">
      <t>ブンパイ</t>
    </rPh>
    <rPh sb="18" eb="19">
      <t>アタ</t>
    </rPh>
    <rPh sb="21" eb="23">
      <t>エイキョウ</t>
    </rPh>
    <rPh sb="24" eb="25">
      <t>アキ</t>
    </rPh>
    <rPh sb="36" eb="39">
      <t>ユウセンド</t>
    </rPh>
    <rPh sb="40" eb="41">
      <t>タカ</t>
    </rPh>
    <rPh sb="42" eb="44">
      <t>ジギョウ</t>
    </rPh>
    <phoneticPr fontId="5"/>
  </si>
  <si>
    <t>‐</t>
  </si>
  <si>
    <t>国民生活基礎調査の準備調査により設定された単位区から無作為に抽出した500単位区内のすべての世帯及び世帯員について行う。
あらかじめ調査員が配布した調査票に世帯員が自ら記入し、後日、調査員が回収する方式（留置自計方式）により行う。
　国－－都道府県等－－福祉事務所－－調査員－－世帯員
※令和２年調査については、新型コロナウイルス感染症対策のため国民生活基礎調査が中止となったことから、実施しないこととなった。</t>
    <rPh sb="170" eb="172">
      <t>タイサク</t>
    </rPh>
    <rPh sb="184" eb="186">
      <t>チュウシ</t>
    </rPh>
    <rPh sb="195" eb="197">
      <t>ジッシ</t>
    </rPh>
    <phoneticPr fontId="5"/>
  </si>
  <si>
    <t>国が実施する国民生活基礎調査と同時に同一客体で実施する調査であり、地方自治体等に委ねることはできない。</t>
    <rPh sb="0" eb="1">
      <t>コク</t>
    </rPh>
    <rPh sb="2" eb="4">
      <t>ジッシ</t>
    </rPh>
    <rPh sb="6" eb="14">
      <t>コクミンセイカツキソチョウサ</t>
    </rPh>
    <rPh sb="15" eb="17">
      <t>ドウジ</t>
    </rPh>
    <rPh sb="18" eb="20">
      <t>ドウイツ</t>
    </rPh>
    <rPh sb="20" eb="22">
      <t>キャクタイ</t>
    </rPh>
    <rPh sb="23" eb="25">
      <t>ジッシ</t>
    </rPh>
    <rPh sb="27" eb="29">
      <t>チョウサ</t>
    </rPh>
    <rPh sb="33" eb="35">
      <t>チホウ</t>
    </rPh>
    <rPh sb="35" eb="38">
      <t>ジチタイ</t>
    </rPh>
    <rPh sb="38" eb="39">
      <t>トウ</t>
    </rPh>
    <rPh sb="40" eb="41">
      <t>ユダ</t>
    </rPh>
    <phoneticPr fontId="5"/>
  </si>
  <si>
    <t>施策立案の基礎資料を得ることを目的として、社会保障施策の浸透状況、影響度を調査するものであり、ニーズを的確に反映している。</t>
    <rPh sb="0" eb="2">
      <t>セサク</t>
    </rPh>
    <rPh sb="2" eb="4">
      <t>リツアン</t>
    </rPh>
    <rPh sb="5" eb="7">
      <t>キソ</t>
    </rPh>
    <rPh sb="7" eb="9">
      <t>シリョウ</t>
    </rPh>
    <rPh sb="10" eb="11">
      <t>エ</t>
    </rPh>
    <rPh sb="15" eb="17">
      <t>モクテキ</t>
    </rPh>
    <rPh sb="21" eb="23">
      <t>シャカイ</t>
    </rPh>
    <rPh sb="23" eb="25">
      <t>ホショウ</t>
    </rPh>
    <rPh sb="25" eb="27">
      <t>セサク</t>
    </rPh>
    <rPh sb="28" eb="30">
      <t>シントウ</t>
    </rPh>
    <rPh sb="30" eb="32">
      <t>ジョウキョウ</t>
    </rPh>
    <rPh sb="33" eb="36">
      <t>エイキョウド</t>
    </rPh>
    <rPh sb="37" eb="39">
      <t>チョウサ</t>
    </rPh>
    <rPh sb="51" eb="53">
      <t>テキカク</t>
    </rPh>
    <rPh sb="54" eb="56">
      <t>ハンエイ</t>
    </rPh>
    <phoneticPr fontId="5"/>
  </si>
  <si>
    <t>厚労</t>
  </si>
  <si>
    <t>いずれの施策にも関連しないもの</t>
    <rPh sb="4" eb="6">
      <t>セサク</t>
    </rPh>
    <rPh sb="8" eb="10">
      <t>カンレン</t>
    </rPh>
    <phoneticPr fontId="5"/>
  </si>
  <si>
    <t>調査は、国民生活基礎調査の準備調査により設定された単位区から無作為に抽出した500単位区内について行うが、新型コロナウイルス感染症対策のため国民生活基礎調査が中止となったことから、実施しないこととなった。このため執行がないものであり、妥当である。</t>
    <rPh sb="106" eb="108">
      <t>シッコウ</t>
    </rPh>
    <rPh sb="117" eb="119">
      <t>ダトウ</t>
    </rPh>
    <phoneticPr fontId="5"/>
  </si>
  <si>
    <t>-</t>
    <phoneticPr fontId="5"/>
  </si>
  <si>
    <t>社会保障制度における給付と負担、租税制度における負担が所得の分配にどのような影響を与えているかを明らかにし、社会保障施策の浸透状況、影響度を調査し、今後における施策立案の基礎資料を得る。</t>
    <phoneticPr fontId="5"/>
  </si>
  <si>
    <t>適正な事業執行を行うこと。（横田　響子）</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</si>
  <si>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</si>
  <si>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</si>
  <si>
    <t>-</t>
    <phoneticPr fontId="5"/>
  </si>
  <si>
    <t>・調査単位区の減（500→360）に伴う経費の減
・電子調査票の新規開発に伴う経費の増</t>
    <rPh sb="26" eb="28">
      <t>デンシ</t>
    </rPh>
    <rPh sb="28" eb="31">
      <t>チョウサヒョウ</t>
    </rPh>
    <rPh sb="32" eb="34">
      <t>シンキ</t>
    </rPh>
    <rPh sb="34" eb="36">
      <t>カイハツ</t>
    </rPh>
    <rPh sb="37" eb="38">
      <t>トモナ</t>
    </rPh>
    <rPh sb="39" eb="41">
      <t>ケイヒ</t>
    </rPh>
    <rPh sb="42" eb="4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</si>
</sst>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142598</xdr:colOff>
      <xdr:row>748</xdr:row>
      <xdr:rowOff>159284</xdr:rowOff>
    </xdr:from>
    <xdr:to>
      <xdr:col>46</xdr:col>
      <xdr:colOff>174290</xdr:colOff>
      <xdr:row>759</xdr:row>
      <xdr:rowOff>146892</xdr:rowOff>
    </xdr:to>
    <xdr:grpSp>
      <xdr:nvGrpSpPr>
        <xdr:cNvPr id="2" name="グループ化 1">
          <a:extLst>
            <a:ext uri="{FF2B5EF4-FFF2-40B4-BE49-F238E27FC236}">
              <a16:creationId xmlns:a16="http://schemas.microsoft.com/office/drawing/2014/main" id="{00000000-0008-0000-0000-00001B000000}"/>
            </a:ext>
          </a:extLst>
        </xdr:cNvPr>
        <xdr:cNvGrpSpPr/>
      </xdr:nvGrpSpPr>
      <xdr:grpSpPr>
        <a:xfrm>
          <a:off x="1357036" y="43617097"/>
          <a:ext cx="8127942" cy="3916670"/>
          <a:chOff x="827919" y="36178991"/>
          <a:chExt cx="7687688" cy="3837322"/>
        </a:xfrm>
      </xdr:grpSpPr>
      <xdr:sp macro="" textlink="">
        <xdr:nvSpPr>
          <xdr:cNvPr id="3" name="テキスト ボックス 2">
            <a:extLst>
              <a:ext uri="{FF2B5EF4-FFF2-40B4-BE49-F238E27FC236}">
                <a16:creationId xmlns:a16="http://schemas.microsoft.com/office/drawing/2014/main" id="{00000000-0008-0000-0000-00001C000000}"/>
              </a:ext>
            </a:extLst>
          </xdr:cNvPr>
          <xdr:cNvSpPr txBox="1"/>
        </xdr:nvSpPr>
        <xdr:spPr>
          <a:xfrm>
            <a:off x="827919" y="37789698"/>
            <a:ext cx="2383642" cy="265013"/>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Ａ．一般競争契約（最低価格）</a:t>
            </a:r>
            <a:r>
              <a:rPr kumimoji="1" lang="en-US" altLang="ja-JP" sz="1200">
                <a:solidFill>
                  <a:schemeClr val="tx1"/>
                </a:solidFill>
              </a:rPr>
              <a:t>】</a:t>
            </a:r>
          </a:p>
          <a:p>
            <a:pPr algn="ctr"/>
            <a:endParaRPr kumimoji="1" lang="ja-JP" altLang="en-US" sz="1200">
              <a:solidFill>
                <a:schemeClr val="tx1"/>
              </a:solidFill>
            </a:endParaRPr>
          </a:p>
        </xdr:txBody>
      </xdr:sp>
      <xdr:grpSp>
        <xdr:nvGrpSpPr>
          <xdr:cNvPr id="4" name="グループ化 3">
            <a:extLst>
              <a:ext uri="{FF2B5EF4-FFF2-40B4-BE49-F238E27FC236}">
                <a16:creationId xmlns:a16="http://schemas.microsoft.com/office/drawing/2014/main" id="{00000000-0008-0000-0000-00001D000000}"/>
              </a:ext>
            </a:extLst>
          </xdr:cNvPr>
          <xdr:cNvGrpSpPr/>
        </xdr:nvGrpSpPr>
        <xdr:grpSpPr>
          <a:xfrm>
            <a:off x="1195822" y="36178991"/>
            <a:ext cx="7319785" cy="3837322"/>
            <a:chOff x="1195822" y="36178991"/>
            <a:chExt cx="7319785" cy="3837309"/>
          </a:xfrm>
        </xdr:grpSpPr>
        <xdr:grpSp>
          <xdr:nvGrpSpPr>
            <xdr:cNvPr id="5" name="グループ化 4">
              <a:extLst>
                <a:ext uri="{FF2B5EF4-FFF2-40B4-BE49-F238E27FC236}">
                  <a16:creationId xmlns:a16="http://schemas.microsoft.com/office/drawing/2014/main" id="{00000000-0008-0000-0000-00001E000000}"/>
                </a:ext>
              </a:extLst>
            </xdr:cNvPr>
            <xdr:cNvGrpSpPr/>
          </xdr:nvGrpSpPr>
          <xdr:grpSpPr>
            <a:xfrm>
              <a:off x="1195822" y="37773194"/>
              <a:ext cx="7319785" cy="2243106"/>
              <a:chOff x="1290329" y="54807011"/>
              <a:chExt cx="8118851" cy="2171347"/>
            </a:xfrm>
          </xdr:grpSpPr>
          <xdr:sp macro="" textlink="">
            <xdr:nvSpPr>
              <xdr:cNvPr id="16" name="テキスト ボックス 15">
                <a:extLst>
                  <a:ext uri="{FF2B5EF4-FFF2-40B4-BE49-F238E27FC236}">
                    <a16:creationId xmlns:a16="http://schemas.microsoft.com/office/drawing/2014/main" id="{00000000-0008-0000-0000-000029000000}"/>
                  </a:ext>
                </a:extLst>
              </xdr:cNvPr>
              <xdr:cNvSpPr txBox="1"/>
            </xdr:nvSpPr>
            <xdr:spPr>
              <a:xfrm>
                <a:off x="1371913" y="55145540"/>
                <a:ext cx="1679451" cy="4874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a:t>
                </a:r>
                <a:endParaRPr kumimoji="1" lang="en-US" altLang="ja-JP" sz="1200">
                  <a:solidFill>
                    <a:schemeClr val="tx1"/>
                  </a:solidFill>
                </a:endParaRPr>
              </a:p>
            </xdr:txBody>
          </xdr:sp>
          <xdr:sp macro="" textlink="">
            <xdr:nvSpPr>
              <xdr:cNvPr id="17" name="テキスト ボックス 16">
                <a:extLst>
                  <a:ext uri="{FF2B5EF4-FFF2-40B4-BE49-F238E27FC236}">
                    <a16:creationId xmlns:a16="http://schemas.microsoft.com/office/drawing/2014/main" id="{00000000-0008-0000-0000-00002B000000}"/>
                  </a:ext>
                </a:extLst>
              </xdr:cNvPr>
              <xdr:cNvSpPr txBox="1"/>
            </xdr:nvSpPr>
            <xdr:spPr>
              <a:xfrm>
                <a:off x="3558774" y="54824436"/>
                <a:ext cx="1964739" cy="25092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Ｂ．随意契約（少額）</a:t>
                </a:r>
                <a:r>
                  <a:rPr kumimoji="1" lang="en-US" altLang="ja-JP" sz="1200">
                    <a:solidFill>
                      <a:schemeClr val="tx1"/>
                    </a:solidFill>
                  </a:rPr>
                  <a:t>】</a:t>
                </a:r>
                <a:endParaRPr kumimoji="1" lang="ja-JP" altLang="en-US" sz="1200">
                  <a:solidFill>
                    <a:schemeClr val="tx1"/>
                  </a:solidFill>
                </a:endParaRPr>
              </a:p>
            </xdr:txBody>
          </xdr:sp>
          <xdr:sp macro="" textlink="">
            <xdr:nvSpPr>
              <xdr:cNvPr id="18" name="テキスト ボックス 17">
                <a:extLst>
                  <a:ext uri="{FF2B5EF4-FFF2-40B4-BE49-F238E27FC236}">
                    <a16:creationId xmlns:a16="http://schemas.microsoft.com/office/drawing/2014/main" id="{00000000-0008-0000-0000-00002C000000}"/>
                  </a:ext>
                </a:extLst>
              </xdr:cNvPr>
              <xdr:cNvSpPr txBox="1"/>
            </xdr:nvSpPr>
            <xdr:spPr>
              <a:xfrm>
                <a:off x="5953980" y="55136274"/>
                <a:ext cx="1846737" cy="4748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都道府県等（１２９</a:t>
                </a:r>
                <a:r>
                  <a:rPr kumimoji="1" lang="ja-JP" altLang="en-US" sz="1200">
                    <a:solidFill>
                      <a:sysClr val="windowText" lastClr="000000"/>
                    </a:solidFill>
                  </a:rPr>
                  <a:t>）</a:t>
                </a:r>
                <a:endParaRPr kumimoji="1" lang="en-US" altLang="ja-JP" sz="1200">
                  <a:solidFill>
                    <a:sysClr val="windowText" lastClr="000000"/>
                  </a:solidFill>
                </a:endParaRPr>
              </a:p>
            </xdr:txBody>
          </xdr:sp>
          <xdr:sp macro="" textlink="">
            <xdr:nvSpPr>
              <xdr:cNvPr id="19" name="テキスト ボックス 18">
                <a:extLst>
                  <a:ext uri="{FF2B5EF4-FFF2-40B4-BE49-F238E27FC236}">
                    <a16:creationId xmlns:a16="http://schemas.microsoft.com/office/drawing/2014/main" id="{00000000-0008-0000-0000-00002D000000}"/>
                  </a:ext>
                </a:extLst>
              </xdr:cNvPr>
              <xdr:cNvSpPr txBox="1"/>
            </xdr:nvSpPr>
            <xdr:spPr>
              <a:xfrm>
                <a:off x="6155250" y="54807011"/>
                <a:ext cx="1422588" cy="26513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Ｃ．委託費</a:t>
                </a:r>
                <a:r>
                  <a:rPr kumimoji="1" lang="en-US" altLang="ja-JP" sz="1200">
                    <a:solidFill>
                      <a:schemeClr val="tx1"/>
                    </a:solidFill>
                  </a:rPr>
                  <a:t>】</a:t>
                </a:r>
                <a:endParaRPr kumimoji="1" lang="ja-JP" altLang="en-US" sz="1200">
                  <a:solidFill>
                    <a:schemeClr val="tx1"/>
                  </a:solidFill>
                </a:endParaRPr>
              </a:p>
            </xdr:txBody>
          </xdr:sp>
          <xdr:sp macro="" textlink="">
            <xdr:nvSpPr>
              <xdr:cNvPr id="20" name="テキスト ボックス 19">
                <a:extLst>
                  <a:ext uri="{FF2B5EF4-FFF2-40B4-BE49-F238E27FC236}">
                    <a16:creationId xmlns:a16="http://schemas.microsoft.com/office/drawing/2014/main" id="{00000000-0008-0000-0000-00002E000000}"/>
                  </a:ext>
                </a:extLst>
              </xdr:cNvPr>
              <xdr:cNvSpPr txBox="1"/>
            </xdr:nvSpPr>
            <xdr:spPr>
              <a:xfrm>
                <a:off x="8164504" y="55145347"/>
                <a:ext cx="1244676" cy="439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chemeClr val="tx1"/>
                    </a:solidFill>
                  </a:rPr>
                  <a:t>職員（３名）</a:t>
                </a:r>
                <a:endParaRPr kumimoji="1" lang="en-US" altLang="ja-JP" sz="1200">
                  <a:solidFill>
                    <a:schemeClr val="tx1"/>
                  </a:solidFill>
                </a:endParaRPr>
              </a:p>
            </xdr:txBody>
          </xdr:sp>
          <xdr:sp macro="" textlink="">
            <xdr:nvSpPr>
              <xdr:cNvPr id="21" name="テキスト ボックス 20">
                <a:extLst>
                  <a:ext uri="{FF2B5EF4-FFF2-40B4-BE49-F238E27FC236}">
                    <a16:creationId xmlns:a16="http://schemas.microsoft.com/office/drawing/2014/main" id="{00000000-0008-0000-0000-00002F000000}"/>
                  </a:ext>
                </a:extLst>
              </xdr:cNvPr>
              <xdr:cNvSpPr txBox="1"/>
            </xdr:nvSpPr>
            <xdr:spPr>
              <a:xfrm>
                <a:off x="8160833" y="54807365"/>
                <a:ext cx="1233846" cy="2880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Ｄ．事務費</a:t>
                </a:r>
                <a:r>
                  <a:rPr kumimoji="1" lang="en-US" altLang="ja-JP" sz="1200">
                    <a:solidFill>
                      <a:schemeClr val="tx1"/>
                    </a:solidFill>
                  </a:rPr>
                  <a:t>】</a:t>
                </a:r>
                <a:endParaRPr kumimoji="1" lang="ja-JP" altLang="en-US" sz="1200">
                  <a:solidFill>
                    <a:schemeClr val="tx1"/>
                  </a:solidFill>
                </a:endParaRPr>
              </a:p>
            </xdr:txBody>
          </xdr:sp>
          <xdr:sp macro="" textlink="">
            <xdr:nvSpPr>
              <xdr:cNvPr id="22" name="大かっこ 21">
                <a:extLst>
                  <a:ext uri="{FF2B5EF4-FFF2-40B4-BE49-F238E27FC236}">
                    <a16:creationId xmlns:a16="http://schemas.microsoft.com/office/drawing/2014/main" id="{00000000-0008-0000-0000-000030000000}"/>
                  </a:ext>
                </a:extLst>
              </xdr:cNvPr>
              <xdr:cNvSpPr/>
            </xdr:nvSpPr>
            <xdr:spPr>
              <a:xfrm>
                <a:off x="5858484" y="55695771"/>
                <a:ext cx="2055936" cy="1282587"/>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統計調査員を設置し、調査説明会を実施する。</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　また、統計調査員による調査票の配布・回収後、都道府県が調査票を厚生労働省へ提出する。</a:t>
                </a:r>
                <a:endParaRPr kumimoji="1" lang="en-US" altLang="ja-JP" sz="1100">
                  <a:solidFill>
                    <a:schemeClr val="tx1"/>
                  </a:solidFill>
                  <a:latin typeface="+mn-lt"/>
                  <a:ea typeface="+mn-ea"/>
                  <a:cs typeface="+mn-cs"/>
                </a:endParaRPr>
              </a:p>
            </xdr:txBody>
          </xdr:sp>
          <xdr:sp macro="" textlink="">
            <xdr:nvSpPr>
              <xdr:cNvPr id="23" name="大かっこ 22">
                <a:extLst>
                  <a:ext uri="{FF2B5EF4-FFF2-40B4-BE49-F238E27FC236}">
                    <a16:creationId xmlns:a16="http://schemas.microsoft.com/office/drawing/2014/main" id="{00000000-0008-0000-0000-000031000000}"/>
                  </a:ext>
                </a:extLst>
              </xdr:cNvPr>
              <xdr:cNvSpPr/>
            </xdr:nvSpPr>
            <xdr:spPr>
              <a:xfrm>
                <a:off x="8200795" y="55734682"/>
                <a:ext cx="1200223" cy="38981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職員旅費</a:t>
                </a:r>
                <a:endParaRPr kumimoji="1" lang="en-US" altLang="ja-JP" sz="1100">
                  <a:solidFill>
                    <a:schemeClr val="tx1"/>
                  </a:solidFill>
                  <a:latin typeface="+mn-lt"/>
                  <a:ea typeface="+mn-ea"/>
                  <a:cs typeface="+mn-cs"/>
                </a:endParaRPr>
              </a:p>
            </xdr:txBody>
          </xdr:sp>
          <xdr:sp macro="" textlink="">
            <xdr:nvSpPr>
              <xdr:cNvPr id="24" name="大かっこ 23">
                <a:extLst>
                  <a:ext uri="{FF2B5EF4-FFF2-40B4-BE49-F238E27FC236}">
                    <a16:creationId xmlns:a16="http://schemas.microsoft.com/office/drawing/2014/main" id="{00000000-0008-0000-0000-000033000000}"/>
                  </a:ext>
                </a:extLst>
              </xdr:cNvPr>
              <xdr:cNvSpPr/>
            </xdr:nvSpPr>
            <xdr:spPr>
              <a:xfrm>
                <a:off x="1290329" y="55722912"/>
                <a:ext cx="1816657" cy="69318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調査票の印刷、発送、データ入力業務等</a:t>
                </a:r>
                <a:endParaRPr kumimoji="1" lang="en-US" altLang="ja-JP" sz="1100">
                  <a:solidFill>
                    <a:schemeClr val="tx1"/>
                  </a:solidFill>
                  <a:latin typeface="+mn-lt"/>
                  <a:ea typeface="+mn-ea"/>
                  <a:cs typeface="+mn-cs"/>
                </a:endParaRPr>
              </a:p>
            </xdr:txBody>
          </xdr:sp>
        </xdr:grpSp>
        <xdr:grpSp>
          <xdr:nvGrpSpPr>
            <xdr:cNvPr id="6" name="グループ化 5">
              <a:extLst>
                <a:ext uri="{FF2B5EF4-FFF2-40B4-BE49-F238E27FC236}">
                  <a16:creationId xmlns:a16="http://schemas.microsoft.com/office/drawing/2014/main" id="{00000000-0008-0000-0000-00001F000000}"/>
                </a:ext>
              </a:extLst>
            </xdr:cNvPr>
            <xdr:cNvGrpSpPr/>
          </xdr:nvGrpSpPr>
          <xdr:grpSpPr>
            <a:xfrm>
              <a:off x="2019358" y="36178991"/>
              <a:ext cx="5931154" cy="1550852"/>
              <a:chOff x="2253225" y="39687500"/>
              <a:chExt cx="6652402" cy="1524039"/>
            </a:xfrm>
          </xdr:grpSpPr>
          <xdr:sp macro="" textlink="">
            <xdr:nvSpPr>
              <xdr:cNvPr id="7" name="テキスト ボックス 6">
                <a:extLst>
                  <a:ext uri="{FF2B5EF4-FFF2-40B4-BE49-F238E27FC236}">
                    <a16:creationId xmlns:a16="http://schemas.microsoft.com/office/drawing/2014/main" id="{00000000-0008-0000-0000-000020000000}"/>
                  </a:ext>
                </a:extLst>
              </xdr:cNvPr>
              <xdr:cNvSpPr txBox="1"/>
            </xdr:nvSpPr>
            <xdr:spPr>
              <a:xfrm>
                <a:off x="4292680" y="39687500"/>
                <a:ext cx="2539785" cy="574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xdr:txBody>
          </xdr:sp>
          <xdr:sp macro="" textlink="">
            <xdr:nvSpPr>
              <xdr:cNvPr id="8" name="大かっこ 7">
                <a:extLst>
                  <a:ext uri="{FF2B5EF4-FFF2-40B4-BE49-F238E27FC236}">
                    <a16:creationId xmlns:a16="http://schemas.microsoft.com/office/drawing/2014/main" id="{00000000-0008-0000-0000-000021000000}"/>
                  </a:ext>
                </a:extLst>
              </xdr:cNvPr>
              <xdr:cNvSpPr/>
            </xdr:nvSpPr>
            <xdr:spPr>
              <a:xfrm>
                <a:off x="4292962" y="40337913"/>
                <a:ext cx="2555082" cy="525234"/>
              </a:xfrm>
              <a:prstGeom prst="bracketPair">
                <a:avLst>
                  <a:gd name="adj" fmla="val 12500"/>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社会保障制度企画調査の実施</a:t>
                </a:r>
                <a:endParaRPr kumimoji="1" lang="en-US" sz="1100">
                  <a:solidFill>
                    <a:schemeClr val="tx1"/>
                  </a:solidFill>
                  <a:latin typeface="+mn-lt"/>
                  <a:ea typeface="+mn-ea"/>
                  <a:cs typeface="+mn-cs"/>
                </a:endParaRPr>
              </a:p>
            </xdr:txBody>
          </xdr:sp>
          <xdr:grpSp>
            <xdr:nvGrpSpPr>
              <xdr:cNvPr id="9" name="グループ化 8">
                <a:extLst>
                  <a:ext uri="{FF2B5EF4-FFF2-40B4-BE49-F238E27FC236}">
                    <a16:creationId xmlns:a16="http://schemas.microsoft.com/office/drawing/2014/main" id="{00000000-0008-0000-0000-000022000000}"/>
                  </a:ext>
                </a:extLst>
              </xdr:cNvPr>
              <xdr:cNvGrpSpPr/>
            </xdr:nvGrpSpPr>
            <xdr:grpSpPr>
              <a:xfrm>
                <a:off x="2253225" y="40974879"/>
                <a:ext cx="6652402" cy="236660"/>
                <a:chOff x="2253225" y="40973275"/>
                <a:chExt cx="6652402" cy="334887"/>
              </a:xfrm>
            </xdr:grpSpPr>
            <xdr:grpSp>
              <xdr:nvGrpSpPr>
                <xdr:cNvPr id="10" name="グループ化 9">
                  <a:extLst>
                    <a:ext uri="{FF2B5EF4-FFF2-40B4-BE49-F238E27FC236}">
                      <a16:creationId xmlns:a16="http://schemas.microsoft.com/office/drawing/2014/main" id="{00000000-0008-0000-0000-000023000000}"/>
                    </a:ext>
                  </a:extLst>
                </xdr:cNvPr>
                <xdr:cNvGrpSpPr/>
              </xdr:nvGrpSpPr>
              <xdr:grpSpPr>
                <a:xfrm>
                  <a:off x="2253225" y="40973275"/>
                  <a:ext cx="6652402" cy="334887"/>
                  <a:chOff x="2513415" y="54519853"/>
                  <a:chExt cx="6219977" cy="329179"/>
                </a:xfrm>
              </xdr:grpSpPr>
              <xdr:cxnSp macro="">
                <xdr:nvCxnSpPr>
                  <xdr:cNvPr id="12" name="直線矢印コネクタ 11">
                    <a:extLst>
                      <a:ext uri="{FF2B5EF4-FFF2-40B4-BE49-F238E27FC236}">
                        <a16:creationId xmlns:a16="http://schemas.microsoft.com/office/drawing/2014/main" id="{00000000-0008-0000-0000-000025000000}"/>
                      </a:ext>
                    </a:extLst>
                  </xdr:cNvPr>
                  <xdr:cNvCxnSpPr/>
                </xdr:nvCxnSpPr>
                <xdr:spPr>
                  <a:xfrm flipH="1">
                    <a:off x="4709374" y="54529506"/>
                    <a:ext cx="2196" cy="3046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000-000026000000}"/>
                      </a:ext>
                    </a:extLst>
                  </xdr:cNvPr>
                  <xdr:cNvCxnSpPr/>
                </xdr:nvCxnSpPr>
                <xdr:spPr>
                  <a:xfrm flipV="1">
                    <a:off x="2513415" y="54519853"/>
                    <a:ext cx="6219977" cy="1349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27000000}"/>
                      </a:ext>
                    </a:extLst>
                  </xdr:cNvPr>
                  <xdr:cNvCxnSpPr/>
                </xdr:nvCxnSpPr>
                <xdr:spPr>
                  <a:xfrm>
                    <a:off x="2521776"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000-000028000000}"/>
                      </a:ext>
                    </a:extLst>
                  </xdr:cNvPr>
                  <xdr:cNvCxnSpPr/>
                </xdr:nvCxnSpPr>
                <xdr:spPr>
                  <a:xfrm>
                    <a:off x="8725187"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1" name="直線矢印コネクタ 10">
                  <a:extLst>
                    <a:ext uri="{FF2B5EF4-FFF2-40B4-BE49-F238E27FC236}">
                      <a16:creationId xmlns:a16="http://schemas.microsoft.com/office/drawing/2014/main" id="{00000000-0008-0000-0000-000024000000}"/>
                    </a:ext>
                  </a:extLst>
                </xdr:cNvPr>
                <xdr:cNvCxnSpPr/>
              </xdr:nvCxnSpPr>
              <xdr:spPr>
                <a:xfrm flipH="1">
                  <a:off x="6972463" y="40978666"/>
                  <a:ext cx="2348" cy="30995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19</xdr:col>
      <xdr:colOff>119737</xdr:colOff>
      <xdr:row>755</xdr:row>
      <xdr:rowOff>258346</xdr:rowOff>
    </xdr:from>
    <xdr:to>
      <xdr:col>28</xdr:col>
      <xdr:colOff>47625</xdr:colOff>
      <xdr:row>757</xdr:row>
      <xdr:rowOff>271851</xdr:rowOff>
    </xdr:to>
    <xdr:sp macro="" textlink="">
      <xdr:nvSpPr>
        <xdr:cNvPr id="25" name="大かっこ 24">
          <a:extLst>
            <a:ext uri="{FF2B5EF4-FFF2-40B4-BE49-F238E27FC236}">
              <a16:creationId xmlns:a16="http://schemas.microsoft.com/office/drawing/2014/main" id="{A122D7FE-6ED7-4AE9-A479-F5ECF064B60E}"/>
            </a:ext>
          </a:extLst>
        </xdr:cNvPr>
        <xdr:cNvSpPr/>
      </xdr:nvSpPr>
      <xdr:spPr>
        <a:xfrm>
          <a:off x="3920212" y="43968571"/>
          <a:ext cx="1728113" cy="718355"/>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報告書の印刷、調査票の受付・審査業務等</a:t>
          </a:r>
          <a:endParaRPr kumimoji="1" lang="en-US" altLang="ja-JP" sz="1100">
            <a:solidFill>
              <a:schemeClr val="tx1"/>
            </a:solidFill>
            <a:latin typeface="+mn-lt"/>
            <a:ea typeface="+mn-ea"/>
            <a:cs typeface="+mn-cs"/>
          </a:endParaRPr>
        </a:p>
      </xdr:txBody>
    </xdr:sp>
    <xdr:clientData/>
  </xdr:twoCellAnchor>
  <xdr:twoCellAnchor>
    <xdr:from>
      <xdr:col>20</xdr:col>
      <xdr:colOff>1851</xdr:colOff>
      <xdr:row>753</xdr:row>
      <xdr:rowOff>334992</xdr:rowOff>
    </xdr:from>
    <xdr:to>
      <xdr:col>27</xdr:col>
      <xdr:colOff>168726</xdr:colOff>
      <xdr:row>755</xdr:row>
      <xdr:rowOff>129797</xdr:rowOff>
    </xdr:to>
    <xdr:sp macro="" textlink="">
      <xdr:nvSpPr>
        <xdr:cNvPr id="26" name="テキスト ボックス 25">
          <a:extLst>
            <a:ext uri="{FF2B5EF4-FFF2-40B4-BE49-F238E27FC236}">
              <a16:creationId xmlns:a16="http://schemas.microsoft.com/office/drawing/2014/main" id="{E20B4E26-FAFC-47F4-ACEB-989BC3FBF0BB}"/>
            </a:ext>
          </a:extLst>
        </xdr:cNvPr>
        <xdr:cNvSpPr txBox="1"/>
      </xdr:nvSpPr>
      <xdr:spPr>
        <a:xfrm>
          <a:off x="4035969" y="41942433"/>
          <a:ext cx="1578816" cy="489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a:t>
          </a:r>
          <a:endParaRPr kumimoji="1" lang="en-US" altLang="ja-JP" sz="1200">
            <a:solidFill>
              <a:schemeClr val="tx1"/>
            </a:solidFill>
          </a:endParaRPr>
        </a:p>
      </xdr:txBody>
    </xdr:sp>
    <xdr:clientData/>
  </xdr:twoCellAnchor>
  <xdr:twoCellAnchor>
    <xdr:from>
      <xdr:col>6</xdr:col>
      <xdr:colOff>142597</xdr:colOff>
      <xdr:row>748</xdr:row>
      <xdr:rowOff>69636</xdr:rowOff>
    </xdr:from>
    <xdr:to>
      <xdr:col>18</xdr:col>
      <xdr:colOff>44823</xdr:colOff>
      <xdr:row>749</xdr:row>
      <xdr:rowOff>302234</xdr:rowOff>
    </xdr:to>
    <xdr:sp macro="" textlink="">
      <xdr:nvSpPr>
        <xdr:cNvPr id="27" name="テキスト ボックス 26">
          <a:extLst>
            <a:ext uri="{FF2B5EF4-FFF2-40B4-BE49-F238E27FC236}">
              <a16:creationId xmlns:a16="http://schemas.microsoft.com/office/drawing/2014/main" id="{00000000-0008-0000-0000-000020000000}"/>
            </a:ext>
          </a:extLst>
        </xdr:cNvPr>
        <xdr:cNvSpPr txBox="1"/>
      </xdr:nvSpPr>
      <xdr:spPr>
        <a:xfrm>
          <a:off x="1352832" y="39940165"/>
          <a:ext cx="2322697" cy="579981"/>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令和２年度の執行がないため、事業イメージを記載</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743</v>
      </c>
      <c r="AK2" s="940"/>
      <c r="AL2" s="940"/>
      <c r="AM2" s="940"/>
      <c r="AN2" s="98" t="s">
        <v>407</v>
      </c>
      <c r="AO2" s="940">
        <v>20</v>
      </c>
      <c r="AP2" s="940"/>
      <c r="AQ2" s="940"/>
      <c r="AR2" s="99" t="s">
        <v>710</v>
      </c>
      <c r="AS2" s="946">
        <v>1055</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高齢社会対策、少子化社会対策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737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719</v>
      </c>
      <c r="Q13" s="656"/>
      <c r="R13" s="656"/>
      <c r="S13" s="656"/>
      <c r="T13" s="656"/>
      <c r="U13" s="656"/>
      <c r="V13" s="657"/>
      <c r="W13" s="655" t="s">
        <v>719</v>
      </c>
      <c r="X13" s="656"/>
      <c r="Y13" s="656"/>
      <c r="Z13" s="656"/>
      <c r="AA13" s="656"/>
      <c r="AB13" s="656"/>
      <c r="AC13" s="657"/>
      <c r="AD13" s="655">
        <v>26</v>
      </c>
      <c r="AE13" s="656"/>
      <c r="AF13" s="656"/>
      <c r="AG13" s="656"/>
      <c r="AH13" s="656"/>
      <c r="AI13" s="656"/>
      <c r="AJ13" s="657"/>
      <c r="AK13" s="655">
        <v>26</v>
      </c>
      <c r="AL13" s="656"/>
      <c r="AM13" s="656"/>
      <c r="AN13" s="656"/>
      <c r="AO13" s="656"/>
      <c r="AP13" s="656"/>
      <c r="AQ13" s="657"/>
      <c r="AR13" s="915">
        <v>28</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732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732</v>
      </c>
      <c r="AL15" s="656"/>
      <c r="AM15" s="656"/>
      <c r="AN15" s="656"/>
      <c r="AO15" s="656"/>
      <c r="AP15" s="656"/>
      <c r="AQ15" s="657"/>
      <c r="AR15" s="655" t="s">
        <v>750</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732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732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26</v>
      </c>
      <c r="AE18" s="874"/>
      <c r="AF18" s="874"/>
      <c r="AG18" s="874"/>
      <c r="AH18" s="874"/>
      <c r="AI18" s="874"/>
      <c r="AJ18" s="875"/>
      <c r="AK18" s="873">
        <f>SUM(AK13:AQ17)</f>
        <v>26</v>
      </c>
      <c r="AL18" s="874"/>
      <c r="AM18" s="874"/>
      <c r="AN18" s="874"/>
      <c r="AO18" s="874"/>
      <c r="AP18" s="874"/>
      <c r="AQ18" s="875"/>
      <c r="AR18" s="873">
        <f>SUM(AR13:AX17)</f>
        <v>28</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22</v>
      </c>
      <c r="Q23" s="916"/>
      <c r="R23" s="916"/>
      <c r="S23" s="916"/>
      <c r="T23" s="916"/>
      <c r="U23" s="916"/>
      <c r="V23" s="930"/>
      <c r="W23" s="915">
        <v>16</v>
      </c>
      <c r="X23" s="916"/>
      <c r="Y23" s="916"/>
      <c r="Z23" s="916"/>
      <c r="AA23" s="916"/>
      <c r="AB23" s="916"/>
      <c r="AC23" s="930"/>
      <c r="AD23" s="978" t="s">
        <v>752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721</v>
      </c>
      <c r="H24" s="932"/>
      <c r="I24" s="932"/>
      <c r="J24" s="932"/>
      <c r="K24" s="932"/>
      <c r="L24" s="932"/>
      <c r="M24" s="932"/>
      <c r="N24" s="932"/>
      <c r="O24" s="933"/>
      <c r="P24" s="655">
        <v>4</v>
      </c>
      <c r="Q24" s="656"/>
      <c r="R24" s="656"/>
      <c r="S24" s="656"/>
      <c r="T24" s="656"/>
      <c r="U24" s="656"/>
      <c r="V24" s="657"/>
      <c r="W24" s="655">
        <v>12</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722</v>
      </c>
      <c r="H25" s="932"/>
      <c r="I25" s="932"/>
      <c r="J25" s="932"/>
      <c r="K25" s="932"/>
      <c r="L25" s="932"/>
      <c r="M25" s="932"/>
      <c r="N25" s="932"/>
      <c r="O25" s="933"/>
      <c r="P25" s="655">
        <v>0.3</v>
      </c>
      <c r="Q25" s="656"/>
      <c r="R25" s="656"/>
      <c r="S25" s="656"/>
      <c r="T25" s="656"/>
      <c r="U25" s="656"/>
      <c r="V25" s="657"/>
      <c r="W25" s="655">
        <v>0.3</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-0.30000000000000071</v>
      </c>
      <c r="Q28" s="874"/>
      <c r="R28" s="874"/>
      <c r="S28" s="874"/>
      <c r="T28" s="874"/>
      <c r="U28" s="874"/>
      <c r="V28" s="875"/>
      <c r="W28" s="873">
        <f>W29-SUM(W23:W27)</f>
        <v>-0.30000000000000071</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26</v>
      </c>
      <c r="Q29" s="656"/>
      <c r="R29" s="656"/>
      <c r="S29" s="656"/>
      <c r="T29" s="656"/>
      <c r="U29" s="656"/>
      <c r="V29" s="657"/>
      <c r="W29" s="947">
        <f>AR13</f>
        <v>28</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v>5</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t="s">
        <v>719</v>
      </c>
      <c r="AF32" s="219"/>
      <c r="AG32" s="219"/>
      <c r="AH32" s="219"/>
      <c r="AI32" s="218" t="s">
        <v>719</v>
      </c>
      <c r="AJ32" s="219"/>
      <c r="AK32" s="219"/>
      <c r="AL32" s="219"/>
      <c r="AM32" s="218" t="s">
        <v>733</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719</v>
      </c>
      <c r="AF33" s="219"/>
      <c r="AG33" s="219"/>
      <c r="AH33" s="219"/>
      <c r="AI33" s="218" t="s">
        <v>719</v>
      </c>
      <c r="AJ33" s="219"/>
      <c r="AK33" s="219"/>
      <c r="AL33" s="219"/>
      <c r="AM33" s="218" t="s">
        <v>733</v>
      </c>
      <c r="AN33" s="219"/>
      <c r="AO33" s="219"/>
      <c r="AP33" s="219"/>
      <c r="AQ33" s="336" t="s">
        <v>719</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719</v>
      </c>
      <c r="AF34" s="219"/>
      <c r="AG34" s="219"/>
      <c r="AH34" s="219"/>
      <c r="AI34" s="218" t="s">
        <v>719</v>
      </c>
      <c r="AJ34" s="219"/>
      <c r="AK34" s="219"/>
      <c r="AL34" s="219"/>
      <c r="AM34" s="218" t="s">
        <v>733</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t="s">
        <v>719</v>
      </c>
      <c r="AF101" s="282"/>
      <c r="AG101" s="282"/>
      <c r="AH101" s="282"/>
      <c r="AI101" s="282" t="s">
        <v>719</v>
      </c>
      <c r="AJ101" s="282"/>
      <c r="AK101" s="282"/>
      <c r="AL101" s="282"/>
      <c r="AM101" s="282" t="s">
        <v>733</v>
      </c>
      <c r="AN101" s="282"/>
      <c r="AO101" s="282"/>
      <c r="AP101" s="282"/>
      <c r="AQ101" s="282" t="s">
        <v>733</v>
      </c>
      <c r="AR101" s="282"/>
      <c r="AS101" s="282"/>
      <c r="AT101" s="282"/>
      <c r="AU101" s="218" t="s">
        <v>733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t="s">
        <v>719</v>
      </c>
      <c r="AF102" s="282"/>
      <c r="AG102" s="282"/>
      <c r="AH102" s="282"/>
      <c r="AI102" s="282" t="s">
        <v>719</v>
      </c>
      <c r="AJ102" s="282"/>
      <c r="AK102" s="282"/>
      <c r="AL102" s="282"/>
      <c r="AM102" s="282" t="s">
        <v>733</v>
      </c>
      <c r="AN102" s="282"/>
      <c r="AO102" s="282"/>
      <c r="AP102" s="282"/>
      <c r="AQ102" s="282">
        <v>12500</v>
      </c>
      <c r="AR102" s="282"/>
      <c r="AS102" s="282"/>
      <c r="AT102" s="282"/>
      <c r="AU102" s="225">
        <v>9000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t="s">
        <v>719</v>
      </c>
      <c r="AF116" s="282"/>
      <c r="AG116" s="282"/>
      <c r="AH116" s="282"/>
      <c r="AI116" s="282" t="s">
        <v>719</v>
      </c>
      <c r="AJ116" s="282"/>
      <c r="AK116" s="282"/>
      <c r="AL116" s="282"/>
      <c r="AM116" s="282" t="s">
        <v>733</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719</v>
      </c>
      <c r="AF117" s="550"/>
      <c r="AG117" s="550"/>
      <c r="AH117" s="550"/>
      <c r="AI117" s="550" t="s">
        <v>719</v>
      </c>
      <c r="AJ117" s="550"/>
      <c r="AK117" s="550"/>
      <c r="AL117" s="550"/>
      <c r="AM117" s="550" t="s">
        <v>733</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719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735</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735</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735</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735</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735</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735</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735</v>
      </c>
      <c r="AN459" s="208"/>
      <c r="AO459" s="208"/>
      <c r="AP459" s="337"/>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735</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731</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731</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731</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739</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84"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805" t="s">
        <v>745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739</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736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736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748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749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751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414</v>
      </c>
      <c r="J747" s="954"/>
      <c r="K747" s="100" t="str">
        <f>IF(I747="","","-")</f>
        <v>-</v>
      </c>
      <c r="L747" s="955">
        <v>94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t="s">
        <v>731</v>
      </c>
      <c r="M2" s="13" t="str">
        <f>IF(L2="","",K2)</f>
        <v>社会保障</v>
      </c>
      <c r="N2" s="13" t="str">
        <f>IF(M2="","",IF(N1&lt;&gt;"",CONCATENATE(N1,"、",M2),M2))</f>
        <v>社会保障</v>
      </c>
      <c r="O2" s="13"/>
      <c r="P2" s="12" t="s">
        <v>74</v>
      </c>
      <c r="Q2" s="17" t="s">
        <v>731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731</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731</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731</v>
      </c>
      <c r="C13" s="13" t="str">
        <f t="shared" si="9"/>
        <v>少子化社会対策</v>
      </c>
      <c r="D13" s="13" t="str">
        <f t="shared" si="8"/>
        <v>高齢社会対策、少子化社会対策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仙浪 昌和(sennami-masakazu)</cp:lastModifiedBy>
  <cp:lastPrinted>2021-05-24T07:26:16Z</cp:lastPrinted>
  <dcterms:created xsi:type="dcterms:W3CDTF">2012-03-13T00:50:25Z</dcterms:created>
  <dcterms:modified xsi:type="dcterms:W3CDTF">2021-08-18T05:24:16Z</dcterms:modified>
</cp:coreProperties>
</file>