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<sst xmlns="http://schemas.openxmlformats.org/spreadsheetml/2006/main" count="3040" uniqueCount="775">
  <si>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</si>
  <si>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</si>
  <si>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</si>
  <si>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</si>
  <si>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</si>
  <si>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</si>
  <si>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</si>
  <si>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</si>
  <si>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</si>
  <si>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</si>
  <si>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</si>
  <si>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</si>
  <si>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</si>
  <si>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</si>
  <si>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</si>
  <si>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</si>
  <si>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</si>
  <si>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</si>
  <si>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</si>
  <si>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</si>
  <si>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</si>
  <si>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</si>
  <si>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</si>
  <si>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</si>
  <si>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</si>
  <si>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</si>
  <si>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</si>
  <si>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</si>
  <si>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</si>
  <si>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</si>
  <si>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</si>
  <si>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</si>
  <si>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</si>
  <si>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</si>
  <si>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</si>
  <si>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</si>
  <si>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</si>
  <si>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</si>
  <si>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</si>
  <si>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</si>
  <si>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</si>
  <si>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</si>
  <si>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</si>
  <si>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</si>
  <si>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</si>
  <si>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</si>
  <si>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</si>
  <si>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</si>
  <si>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</si>
  <si>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</si>
  <si>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</si>
  <si>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</si>
  <si>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</si>
  <si>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</si>
  <si>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</si>
  <si>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</si>
  <si>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</si>
  <si>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</si>
  <si>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</si>
  <si>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</si>
  <si>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</si>
  <si>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</si>
  <si>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</si>
  <si>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</si>
  <si>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</si>
  <si>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</si>
  <si>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</si>
  <si>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</si>
  <si>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</si>
  <si>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</si>
  <si>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</si>
  <si>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</si>
  <si>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</si>
  <si>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</si>
  <si>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</si>
  <si>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</si>
  <si>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</si>
  <si>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</si>
  <si>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</si>
  <si>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</si>
  <si>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</si>
  <si>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</si>
  <si>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</si>
  <si>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</si>
  <si>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</si>
  <si>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</si>
  <si>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</si>
  <si>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</si>
  <si>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</si>
  <si>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</si>
  <si>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</si>
  <si>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</si>
  <si>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</si>
  <si>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</si>
  <si>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</si>
  <si>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</si>
  <si>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</si>
  <si>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</si>
  <si>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</si>
  <si>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</si>
  <si>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</si>
  <si>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</si>
  <si>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</si>
  <si>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</si>
  <si>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</si>
  <si>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</si>
  <si>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</si>
  <si>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</si>
  <si>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</si>
  <si>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</si>
  <si>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</si>
  <si>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</si>
  <si>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</si>
  <si>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</si>
  <si>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</si>
  <si>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</si>
  <si>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</si>
  <si>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</si>
  <si>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</si>
  <si>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</si>
  <si>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</si>
  <si>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</si>
  <si>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</si>
  <si>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</si>
  <si>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</si>
  <si>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</si>
  <si>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</si>
  <si>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</si>
  <si>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</si>
  <si>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</si>
  <si>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</si>
  <si>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</si>
  <si>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</si>
  <si>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</si>
  <si>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</si>
  <si>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</si>
  <si>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</si>
  <si>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</si>
  <si>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</si>
  <si>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</si>
  <si>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</si>
  <si>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</si>
  <si>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</si>
  <si>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</si>
  <si>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</si>
  <si>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</si>
  <si>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</si>
  <si>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</si>
  <si>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</si>
  <si>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</si>
  <si>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</si>
  <si>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</si>
  <si>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</si>
  <si>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</si>
  <si>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</si>
  <si>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</si>
  <si>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</si>
  <si>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</si>
  <si>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</si>
  <si>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</si>
  <si>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</si>
  <si>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</si>
  <si>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</si>
  <si>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</si>
  <si>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</si>
  <si>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</si>
  <si>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</si>
  <si>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</si>
  <si>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</si>
  <si>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</si>
  <si>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</si>
  <si>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</si>
  <si>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</si>
  <si>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</si>
  <si>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</si>
  <si>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</si>
  <si>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</si>
  <si>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</si>
  <si>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</si>
  <si>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</si>
  <si>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</si>
  <si>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</si>
  <si>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</si>
  <si>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</si>
  <si>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</si>
  <si>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</si>
  <si>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</si>
  <si>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</si>
  <si>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</si>
  <si>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</si>
  <si>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</si>
  <si>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</si>
  <si>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</si>
  <si>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</si>
  <si>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</si>
  <si>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</si>
  <si>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</si>
  <si>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</si>
  <si>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</si>
  <si>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</si>
  <si>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</si>
  <si>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</si>
  <si>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</si>
  <si>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</si>
  <si>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</si>
  <si>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</si>
  <si>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</si>
  <si>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</si>
  <si>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</si>
  <si>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</si>
  <si>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</si>
  <si>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</si>
  <si>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</si>
  <si>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</si>
  <si>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</si>
  <si>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</si>
  <si>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</si>
  <si>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</si>
  <si>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</si>
  <si>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</si>
  <si>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</si>
  <si>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</si>
  <si>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</si>
  <si>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</si>
  <si>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</si>
  <si>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</si>
  <si>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</si>
  <si>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</si>
  <si>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</si>
  <si>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</si>
  <si>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</si>
  <si>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</si>
  <si>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</si>
  <si>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</si>
  <si>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</si>
  <si>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</si>
  <si>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</si>
  <si>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</si>
  <si>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</si>
  <si>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</si>
  <si>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</si>
  <si>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</si>
  <si>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</si>
  <si>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</si>
  <si>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</si>
  <si>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</si>
  <si>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</si>
  <si>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</si>
  <si>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</si>
  <si>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</si>
  <si>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</si>
  <si>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</si>
  <si>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</si>
  <si>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</si>
  <si>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</si>
  <si>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</si>
  <si>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</si>
  <si>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</si>
  <si>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</si>
  <si>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</si>
  <si>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</si>
  <si>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</si>
  <si>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</si>
  <si>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</si>
  <si>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</si>
  <si>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</si>
  <si>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</si>
  <si>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</si>
  <si>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</si>
  <si>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</si>
  <si>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</si>
  <si>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</si>
  <si>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</si>
  <si>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</si>
  <si>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</si>
  <si>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</si>
  <si>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</si>
  <si>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</si>
  <si>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</si>
  <si>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</si>
  <si>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</si>
  <si>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</si>
  <si>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</si>
  <si>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</si>
  <si>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</si>
  <si>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</si>
  <si>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</si>
  <si>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</si>
  <si>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</si>
  <si>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</si>
  <si>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</si>
  <si>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</si>
  <si>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</si>
  <si>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</si>
  <si>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</si>
  <si>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</si>
  <si>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</si>
  <si>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</si>
  <si>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</si>
  <si>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</si>
  <si>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</si>
  <si>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</si>
  <si>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</si>
  <si>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</si>
  <si>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</si>
  <si>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</si>
  <si>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</si>
  <si>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</si>
  <si>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</si>
  <si>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</si>
  <si>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</si>
  <si>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</si>
  <si>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</si>
  <si>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</si>
  <si>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</si>
  <si>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</si>
  <si>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</si>
  <si>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</si>
  <si>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</si>
  <si>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</si>
  <si>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</si>
  <si>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</si>
  <si>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</si>
  <si>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</si>
  <si>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</si>
  <si>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</si>
  <si>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</si>
  <si>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</si>
  <si>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</si>
  <si>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</si>
  <si>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</si>
  <si>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</si>
  <si>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</si>
  <si>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</si>
  <si>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</si>
  <si>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</si>
  <si>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</si>
  <si>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</si>
  <si>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</si>
  <si>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</si>
  <si>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</si>
  <si>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</si>
  <si>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</si>
  <si>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</si>
  <si>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</si>
  <si>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</si>
  <si>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</si>
  <si>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</si>
  <si>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</si>
  <si>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</si>
  <si>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</si>
  <si>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</si>
  <si>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</si>
  <si>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</si>
  <si>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</si>
  <si>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</si>
  <si>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</si>
  <si>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</si>
  <si>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</si>
  <si>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</si>
  <si>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</si>
  <si>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</si>
  <si>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</si>
  <si>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</si>
  <si>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</si>
  <si>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</si>
  <si>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</si>
  <si>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</si>
  <si>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</si>
  <si>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</si>
  <si>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</si>
  <si>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</si>
  <si>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</si>
  <si>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</si>
  <si>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</si>
  <si>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</si>
  <si>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</si>
  <si>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</si>
  <si>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</si>
  <si>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</si>
  <si>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</si>
  <si>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</si>
  <si>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</si>
  <si>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</si>
  <si>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</si>
  <si>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</si>
  <si>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</si>
  <si>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</si>
  <si>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</si>
  <si>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</si>
  <si>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</si>
  <si>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</si>
  <si>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</si>
  <si>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</si>
  <si>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</si>
  <si>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</si>
  <si>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</si>
  <si>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</si>
  <si>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</si>
  <si>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</si>
  <si>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</si>
  <si>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</si>
  <si>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</si>
  <si>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</si>
  <si>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</si>
  <si>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</si>
  <si>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</si>
  <si>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</si>
  <si>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</si>
  <si>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</si>
  <si>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</si>
  <si>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</si>
  <si>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</si>
  <si>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</si>
  <si>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</si>
  <si>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</si>
  <si>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</si>
  <si>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</si>
  <si>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</si>
  <si>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</si>
  <si>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</si>
  <si>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</si>
  <si>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</si>
  <si>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</si>
  <si>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</si>
  <si>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</si>
  <si>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</si>
  <si>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</si>
  <si>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</si>
  <si>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</si>
  <si>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</si>
  <si>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</si>
  <si>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</si>
  <si>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</si>
  <si>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</si>
  <si>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</si>
  <si>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</si>
  <si>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</si>
  <si>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</si>
  <si>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</si>
  <si>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</si>
  <si>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</si>
  <si>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</si>
  <si>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</si>
  <si>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</si>
  <si>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</si>
  <si>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</si>
  <si>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</si>
  <si>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</si>
  <si>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</si>
  <si>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</si>
  <si>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</si>
  <si>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</si>
  <si>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</si>
  <si>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</si>
  <si>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</si>
  <si>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</si>
  <si>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</si>
  <si>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</si>
  <si>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</si>
  <si>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</si>
  <si>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</si>
  <si>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</si>
  <si>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</si>
  <si>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</si>
  <si>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</si>
  <si>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</si>
  <si>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</si>
  <si>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</si>
  <si>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</si>
  <si>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</si>
  <si>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</si>
  <si>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</si>
  <si>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</si>
  <si>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</si>
  <si>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</si>
  <si>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</si>
  <si>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</si>
  <si>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</si>
  <si>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</si>
  <si>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</si>
  <si>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</si>
  <si>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</si>
  <si>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</si>
  <si>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</si>
  <si>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</si>
  <si>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</si>
  <si>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</si>
  <si>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</si>
  <si>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</si>
  <si>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</si>
  <si>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</si>
  <si>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</si>
  <si>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</si>
  <si>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</si>
  <si>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</si>
  <si>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</si>
  <si>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</si>
  <si>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</si>
  <si>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</si>
  <si>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</si>
  <si>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</si>
  <si>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</si>
  <si>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</si>
  <si>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</si>
  <si>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</si>
  <si>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</si>
  <si>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</si>
  <si>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</si>
  <si>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</si>
  <si>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</si>
  <si>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</si>
  <si>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</si>
  <si>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</si>
  <si>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</si>
  <si>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</si>
  <si>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</si>
  <si>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</si>
  <si>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</si>
  <si>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</si>
  <si>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</si>
  <si>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</si>
  <si>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</si>
  <si>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</si>
  <si>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</si>
  <si>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</si>
  <si>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</si>
  <si>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</si>
  <si>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</si>
  <si>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</si>
  <si>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</si>
  <si>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</si>
  <si>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</si>
  <si>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</si>
  <si>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</si>
  <si>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</si>
  <si>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</si>
  <si>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</si>
  <si>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</si>
  <si>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</si>
  <si>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</si>
  <si>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</si>
  <si>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</si>
  <si>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</si>
  <si>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</si>
  <si>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</si>
  <si>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</si>
  <si>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</si>
  <si>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</si>
  <si>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</si>
  <si>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</si>
  <si>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</si>
  <si>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</si>
  <si>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</si>
  <si>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</si>
  <si>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</si>
  <si>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</si>
  <si>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</si>
  <si>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</si>
  <si>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</si>
  <si>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</si>
  <si>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</si>
  <si>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</si>
  <si>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</si>
  <si>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</si>
  <si>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</si>
  <si>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</si>
  <si>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</si>
  <si>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</si>
  <si>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</si>
  <si>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</si>
  <si>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</si>
  <si>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</si>
  <si>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</si>
  <si>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</si>
  <si>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</si>
  <si>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</si>
  <si>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</si>
  <si>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</si>
  <si>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</si>
  <si>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</si>
  <si>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</si>
  <si>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</si>
  <si>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</si>
  <si>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</si>
  <si>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</si>
  <si>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</si>
  <si>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</si>
  <si>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</si>
  <si>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</si>
  <si>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</si>
  <si>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</si>
  <si>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</si>
  <si>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</si>
  <si>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</si>
  <si>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</si>
  <si>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</si>
  <si>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</si>
  <si>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</si>
  <si>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</si>
  <si>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</si>
  <si>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</si>
  <si>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</si>
  <si>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</si>
  <si>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</si>
  <si>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</si>
  <si>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</si>
  <si>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</si>
  <si>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</si>
  <si>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</si>
  <si>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</si>
  <si>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</si>
  <si>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</si>
  <si>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</si>
  <si>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</si>
  <si>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</si>
  <si>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</si>
  <si>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</si>
  <si>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</si>
  <si>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</si>
  <si>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</si>
  <si>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</si>
  <si>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</si>
  <si>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</si>
  <si>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</si>
  <si>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</si>
  <si>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</si>
  <si>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</si>
  <si>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</si>
  <si>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</si>
  <si>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</si>
  <si>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</si>
  <si>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</si>
  <si>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</si>
  <si>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</si>
  <si>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</si>
  <si>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</si>
  <si>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</si>
  <si>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</si>
  <si>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</si>
  <si>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</si>
  <si>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</si>
  <si>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</si>
  <si>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</si>
  <si>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</si>
  <si>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</si>
  <si>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</si>
  <si>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</si>
  <si>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</si>
  <si>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</si>
  <si>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</si>
  <si>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</si>
  <si>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</si>
  <si>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</si>
  <si>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</si>
  <si>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</si>
  <si>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</si>
  <si>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</si>
  <si>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</si>
  <si>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</si>
  <si>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</si>
  <si>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</si>
  <si>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</si>
  <si>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</si>
  <si>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</si>
  <si>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</si>
  <si>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</si>
  <si>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</si>
  <si>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</si>
  <si>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</si>
  <si>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</si>
  <si>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</si>
  <si>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</si>
  <si>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</si>
  <si>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</si>
  <si>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</si>
  <si>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</si>
  <si>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</si>
  <si>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</si>
  <si>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</si>
  <si>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</si>
  <si>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</si>
  <si>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</si>
  <si>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</si>
  <si>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</si>
  <si>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</si>
  <si>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</si>
  <si>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</si>
  <si>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</si>
  <si>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</si>
  <si>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</si>
  <si>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</si>
  <si>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</si>
  <si>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</si>
  <si>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</si>
  <si>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</si>
  <si>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</si>
  <si>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</si>
  <si>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</si>
  <si>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</si>
  <si>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</si>
  <si>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</si>
  <si>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</si>
  <si>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</si>
  <si>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</si>
  <si>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</si>
  <si>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</si>
  <si>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</si>
  <si>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</si>
  <si>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</si>
  <si>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</si>
  <si>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</si>
  <si>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看護教員養成支援事業（通信制教育）改善経費</t>
  </si>
  <si>
    <t>医政局</t>
  </si>
  <si>
    <t>平成２４年度</t>
  </si>
  <si>
    <t>終了予定なし</t>
  </si>
  <si>
    <t>看護課</t>
  </si>
  <si>
    <t>ｰ</t>
  </si>
  <si>
    <t>「今後の看護教員のあり方に関する検討会報告書」（平成22年2月17日取りまとめ）
「看護基礎教育検討会報告書」（令和元年10月15日取りまとめ）</t>
  </si>
  <si>
    <t>看護教員養成講習会に通信制教育（e-ラーニング）を導入し、看護教員養成講習会の未受講者の解消を図り、安定的に看護教員を養成する。</t>
  </si>
  <si>
    <t>看護教員養成講習会の未受講者の解消を図り、安定的に看護教員を養成するための、通信制教育（e-ラーニング）の補助を行う。</t>
  </si>
  <si>
    <t>-</t>
  </si>
  <si>
    <t>医療施設運営費等補助金</t>
  </si>
  <si>
    <t>看護教員養成講習会における通信制教育（e-ラーニング）導入率を前年度以上とする。</t>
  </si>
  <si>
    <t>人</t>
  </si>
  <si>
    <t>補助金の執行額／e-ラーニング利用者数　　　　　　　　　　　　　　</t>
    <phoneticPr fontId="5"/>
  </si>
  <si>
    <t>円</t>
  </si>
  <si>
    <t>X千円/Y人</t>
    <phoneticPr fontId="5"/>
  </si>
  <si>
    <t>8,111/249</t>
  </si>
  <si>
    <t>施策大目標２　必要な医療従事者を確保するとともに、資質の向上を図ること</t>
  </si>
  <si>
    <t>医療従事者の資質の向上を図ること（施策目標Ⅰ－２－２）</t>
  </si>
  <si>
    <t>新24-0005</t>
  </si>
  <si>
    <t>57</t>
  </si>
  <si>
    <t>62</t>
  </si>
  <si>
    <t>64</t>
  </si>
  <si>
    <t>65</t>
  </si>
  <si>
    <t>0067</t>
  </si>
  <si>
    <t>0072</t>
  </si>
  <si>
    <t>○</t>
  </si>
  <si>
    <t>8,111/270</t>
    <phoneticPr fontId="5"/>
  </si>
  <si>
    <t>看護職員の資質向上を目的としており、社会のニーズを反映している。</t>
    <phoneticPr fontId="5"/>
  </si>
  <si>
    <t>「eラーニングを導入した看護師等養成所の専任教員講習会の実施方法に関する検討会報告書」において国が運営主体の委託等を行うこととなっている。</t>
    <phoneticPr fontId="5"/>
  </si>
  <si>
    <t>看護教員の養成は、看護職員の資質向上のために必要な事業であり、優先度が高い。</t>
    <phoneticPr fontId="5"/>
  </si>
  <si>
    <t>‐</t>
  </si>
  <si>
    <t>無</t>
  </si>
  <si>
    <t>受講者は受講料を負担しており、事業者に対しては事業の実施に最低限必要な経費を補助しているため、妥当であると考えている。</t>
    <rPh sb="8" eb="10">
      <t>フタン</t>
    </rPh>
    <phoneticPr fontId="5"/>
  </si>
  <si>
    <t>事業の実施に最低限必要な経費のみを計上しており、単位当たりコストは減少しているため、妥当な水準であると考えている。</t>
    <rPh sb="51" eb="52">
      <t>カンガ</t>
    </rPh>
    <phoneticPr fontId="5"/>
  </si>
  <si>
    <t>看護教員養成講習会におけるeラーニングの実施に必要な経費に使途が限定されている。</t>
    <rPh sb="23" eb="25">
      <t>ヒツヨウ</t>
    </rPh>
    <rPh sb="26" eb="28">
      <t>ケイヒ</t>
    </rPh>
    <phoneticPr fontId="5"/>
  </si>
  <si>
    <t>事業の実施に必要最低限の経費のみを計上してコスト削減に努めている。</t>
    <phoneticPr fontId="5"/>
  </si>
  <si>
    <t>同様の目的を有する事業であるが、本事業は、e-ラーニングの導入をとおして、講習会への参加を容易にし、未受講者の解消を目指している。講習会参加者の増加を図る左記の事業とは目的の達成手段が異なり、適切に役割分担がされている。</t>
    <phoneticPr fontId="5"/>
  </si>
  <si>
    <t>8,111/268</t>
    <phoneticPr fontId="5"/>
  </si>
  <si>
    <t>人件費</t>
    <rPh sb="0" eb="3">
      <t>ジンケンヒ</t>
    </rPh>
    <phoneticPr fontId="5"/>
  </si>
  <si>
    <t>職員基本給、社会保険料、職員諸手当</t>
    <rPh sb="0" eb="2">
      <t>ショクイン</t>
    </rPh>
    <rPh sb="2" eb="5">
      <t>キホンキュウ</t>
    </rPh>
    <phoneticPr fontId="5"/>
  </si>
  <si>
    <t>A.（株）ネットラーニング</t>
    <phoneticPr fontId="5"/>
  </si>
  <si>
    <t>株式会社ネットラーニング</t>
    <phoneticPr fontId="5"/>
  </si>
  <si>
    <t>看護教員養成講習会の未
受講者の解消を図り、安定
的に看護教員を養成する
ために、通信制教育（e-
ラーニング）運用に対する
補助</t>
    <rPh sb="63" eb="65">
      <t>ホジョ</t>
    </rPh>
    <phoneticPr fontId="5"/>
  </si>
  <si>
    <t>補助金等交付</t>
  </si>
  <si>
    <t>-</t>
    <phoneticPr fontId="5"/>
  </si>
  <si>
    <t>-</t>
    <phoneticPr fontId="5"/>
  </si>
  <si>
    <t>看護教員養成講習会における通信制教育（e-ラーニング）導入率。
※計算式：eラーニング利用者数／講習会受講者数</t>
    <phoneticPr fontId="5"/>
  </si>
  <si>
    <t>8,111/400</t>
    <phoneticPr fontId="5"/>
  </si>
  <si>
    <t>ー</t>
    <phoneticPr fontId="5"/>
  </si>
  <si>
    <t>必要に応じて事業の見直しを行い、引き続き必要な予算の確保と適正な執行に努めてまいりたい。</t>
  </si>
  <si>
    <t>△</t>
  </si>
  <si>
    <t>元年度においては、目標を上回っていたが、２年度においては、目標を下回っている。</t>
    <rPh sb="0" eb="2">
      <t>ガンネン</t>
    </rPh>
    <rPh sb="2" eb="3">
      <t>ド</t>
    </rPh>
    <rPh sb="9" eb="11">
      <t>モクヒョウ</t>
    </rPh>
    <rPh sb="12" eb="14">
      <t>ウワマワ</t>
    </rPh>
    <rPh sb="32" eb="34">
      <t>シタマワ</t>
    </rPh>
    <phoneticPr fontId="5"/>
  </si>
  <si>
    <t>活動実績は見込みを下回っている。</t>
    <rPh sb="0" eb="2">
      <t>カツドウ</t>
    </rPh>
    <rPh sb="2" eb="4">
      <t>ジッセキ</t>
    </rPh>
    <rPh sb="5" eb="7">
      <t>ミコ</t>
    </rPh>
    <rPh sb="9" eb="11">
      <t>シタマワ</t>
    </rPh>
    <phoneticPr fontId="5"/>
  </si>
  <si>
    <t>看護教員養成講習会に通信制教育（e-ラーニング）を利用した者の数</t>
    <phoneticPr fontId="5"/>
  </si>
  <si>
    <t>当初の見込みを下回っているが、通信制教育（e-ラーニング）を利用した者の数は事業開始当初より増加しており、本事業は一定の成果を上げていると考える。本事業を活用し、看護教員養成講習会の未受講者の解消を図り、安定的に看護教員を養成するためにも引き続き実施していく必要がある。また、eラーニングの対象に特定分野における実習指導者講習会を加えるなどの改善を行うなど、e-ラーニングのプログラムを見直しており、看護基礎教育検討会の検討内容も踏まえて引き続き改善に努めていく。なお、令和２年度の成果実績および活動実績については、新型コロナウイルス感染症の影響により看護教員養成講習会が中止となったことで減少したものと想定される。</t>
    <rPh sb="0" eb="2">
      <t>トウショ</t>
    </rPh>
    <rPh sb="3" eb="5">
      <t>ミコ</t>
    </rPh>
    <rPh sb="15" eb="18">
      <t>ツウシンセイ</t>
    </rPh>
    <rPh sb="18" eb="20">
      <t>キョウイク</t>
    </rPh>
    <rPh sb="30" eb="32">
      <t>リヨウ</t>
    </rPh>
    <rPh sb="34" eb="35">
      <t>モノ</t>
    </rPh>
    <rPh sb="36" eb="37">
      <t>カズ</t>
    </rPh>
    <rPh sb="38" eb="40">
      <t>ジギョウ</t>
    </rPh>
    <rPh sb="40" eb="42">
      <t>カイシ</t>
    </rPh>
    <rPh sb="42" eb="44">
      <t>トウショ</t>
    </rPh>
    <rPh sb="46" eb="48">
      <t>ゾウカ</t>
    </rPh>
    <rPh sb="57" eb="59">
      <t>イッテイ</t>
    </rPh>
    <rPh sb="73" eb="74">
      <t>ホン</t>
    </rPh>
    <rPh sb="74" eb="76">
      <t>ジギョウ</t>
    </rPh>
    <rPh sb="77" eb="79">
      <t>カツヨウ</t>
    </rPh>
    <rPh sb="193" eb="195">
      <t>ミナオ</t>
    </rPh>
    <rPh sb="200" eb="202">
      <t>カンゴ</t>
    </rPh>
    <rPh sb="202" eb="204">
      <t>キソ</t>
    </rPh>
    <rPh sb="204" eb="206">
      <t>キョウイク</t>
    </rPh>
    <rPh sb="206" eb="208">
      <t>ケントウ</t>
    </rPh>
    <rPh sb="208" eb="209">
      <t>カイ</t>
    </rPh>
    <rPh sb="210" eb="212">
      <t>ケントウ</t>
    </rPh>
    <rPh sb="212" eb="214">
      <t>ナイヨウ</t>
    </rPh>
    <rPh sb="215" eb="216">
      <t>フ</t>
    </rPh>
    <rPh sb="219" eb="220">
      <t>ヒ</t>
    </rPh>
    <rPh sb="221" eb="222">
      <t>ツヅ</t>
    </rPh>
    <rPh sb="223" eb="225">
      <t>カイゼン</t>
    </rPh>
    <rPh sb="226" eb="227">
      <t>ツト</t>
    </rPh>
    <rPh sb="241" eb="243">
      <t>セイカ</t>
    </rPh>
    <rPh sb="243" eb="245">
      <t>ジッセキ</t>
    </rPh>
    <rPh sb="295" eb="297">
      <t>ゲンショウ</t>
    </rPh>
    <rPh sb="302" eb="304">
      <t>ソウテイ</t>
    </rPh>
    <phoneticPr fontId="5"/>
  </si>
  <si>
    <t>厚労</t>
    <rPh sb="0" eb="2">
      <t>コウロウ</t>
    </rPh>
    <phoneticPr fontId="5"/>
  </si>
  <si>
    <t>課長：島田陽子</t>
    <rPh sb="0" eb="2">
      <t>カチョウ</t>
    </rPh>
    <phoneticPr fontId="5"/>
  </si>
  <si>
    <t>-</t>
    <phoneticPr fontId="5"/>
  </si>
  <si>
    <t>点検対象外</t>
    <rPh sb="0" eb="2">
      <t>テンケン</t>
    </rPh>
    <rPh sb="2" eb="5">
      <t>タイショウガイ</t>
    </rPh>
    <phoneticPr fontId="5"/>
  </si>
  <si>
    <t>-</t>
    <phoneticPr fontId="5"/>
  </si>
  <si>
    <t>引き続き、必要な予算額を確保し、適正な執行に努めること。</t>
    <phoneticPr fontId="5"/>
  </si>
  <si>
    <t>看護教員等養成講習推進費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</si>
</sst>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122456</xdr:colOff>
      <xdr:row>747</xdr:row>
      <xdr:rowOff>326571</xdr:rowOff>
    </xdr:from>
    <xdr:to>
      <xdr:col>34</xdr:col>
      <xdr:colOff>68028</xdr:colOff>
      <xdr:row>752</xdr:row>
      <xdr:rowOff>190500</xdr:rowOff>
    </xdr:to>
    <xdr:sp macro="" textlink="">
      <xdr:nvSpPr>
        <xdr:cNvPr id="2" name="正方形/長方形 1"/>
        <xdr:cNvSpPr/>
      </xdr:nvSpPr>
      <xdr:spPr>
        <a:xfrm>
          <a:off x="4122956" y="39674346"/>
          <a:ext cx="3746047" cy="162605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400"/>
            <a:t>厚生労働省</a:t>
          </a:r>
          <a:endParaRPr kumimoji="1" lang="en-US" altLang="ja-JP" sz="2400"/>
        </a:p>
        <a:p>
          <a:pPr algn="ctr"/>
          <a:r>
            <a:rPr kumimoji="1" lang="ja-JP" altLang="en-US" sz="2400"/>
            <a:t>８百万円</a:t>
          </a:r>
          <a:endParaRPr kumimoji="1" lang="en-US" altLang="ja-JP" sz="2400"/>
        </a:p>
        <a:p>
          <a:pPr algn="l"/>
          <a:endParaRPr kumimoji="1" lang="ja-JP" altLang="en-US" sz="1100"/>
        </a:p>
      </xdr:txBody>
    </xdr:sp>
    <xdr:clientData/>
  </xdr:twoCellAnchor>
  <xdr:twoCellAnchor>
    <xdr:from>
      <xdr:col>14</xdr:col>
      <xdr:colOff>163283</xdr:colOff>
      <xdr:row>753</xdr:row>
      <xdr:rowOff>27197</xdr:rowOff>
    </xdr:from>
    <xdr:to>
      <xdr:col>35</xdr:col>
      <xdr:colOff>27206</xdr:colOff>
      <xdr:row>756</xdr:row>
      <xdr:rowOff>340162</xdr:rowOff>
    </xdr:to>
    <xdr:sp macro="" textlink="">
      <xdr:nvSpPr>
        <xdr:cNvPr id="3" name="正方形/長方形 2"/>
        <xdr:cNvSpPr/>
      </xdr:nvSpPr>
      <xdr:spPr>
        <a:xfrm>
          <a:off x="3963758" y="41489522"/>
          <a:ext cx="4064448" cy="103007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a:t>看護職員養成講習の未受講者の解消を図り、安定的に看護教員を養成するために、通信制教育（</a:t>
          </a:r>
          <a:r>
            <a:rPr kumimoji="1" lang="en-US" altLang="ja-JP" sz="1600"/>
            <a:t>e</a:t>
          </a:r>
          <a:r>
            <a:rPr kumimoji="1" lang="ja-JP" altLang="en-US" sz="1600"/>
            <a:t>ラーニング）運用に対する補助</a:t>
          </a:r>
          <a:endParaRPr kumimoji="1" lang="en-US" altLang="ja-JP" sz="1600"/>
        </a:p>
      </xdr:txBody>
    </xdr:sp>
    <xdr:clientData/>
  </xdr:twoCellAnchor>
  <xdr:twoCellAnchor>
    <xdr:from>
      <xdr:col>13</xdr:col>
      <xdr:colOff>136070</xdr:colOff>
      <xdr:row>752</xdr:row>
      <xdr:rowOff>340179</xdr:rowOff>
    </xdr:from>
    <xdr:to>
      <xdr:col>36</xdr:col>
      <xdr:colOff>13606</xdr:colOff>
      <xdr:row>756</xdr:row>
      <xdr:rowOff>12872</xdr:rowOff>
    </xdr:to>
    <xdr:sp macro="" textlink="">
      <xdr:nvSpPr>
        <xdr:cNvPr id="4" name="大かっこ 3"/>
        <xdr:cNvSpPr/>
      </xdr:nvSpPr>
      <xdr:spPr>
        <a:xfrm>
          <a:off x="3736520" y="41450079"/>
          <a:ext cx="4478111" cy="1069521"/>
        </a:xfrm>
        <a:prstGeom prst="bracketPair">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25744</xdr:colOff>
      <xdr:row>757</xdr:row>
      <xdr:rowOff>163286</xdr:rowOff>
    </xdr:from>
    <xdr:to>
      <xdr:col>25</xdr:col>
      <xdr:colOff>27214</xdr:colOff>
      <xdr:row>762</xdr:row>
      <xdr:rowOff>115845</xdr:rowOff>
    </xdr:to>
    <xdr:cxnSp macro="">
      <xdr:nvCxnSpPr>
        <xdr:cNvPr id="5" name="直線矢印コネクタ 4"/>
        <xdr:cNvCxnSpPr/>
      </xdr:nvCxnSpPr>
      <xdr:spPr>
        <a:xfrm flipH="1">
          <a:off x="6026494" y="42682886"/>
          <a:ext cx="1470" cy="1362259"/>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125179</xdr:colOff>
      <xdr:row>764</xdr:row>
      <xdr:rowOff>125120</xdr:rowOff>
    </xdr:from>
    <xdr:to>
      <xdr:col>34</xdr:col>
      <xdr:colOff>70751</xdr:colOff>
      <xdr:row>766</xdr:row>
      <xdr:rowOff>617838</xdr:rowOff>
    </xdr:to>
    <xdr:sp macro="" textlink="">
      <xdr:nvSpPr>
        <xdr:cNvPr id="6" name="正方形/長方形 5"/>
        <xdr:cNvSpPr/>
      </xdr:nvSpPr>
      <xdr:spPr>
        <a:xfrm>
          <a:off x="4125679" y="44406845"/>
          <a:ext cx="3746047" cy="182621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2000"/>
            <a:t>A.</a:t>
          </a:r>
          <a:r>
            <a:rPr kumimoji="1" lang="ja-JP" altLang="en-US" sz="2000"/>
            <a:t>（株）ネットラーニング</a:t>
          </a:r>
          <a:endParaRPr kumimoji="1" lang="en-US" altLang="ja-JP" sz="2000"/>
        </a:p>
        <a:p>
          <a:pPr algn="ctr"/>
          <a:r>
            <a:rPr kumimoji="1" lang="ja-JP" altLang="en-US" sz="2000"/>
            <a:t>８百万円</a:t>
          </a:r>
          <a:endParaRPr kumimoji="1" lang="en-US" altLang="ja-JP" sz="2000"/>
        </a:p>
        <a:p>
          <a:pPr algn="l"/>
          <a:endParaRPr kumimoji="1" lang="ja-JP" altLang="en-US" sz="1100"/>
        </a:p>
      </xdr:txBody>
    </xdr:sp>
    <xdr:clientData/>
  </xdr:twoCellAnchor>
  <xdr:twoCellAnchor>
    <xdr:from>
      <xdr:col>14</xdr:col>
      <xdr:colOff>122459</xdr:colOff>
      <xdr:row>768</xdr:row>
      <xdr:rowOff>231321</xdr:rowOff>
    </xdr:from>
    <xdr:to>
      <xdr:col>36</xdr:col>
      <xdr:colOff>68035</xdr:colOff>
      <xdr:row>772</xdr:row>
      <xdr:rowOff>12872</xdr:rowOff>
    </xdr:to>
    <xdr:sp macro="" textlink="">
      <xdr:nvSpPr>
        <xdr:cNvPr id="7" name="大かっこ 6"/>
        <xdr:cNvSpPr/>
      </xdr:nvSpPr>
      <xdr:spPr>
        <a:xfrm>
          <a:off x="3922934" y="46513296"/>
          <a:ext cx="4346126" cy="1140279"/>
        </a:xfrm>
        <a:prstGeom prst="bracketPair">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0</xdr:colOff>
      <xdr:row>769</xdr:row>
      <xdr:rowOff>0</xdr:rowOff>
    </xdr:from>
    <xdr:to>
      <xdr:col>34</xdr:col>
      <xdr:colOff>190500</xdr:colOff>
      <xdr:row>772</xdr:row>
      <xdr:rowOff>23352</xdr:rowOff>
    </xdr:to>
    <xdr:sp macro="" textlink="">
      <xdr:nvSpPr>
        <xdr:cNvPr id="8" name="正方形/長方形 7"/>
        <xdr:cNvSpPr/>
      </xdr:nvSpPr>
      <xdr:spPr>
        <a:xfrm>
          <a:off x="3217333" y="50408417"/>
          <a:ext cx="3810000" cy="116635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a:t>看護職員養成講習の未受講者の解消を図り、安定的に看護教員を養成するために、通信制教育（</a:t>
          </a:r>
          <a:r>
            <a:rPr kumimoji="1" lang="en-US" altLang="ja-JP" sz="1600"/>
            <a:t>e</a:t>
          </a:r>
          <a:r>
            <a:rPr kumimoji="1" lang="ja-JP" altLang="en-US" sz="1600"/>
            <a:t>ラーニング）運用に対する補助</a:t>
          </a:r>
          <a:endParaRPr kumimoji="1" lang="en-US" altLang="ja-JP" sz="1600"/>
        </a:p>
      </xdr:txBody>
    </xdr:sp>
    <xdr:clientData/>
  </xdr:twoCellAnchor>
  <xdr:twoCellAnchor>
    <xdr:from>
      <xdr:col>28</xdr:col>
      <xdr:colOff>31751</xdr:colOff>
      <xdr:row>757</xdr:row>
      <xdr:rowOff>285750</xdr:rowOff>
    </xdr:from>
    <xdr:to>
      <xdr:col>42</xdr:col>
      <xdr:colOff>99828</xdr:colOff>
      <xdr:row>760</xdr:row>
      <xdr:rowOff>211463</xdr:rowOff>
    </xdr:to>
    <xdr:sp macro="" textlink="">
      <xdr:nvSpPr>
        <xdr:cNvPr id="9" name="正方形/長方形 8"/>
        <xdr:cNvSpPr/>
      </xdr:nvSpPr>
      <xdr:spPr>
        <a:xfrm>
          <a:off x="5662084" y="45645917"/>
          <a:ext cx="2883244" cy="97346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600"/>
            <a:t>【</a:t>
          </a:r>
          <a:r>
            <a:rPr kumimoji="1" lang="ja-JP" altLang="en-US" sz="1600"/>
            <a:t>補助金等交付</a:t>
          </a:r>
          <a:r>
            <a:rPr kumimoji="1" lang="en-US" altLang="ja-JP" sz="16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2" zoomScaleNormal="75" zoomScaleSheetLayoutView="100" zoomScalePageLayoutView="85" workbookViewId="0">
      <selection activeCell="G726" sqref="G726:AX72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t="s">
        <v>768</v>
      </c>
      <c r="AK2" s="940"/>
      <c r="AL2" s="940"/>
      <c r="AM2" s="940"/>
      <c r="AN2" s="98" t="s">
        <v>407</v>
      </c>
      <c r="AO2" s="940">
        <v>20</v>
      </c>
      <c r="AP2" s="940"/>
      <c r="AQ2" s="940"/>
      <c r="AR2" s="99" t="s">
        <v>710</v>
      </c>
      <c r="AS2" s="946">
        <v>105</v>
      </c>
      <c r="AT2" s="946"/>
      <c r="AU2" s="946"/>
      <c r="AV2" s="98" t="str">
        <f>IF(AW2="","","-")</f>
        <v/>
      </c>
      <c r="AW2" s="906"/>
      <c r="AX2" s="906"/>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711</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714</v>
      </c>
      <c r="H5" s="835"/>
      <c r="I5" s="835"/>
      <c r="J5" s="835"/>
      <c r="K5" s="835"/>
      <c r="L5" s="835"/>
      <c r="M5" s="836" t="s">
        <v>66</v>
      </c>
      <c r="N5" s="837"/>
      <c r="O5" s="837"/>
      <c r="P5" s="837"/>
      <c r="Q5" s="837"/>
      <c r="R5" s="838"/>
      <c r="S5" s="839" t="s">
        <v>715</v>
      </c>
      <c r="T5" s="835"/>
      <c r="U5" s="835"/>
      <c r="V5" s="835"/>
      <c r="W5" s="835"/>
      <c r="X5" s="840"/>
      <c r="Y5" s="696" t="s">
        <v>3</v>
      </c>
      <c r="Z5" s="542"/>
      <c r="AA5" s="542"/>
      <c r="AB5" s="542"/>
      <c r="AC5" s="542"/>
      <c r="AD5" s="543"/>
      <c r="AE5" s="697" t="s">
        <v>716</v>
      </c>
      <c r="AF5" s="697"/>
      <c r="AG5" s="697"/>
      <c r="AH5" s="697"/>
      <c r="AI5" s="697"/>
      <c r="AJ5" s="697"/>
      <c r="AK5" s="697"/>
      <c r="AL5" s="697"/>
      <c r="AM5" s="697"/>
      <c r="AN5" s="697"/>
      <c r="AO5" s="697"/>
      <c r="AP5" s="698"/>
      <c r="AQ5" s="699" t="s">
        <v>769</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60" customHeight="1" x14ac:dyDescent="0.15">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18" t="s">
        <v>390</v>
      </c>
      <c r="Z7" s="439"/>
      <c r="AA7" s="439"/>
      <c r="AB7" s="439"/>
      <c r="AC7" s="439"/>
      <c r="AD7" s="919"/>
      <c r="AE7" s="907" t="s">
        <v>718</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719</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720</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80</v>
      </c>
      <c r="Q13" s="656"/>
      <c r="R13" s="656"/>
      <c r="S13" s="656"/>
      <c r="T13" s="656"/>
      <c r="U13" s="656"/>
      <c r="V13" s="657"/>
      <c r="W13" s="655">
        <v>80</v>
      </c>
      <c r="X13" s="656"/>
      <c r="Y13" s="656"/>
      <c r="Z13" s="656"/>
      <c r="AA13" s="656"/>
      <c r="AB13" s="656"/>
      <c r="AC13" s="657"/>
      <c r="AD13" s="655">
        <v>8</v>
      </c>
      <c r="AE13" s="656"/>
      <c r="AF13" s="656"/>
      <c r="AG13" s="656"/>
      <c r="AH13" s="656"/>
      <c r="AI13" s="656"/>
      <c r="AJ13" s="657"/>
      <c r="AK13" s="655">
        <v>8</v>
      </c>
      <c r="AL13" s="656"/>
      <c r="AM13" s="656"/>
      <c r="AN13" s="656"/>
      <c r="AO13" s="656"/>
      <c r="AP13" s="656"/>
      <c r="AQ13" s="657"/>
      <c r="AR13" s="915">
        <v>8</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721</v>
      </c>
      <c r="Q14" s="656"/>
      <c r="R14" s="656"/>
      <c r="S14" s="656"/>
      <c r="T14" s="656"/>
      <c r="U14" s="656"/>
      <c r="V14" s="657"/>
      <c r="W14" s="655" t="s">
        <v>721</v>
      </c>
      <c r="X14" s="656"/>
      <c r="Y14" s="656"/>
      <c r="Z14" s="656"/>
      <c r="AA14" s="656"/>
      <c r="AB14" s="656"/>
      <c r="AC14" s="657"/>
      <c r="AD14" s="655" t="s">
        <v>770</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721</v>
      </c>
      <c r="Q15" s="656"/>
      <c r="R15" s="656"/>
      <c r="S15" s="656"/>
      <c r="T15" s="656"/>
      <c r="U15" s="656"/>
      <c r="V15" s="657"/>
      <c r="W15" s="655" t="s">
        <v>721</v>
      </c>
      <c r="X15" s="656"/>
      <c r="Y15" s="656"/>
      <c r="Z15" s="656"/>
      <c r="AA15" s="656"/>
      <c r="AB15" s="656"/>
      <c r="AC15" s="657"/>
      <c r="AD15" s="655" t="s">
        <v>770</v>
      </c>
      <c r="AE15" s="656"/>
      <c r="AF15" s="656"/>
      <c r="AG15" s="656"/>
      <c r="AH15" s="656"/>
      <c r="AI15" s="656"/>
      <c r="AJ15" s="657"/>
      <c r="AK15" s="655" t="s">
        <v>770</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721</v>
      </c>
      <c r="Q16" s="656"/>
      <c r="R16" s="656"/>
      <c r="S16" s="656"/>
      <c r="T16" s="656"/>
      <c r="U16" s="656"/>
      <c r="V16" s="657"/>
      <c r="W16" s="655" t="s">
        <v>721</v>
      </c>
      <c r="X16" s="656"/>
      <c r="Y16" s="656"/>
      <c r="Z16" s="656"/>
      <c r="AA16" s="656"/>
      <c r="AB16" s="656"/>
      <c r="AC16" s="657"/>
      <c r="AD16" s="655" t="s">
        <v>770</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721</v>
      </c>
      <c r="Q17" s="656"/>
      <c r="R17" s="656"/>
      <c r="S17" s="656"/>
      <c r="T17" s="656"/>
      <c r="U17" s="656"/>
      <c r="V17" s="657"/>
      <c r="W17" s="655" t="s">
        <v>721</v>
      </c>
      <c r="X17" s="656"/>
      <c r="Y17" s="656"/>
      <c r="Z17" s="656"/>
      <c r="AA17" s="656"/>
      <c r="AB17" s="656"/>
      <c r="AC17" s="657"/>
      <c r="AD17" s="655" t="s">
        <v>770</v>
      </c>
      <c r="AE17" s="656"/>
      <c r="AF17" s="656"/>
      <c r="AG17" s="656"/>
      <c r="AH17" s="656"/>
      <c r="AI17" s="656"/>
      <c r="AJ17" s="657"/>
      <c r="AK17" s="655"/>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80</v>
      </c>
      <c r="Q18" s="874"/>
      <c r="R18" s="874"/>
      <c r="S18" s="874"/>
      <c r="T18" s="874"/>
      <c r="U18" s="874"/>
      <c r="V18" s="875"/>
      <c r="W18" s="873">
        <f>SUM(W13:AC17)</f>
        <v>80</v>
      </c>
      <c r="X18" s="874"/>
      <c r="Y18" s="874"/>
      <c r="Z18" s="874"/>
      <c r="AA18" s="874"/>
      <c r="AB18" s="874"/>
      <c r="AC18" s="875"/>
      <c r="AD18" s="873">
        <f>SUM(AD13:AJ17)</f>
        <v>8</v>
      </c>
      <c r="AE18" s="874"/>
      <c r="AF18" s="874"/>
      <c r="AG18" s="874"/>
      <c r="AH18" s="874"/>
      <c r="AI18" s="874"/>
      <c r="AJ18" s="875"/>
      <c r="AK18" s="873">
        <f>SUM(AK13:AQ17)</f>
        <v>8</v>
      </c>
      <c r="AL18" s="874"/>
      <c r="AM18" s="874"/>
      <c r="AN18" s="874"/>
      <c r="AO18" s="874"/>
      <c r="AP18" s="874"/>
      <c r="AQ18" s="875"/>
      <c r="AR18" s="873">
        <f>SUM(AR13:AX17)</f>
        <v>8</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80</v>
      </c>
      <c r="Q19" s="656"/>
      <c r="R19" s="656"/>
      <c r="S19" s="656"/>
      <c r="T19" s="656"/>
      <c r="U19" s="656"/>
      <c r="V19" s="657"/>
      <c r="W19" s="655">
        <v>80</v>
      </c>
      <c r="X19" s="656"/>
      <c r="Y19" s="656"/>
      <c r="Z19" s="656"/>
      <c r="AA19" s="656"/>
      <c r="AB19" s="656"/>
      <c r="AC19" s="657"/>
      <c r="AD19" s="655">
        <v>8</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708</v>
      </c>
      <c r="B22" s="969"/>
      <c r="C22" s="969"/>
      <c r="D22" s="969"/>
      <c r="E22" s="969"/>
      <c r="F22" s="970"/>
      <c r="G22" s="964" t="s">
        <v>333</v>
      </c>
      <c r="H22" s="222"/>
      <c r="I22" s="222"/>
      <c r="J22" s="222"/>
      <c r="K22" s="222"/>
      <c r="L22" s="222"/>
      <c r="M22" s="222"/>
      <c r="N22" s="222"/>
      <c r="O22" s="223"/>
      <c r="P22" s="929" t="s">
        <v>706</v>
      </c>
      <c r="Q22" s="222"/>
      <c r="R22" s="222"/>
      <c r="S22" s="222"/>
      <c r="T22" s="222"/>
      <c r="U22" s="222"/>
      <c r="V22" s="223"/>
      <c r="W22" s="929" t="s">
        <v>707</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32.25" customHeight="1" x14ac:dyDescent="0.15">
      <c r="A23" s="971"/>
      <c r="B23" s="972"/>
      <c r="C23" s="972"/>
      <c r="D23" s="972"/>
      <c r="E23" s="972"/>
      <c r="F23" s="973"/>
      <c r="G23" s="965" t="s">
        <v>722</v>
      </c>
      <c r="H23" s="966"/>
      <c r="I23" s="966"/>
      <c r="J23" s="966"/>
      <c r="K23" s="966"/>
      <c r="L23" s="966"/>
      <c r="M23" s="966"/>
      <c r="N23" s="966"/>
      <c r="O23" s="967"/>
      <c r="P23" s="915">
        <v>8</v>
      </c>
      <c r="Q23" s="916"/>
      <c r="R23" s="916"/>
      <c r="S23" s="916"/>
      <c r="T23" s="916"/>
      <c r="U23" s="916"/>
      <c r="V23" s="930"/>
      <c r="W23" s="915">
        <v>8</v>
      </c>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8</v>
      </c>
      <c r="Q29" s="656"/>
      <c r="R29" s="656"/>
      <c r="S29" s="656"/>
      <c r="T29" s="656"/>
      <c r="U29" s="656"/>
      <c r="V29" s="657"/>
      <c r="W29" s="947">
        <f>AR13</f>
        <v>8</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0" t="s">
        <v>413</v>
      </c>
      <c r="AJ30" s="910"/>
      <c r="AK30" s="910"/>
      <c r="AL30" s="853"/>
      <c r="AM30" s="910" t="s">
        <v>510</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758</v>
      </c>
      <c r="AR31" s="201"/>
      <c r="AS31" s="136" t="s">
        <v>233</v>
      </c>
      <c r="AT31" s="137"/>
      <c r="AU31" s="200">
        <v>3</v>
      </c>
      <c r="AV31" s="200"/>
      <c r="AW31" s="392" t="s">
        <v>179</v>
      </c>
      <c r="AX31" s="393"/>
    </row>
    <row r="32" spans="1:50" ht="31.5" customHeight="1" x14ac:dyDescent="0.15">
      <c r="A32" s="397"/>
      <c r="B32" s="395"/>
      <c r="C32" s="395"/>
      <c r="D32" s="395"/>
      <c r="E32" s="395"/>
      <c r="F32" s="396"/>
      <c r="G32" s="563" t="s">
        <v>723</v>
      </c>
      <c r="H32" s="564"/>
      <c r="I32" s="564"/>
      <c r="J32" s="564"/>
      <c r="K32" s="564"/>
      <c r="L32" s="564"/>
      <c r="M32" s="564"/>
      <c r="N32" s="564"/>
      <c r="O32" s="565"/>
      <c r="P32" s="108" t="s">
        <v>759</v>
      </c>
      <c r="Q32" s="108"/>
      <c r="R32" s="108"/>
      <c r="S32" s="108"/>
      <c r="T32" s="108"/>
      <c r="U32" s="108"/>
      <c r="V32" s="108"/>
      <c r="W32" s="108"/>
      <c r="X32" s="109"/>
      <c r="Y32" s="470" t="s">
        <v>12</v>
      </c>
      <c r="Z32" s="530"/>
      <c r="AA32" s="531"/>
      <c r="AB32" s="460" t="s">
        <v>372</v>
      </c>
      <c r="AC32" s="460"/>
      <c r="AD32" s="460"/>
      <c r="AE32" s="218">
        <v>31.8</v>
      </c>
      <c r="AF32" s="219"/>
      <c r="AG32" s="219"/>
      <c r="AH32" s="219"/>
      <c r="AI32" s="218">
        <v>57.1</v>
      </c>
      <c r="AJ32" s="219"/>
      <c r="AK32" s="219"/>
      <c r="AL32" s="219"/>
      <c r="AM32" s="218">
        <v>38.9</v>
      </c>
      <c r="AN32" s="219"/>
      <c r="AO32" s="219"/>
      <c r="AP32" s="219"/>
      <c r="AQ32" s="336" t="s">
        <v>721</v>
      </c>
      <c r="AR32" s="208"/>
      <c r="AS32" s="208"/>
      <c r="AT32" s="337"/>
      <c r="AU32" s="219" t="s">
        <v>721</v>
      </c>
      <c r="AV32" s="219"/>
      <c r="AW32" s="219"/>
      <c r="AX32" s="221"/>
    </row>
    <row r="33" spans="1:51" ht="31.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372</v>
      </c>
      <c r="AC33" s="522"/>
      <c r="AD33" s="522"/>
      <c r="AE33" s="218">
        <v>45.1</v>
      </c>
      <c r="AF33" s="219"/>
      <c r="AG33" s="219"/>
      <c r="AH33" s="219"/>
      <c r="AI33" s="218">
        <v>31.8</v>
      </c>
      <c r="AJ33" s="219"/>
      <c r="AK33" s="219"/>
      <c r="AL33" s="219"/>
      <c r="AM33" s="218">
        <v>57.1</v>
      </c>
      <c r="AN33" s="219"/>
      <c r="AO33" s="219"/>
      <c r="AP33" s="219"/>
      <c r="AQ33" s="336" t="s">
        <v>721</v>
      </c>
      <c r="AR33" s="208"/>
      <c r="AS33" s="208"/>
      <c r="AT33" s="337"/>
      <c r="AU33" s="219">
        <v>38.9</v>
      </c>
      <c r="AV33" s="219"/>
      <c r="AW33" s="219"/>
      <c r="AX33" s="221"/>
    </row>
    <row r="34" spans="1:51" ht="31.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70.5</v>
      </c>
      <c r="AF34" s="219"/>
      <c r="AG34" s="219"/>
      <c r="AH34" s="219"/>
      <c r="AI34" s="218">
        <v>100</v>
      </c>
      <c r="AJ34" s="219"/>
      <c r="AK34" s="219"/>
      <c r="AL34" s="219"/>
      <c r="AM34" s="218">
        <v>68.099999999999994</v>
      </c>
      <c r="AN34" s="219"/>
      <c r="AO34" s="219"/>
      <c r="AP34" s="219"/>
      <c r="AQ34" s="336" t="s">
        <v>721</v>
      </c>
      <c r="AR34" s="208"/>
      <c r="AS34" s="208"/>
      <c r="AT34" s="337"/>
      <c r="AU34" s="219" t="s">
        <v>721</v>
      </c>
      <c r="AV34" s="219"/>
      <c r="AW34" s="219"/>
      <c r="AX34" s="221"/>
    </row>
    <row r="35" spans="1:51" ht="23.25" customHeight="1" x14ac:dyDescent="0.15">
      <c r="A35" s="228" t="s">
        <v>381</v>
      </c>
      <c r="B35" s="229"/>
      <c r="C35" s="229"/>
      <c r="D35" s="229"/>
      <c r="E35" s="229"/>
      <c r="F35" s="230"/>
      <c r="G35" s="234" t="s">
        <v>770</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766</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724</v>
      </c>
      <c r="AC101" s="460"/>
      <c r="AD101" s="460"/>
      <c r="AE101" s="282">
        <v>249</v>
      </c>
      <c r="AF101" s="282"/>
      <c r="AG101" s="282"/>
      <c r="AH101" s="282"/>
      <c r="AI101" s="282">
        <v>268</v>
      </c>
      <c r="AJ101" s="282"/>
      <c r="AK101" s="282"/>
      <c r="AL101" s="282"/>
      <c r="AM101" s="282">
        <v>175</v>
      </c>
      <c r="AN101" s="282"/>
      <c r="AO101" s="282"/>
      <c r="AP101" s="282"/>
      <c r="AQ101" s="282" t="s">
        <v>758</v>
      </c>
      <c r="AR101" s="282"/>
      <c r="AS101" s="282"/>
      <c r="AT101" s="282"/>
      <c r="AU101" s="218" t="s">
        <v>758</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724</v>
      </c>
      <c r="AC102" s="460"/>
      <c r="AD102" s="460"/>
      <c r="AE102" s="282">
        <v>315</v>
      </c>
      <c r="AF102" s="282"/>
      <c r="AG102" s="282"/>
      <c r="AH102" s="282"/>
      <c r="AI102" s="282">
        <v>270</v>
      </c>
      <c r="AJ102" s="282"/>
      <c r="AK102" s="282"/>
      <c r="AL102" s="282"/>
      <c r="AM102" s="282">
        <v>268</v>
      </c>
      <c r="AN102" s="282"/>
      <c r="AO102" s="282"/>
      <c r="AP102" s="282"/>
      <c r="AQ102" s="282">
        <v>400</v>
      </c>
      <c r="AR102" s="282"/>
      <c r="AS102" s="282"/>
      <c r="AT102" s="282"/>
      <c r="AU102" s="225">
        <v>400</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725</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726</v>
      </c>
      <c r="AC116" s="462"/>
      <c r="AD116" s="463"/>
      <c r="AE116" s="282">
        <v>32574</v>
      </c>
      <c r="AF116" s="282"/>
      <c r="AG116" s="282"/>
      <c r="AH116" s="282"/>
      <c r="AI116" s="282">
        <v>30041</v>
      </c>
      <c r="AJ116" s="282"/>
      <c r="AK116" s="282"/>
      <c r="AL116" s="282"/>
      <c r="AM116" s="282">
        <v>30265</v>
      </c>
      <c r="AN116" s="282"/>
      <c r="AO116" s="282"/>
      <c r="AP116" s="282"/>
      <c r="AQ116" s="218">
        <v>20278</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727</v>
      </c>
      <c r="AC117" s="472"/>
      <c r="AD117" s="473"/>
      <c r="AE117" s="550" t="s">
        <v>728</v>
      </c>
      <c r="AF117" s="550"/>
      <c r="AG117" s="550"/>
      <c r="AH117" s="550"/>
      <c r="AI117" s="550" t="s">
        <v>739</v>
      </c>
      <c r="AJ117" s="550"/>
      <c r="AK117" s="550"/>
      <c r="AL117" s="550"/>
      <c r="AM117" s="550" t="s">
        <v>750</v>
      </c>
      <c r="AN117" s="550"/>
      <c r="AO117" s="550"/>
      <c r="AP117" s="550"/>
      <c r="AQ117" s="550" t="s">
        <v>760</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729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1</v>
      </c>
    </row>
    <row r="134" spans="1:51" ht="39.75" customHeight="1" x14ac:dyDescent="0.15">
      <c r="A134" s="190"/>
      <c r="B134" s="187"/>
      <c r="C134" s="181"/>
      <c r="D134" s="187"/>
      <c r="E134" s="181"/>
      <c r="F134" s="182"/>
      <c r="G134" s="107" t="s">
        <v>721</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721</v>
      </c>
      <c r="AC134" s="206"/>
      <c r="AD134" s="206"/>
      <c r="AE134" s="207" t="s">
        <v>721</v>
      </c>
      <c r="AF134" s="208"/>
      <c r="AG134" s="208"/>
      <c r="AH134" s="208"/>
      <c r="AI134" s="207" t="s">
        <v>721</v>
      </c>
      <c r="AJ134" s="208"/>
      <c r="AK134" s="208"/>
      <c r="AL134" s="208"/>
      <c r="AM134" s="207" t="s">
        <v>758</v>
      </c>
      <c r="AN134" s="208"/>
      <c r="AO134" s="208"/>
      <c r="AP134" s="208"/>
      <c r="AQ134" s="207" t="s">
        <v>721</v>
      </c>
      <c r="AR134" s="208"/>
      <c r="AS134" s="208"/>
      <c r="AT134" s="208"/>
      <c r="AU134" s="207" t="s">
        <v>721</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721</v>
      </c>
      <c r="AC135" s="214"/>
      <c r="AD135" s="214"/>
      <c r="AE135" s="207" t="s">
        <v>721</v>
      </c>
      <c r="AF135" s="208"/>
      <c r="AG135" s="208"/>
      <c r="AH135" s="208"/>
      <c r="AI135" s="207" t="s">
        <v>721</v>
      </c>
      <c r="AJ135" s="208"/>
      <c r="AK135" s="208"/>
      <c r="AL135" s="208"/>
      <c r="AM135" s="207" t="s">
        <v>758</v>
      </c>
      <c r="AN135" s="208"/>
      <c r="AO135" s="208"/>
      <c r="AP135" s="208"/>
      <c r="AQ135" s="207" t="s">
        <v>721</v>
      </c>
      <c r="AR135" s="208"/>
      <c r="AS135" s="208"/>
      <c r="AT135" s="208"/>
      <c r="AU135" s="207" t="s">
        <v>721</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721</v>
      </c>
      <c r="H154" s="108"/>
      <c r="I154" s="108"/>
      <c r="J154" s="108"/>
      <c r="K154" s="108"/>
      <c r="L154" s="108"/>
      <c r="M154" s="108"/>
      <c r="N154" s="108"/>
      <c r="O154" s="108"/>
      <c r="P154" s="109"/>
      <c r="Q154" s="128" t="s">
        <v>721</v>
      </c>
      <c r="R154" s="108"/>
      <c r="S154" s="108"/>
      <c r="T154" s="108"/>
      <c r="U154" s="108"/>
      <c r="V154" s="108"/>
      <c r="W154" s="108"/>
      <c r="X154" s="108"/>
      <c r="Y154" s="108"/>
      <c r="Z154" s="108"/>
      <c r="AA154" s="290"/>
      <c r="AB154" s="144" t="s">
        <v>721</v>
      </c>
      <c r="AC154" s="145"/>
      <c r="AD154" s="145"/>
      <c r="AE154" s="150" t="s">
        <v>721</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761</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27"/>
      <c r="E430" s="175" t="s">
        <v>400</v>
      </c>
      <c r="F430" s="893"/>
      <c r="G430" s="894" t="s">
        <v>252</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1</v>
      </c>
    </row>
    <row r="433" spans="1:51" ht="23.25" customHeight="1" x14ac:dyDescent="0.15">
      <c r="A433" s="190"/>
      <c r="B433" s="187"/>
      <c r="C433" s="181"/>
      <c r="D433" s="187"/>
      <c r="E433" s="338"/>
      <c r="F433" s="339"/>
      <c r="G433" s="107" t="s">
        <v>721</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721</v>
      </c>
      <c r="AC433" s="214"/>
      <c r="AD433" s="214"/>
      <c r="AE433" s="336" t="s">
        <v>721</v>
      </c>
      <c r="AF433" s="208"/>
      <c r="AG433" s="208"/>
      <c r="AH433" s="208"/>
      <c r="AI433" s="336" t="s">
        <v>721</v>
      </c>
      <c r="AJ433" s="208"/>
      <c r="AK433" s="208"/>
      <c r="AL433" s="208"/>
      <c r="AM433" s="336" t="s">
        <v>758</v>
      </c>
      <c r="AN433" s="208"/>
      <c r="AO433" s="208"/>
      <c r="AP433" s="337"/>
      <c r="AQ433" s="336" t="s">
        <v>721</v>
      </c>
      <c r="AR433" s="208"/>
      <c r="AS433" s="208"/>
      <c r="AT433" s="337"/>
      <c r="AU433" s="208" t="s">
        <v>721</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721</v>
      </c>
      <c r="AC434" s="206"/>
      <c r="AD434" s="206"/>
      <c r="AE434" s="336" t="s">
        <v>721</v>
      </c>
      <c r="AF434" s="208"/>
      <c r="AG434" s="208"/>
      <c r="AH434" s="337"/>
      <c r="AI434" s="336" t="s">
        <v>721</v>
      </c>
      <c r="AJ434" s="208"/>
      <c r="AK434" s="208"/>
      <c r="AL434" s="208"/>
      <c r="AM434" s="336" t="s">
        <v>758</v>
      </c>
      <c r="AN434" s="208"/>
      <c r="AO434" s="208"/>
      <c r="AP434" s="337"/>
      <c r="AQ434" s="336" t="s">
        <v>721</v>
      </c>
      <c r="AR434" s="208"/>
      <c r="AS434" s="208"/>
      <c r="AT434" s="337"/>
      <c r="AU434" s="208" t="s">
        <v>721</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721</v>
      </c>
      <c r="AF435" s="208"/>
      <c r="AG435" s="208"/>
      <c r="AH435" s="337"/>
      <c r="AI435" s="336" t="s">
        <v>721</v>
      </c>
      <c r="AJ435" s="208"/>
      <c r="AK435" s="208"/>
      <c r="AL435" s="208"/>
      <c r="AM435" s="336" t="s">
        <v>758</v>
      </c>
      <c r="AN435" s="208"/>
      <c r="AO435" s="208"/>
      <c r="AP435" s="337"/>
      <c r="AQ435" s="336" t="s">
        <v>721</v>
      </c>
      <c r="AR435" s="208"/>
      <c r="AS435" s="208"/>
      <c r="AT435" s="337"/>
      <c r="AU435" s="208" t="s">
        <v>721</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1</v>
      </c>
    </row>
    <row r="458" spans="1:51" ht="23.25" customHeight="1" x14ac:dyDescent="0.15">
      <c r="A458" s="190"/>
      <c r="B458" s="187"/>
      <c r="C458" s="181"/>
      <c r="D458" s="187"/>
      <c r="E458" s="338"/>
      <c r="F458" s="339"/>
      <c r="G458" s="107" t="s">
        <v>721</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721</v>
      </c>
      <c r="AC458" s="214"/>
      <c r="AD458" s="214"/>
      <c r="AE458" s="336" t="s">
        <v>721</v>
      </c>
      <c r="AF458" s="208"/>
      <c r="AG458" s="208"/>
      <c r="AH458" s="208"/>
      <c r="AI458" s="336" t="s">
        <v>721</v>
      </c>
      <c r="AJ458" s="208"/>
      <c r="AK458" s="208"/>
      <c r="AL458" s="208"/>
      <c r="AM458" s="336" t="s">
        <v>758</v>
      </c>
      <c r="AN458" s="208"/>
      <c r="AO458" s="208"/>
      <c r="AP458" s="337"/>
      <c r="AQ458" s="336" t="s">
        <v>721</v>
      </c>
      <c r="AR458" s="208"/>
      <c r="AS458" s="208"/>
      <c r="AT458" s="337"/>
      <c r="AU458" s="208" t="s">
        <v>721</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721</v>
      </c>
      <c r="AC459" s="206"/>
      <c r="AD459" s="206"/>
      <c r="AE459" s="336" t="s">
        <v>721</v>
      </c>
      <c r="AF459" s="208"/>
      <c r="AG459" s="208"/>
      <c r="AH459" s="337"/>
      <c r="AI459" s="336" t="s">
        <v>721</v>
      </c>
      <c r="AJ459" s="208"/>
      <c r="AK459" s="208"/>
      <c r="AL459" s="208"/>
      <c r="AM459" s="336" t="s">
        <v>758</v>
      </c>
      <c r="AN459" s="208"/>
      <c r="AO459" s="208"/>
      <c r="AP459" s="337"/>
      <c r="AQ459" s="336" t="s">
        <v>721</v>
      </c>
      <c r="AR459" s="208"/>
      <c r="AS459" s="208"/>
      <c r="AT459" s="337"/>
      <c r="AU459" s="208" t="s">
        <v>721</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721</v>
      </c>
      <c r="AF460" s="208"/>
      <c r="AG460" s="208"/>
      <c r="AH460" s="337"/>
      <c r="AI460" s="336" t="s">
        <v>721</v>
      </c>
      <c r="AJ460" s="208"/>
      <c r="AK460" s="208"/>
      <c r="AL460" s="208"/>
      <c r="AM460" s="336" t="s">
        <v>758</v>
      </c>
      <c r="AN460" s="208"/>
      <c r="AO460" s="208"/>
      <c r="AP460" s="337"/>
      <c r="AQ460" s="336" t="s">
        <v>721</v>
      </c>
      <c r="AR460" s="208"/>
      <c r="AS460" s="208"/>
      <c r="AT460" s="337"/>
      <c r="AU460" s="208" t="s">
        <v>721</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35.2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738</v>
      </c>
      <c r="AE702" s="342"/>
      <c r="AF702" s="342"/>
      <c r="AG702" s="379" t="s">
        <v>740</v>
      </c>
      <c r="AH702" s="380"/>
      <c r="AI702" s="380"/>
      <c r="AJ702" s="380"/>
      <c r="AK702" s="380"/>
      <c r="AL702" s="380"/>
      <c r="AM702" s="380"/>
      <c r="AN702" s="380"/>
      <c r="AO702" s="380"/>
      <c r="AP702" s="380"/>
      <c r="AQ702" s="380"/>
      <c r="AR702" s="380"/>
      <c r="AS702" s="380"/>
      <c r="AT702" s="380"/>
      <c r="AU702" s="380"/>
      <c r="AV702" s="380"/>
      <c r="AW702" s="380"/>
      <c r="AX702" s="381"/>
    </row>
    <row r="703" spans="1:51" ht="51"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738</v>
      </c>
      <c r="AE703" s="323"/>
      <c r="AF703" s="323"/>
      <c r="AG703" s="104" t="s">
        <v>741</v>
      </c>
      <c r="AH703" s="105"/>
      <c r="AI703" s="105"/>
      <c r="AJ703" s="105"/>
      <c r="AK703" s="105"/>
      <c r="AL703" s="105"/>
      <c r="AM703" s="105"/>
      <c r="AN703" s="105"/>
      <c r="AO703" s="105"/>
      <c r="AP703" s="105"/>
      <c r="AQ703" s="105"/>
      <c r="AR703" s="105"/>
      <c r="AS703" s="105"/>
      <c r="AT703" s="105"/>
      <c r="AU703" s="105"/>
      <c r="AV703" s="105"/>
      <c r="AW703" s="105"/>
      <c r="AX703" s="106"/>
    </row>
    <row r="704" spans="1:51" ht="35.2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738</v>
      </c>
      <c r="AE704" s="781"/>
      <c r="AF704" s="781"/>
      <c r="AG704" s="168" t="s">
        <v>742</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743</v>
      </c>
      <c r="AE705" s="713"/>
      <c r="AF705" s="713"/>
      <c r="AG705" s="128"/>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744</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744</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51"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738</v>
      </c>
      <c r="AE708" s="603"/>
      <c r="AF708" s="603"/>
      <c r="AG708" s="740" t="s">
        <v>745</v>
      </c>
      <c r="AH708" s="741"/>
      <c r="AI708" s="741"/>
      <c r="AJ708" s="741"/>
      <c r="AK708" s="741"/>
      <c r="AL708" s="741"/>
      <c r="AM708" s="741"/>
      <c r="AN708" s="741"/>
      <c r="AO708" s="741"/>
      <c r="AP708" s="741"/>
      <c r="AQ708" s="741"/>
      <c r="AR708" s="741"/>
      <c r="AS708" s="741"/>
      <c r="AT708" s="741"/>
      <c r="AU708" s="741"/>
      <c r="AV708" s="741"/>
      <c r="AW708" s="741"/>
      <c r="AX708" s="742"/>
    </row>
    <row r="709" spans="1:50" ht="48"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738</v>
      </c>
      <c r="AE709" s="323"/>
      <c r="AF709" s="323"/>
      <c r="AG709" s="104" t="s">
        <v>746</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743</v>
      </c>
      <c r="AE710" s="323"/>
      <c r="AF710" s="323"/>
      <c r="AG710" s="104" t="s">
        <v>407</v>
      </c>
      <c r="AH710" s="105"/>
      <c r="AI710" s="105"/>
      <c r="AJ710" s="105"/>
      <c r="AK710" s="105"/>
      <c r="AL710" s="105"/>
      <c r="AM710" s="105"/>
      <c r="AN710" s="105"/>
      <c r="AO710" s="105"/>
      <c r="AP710" s="105"/>
      <c r="AQ710" s="105"/>
      <c r="AR710" s="105"/>
      <c r="AS710" s="105"/>
      <c r="AT710" s="105"/>
      <c r="AU710" s="105"/>
      <c r="AV710" s="105"/>
      <c r="AW710" s="105"/>
      <c r="AX710" s="106"/>
    </row>
    <row r="711" spans="1:50" ht="35.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738</v>
      </c>
      <c r="AE711" s="323"/>
      <c r="AF711" s="323"/>
      <c r="AG711" s="104" t="s">
        <v>747</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743</v>
      </c>
      <c r="AE712" s="781"/>
      <c r="AF712" s="781"/>
      <c r="AG712" s="805" t="s">
        <v>407</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743</v>
      </c>
      <c r="AE713" s="323"/>
      <c r="AF713" s="661"/>
      <c r="AG713" s="104" t="s">
        <v>407</v>
      </c>
      <c r="AH713" s="105"/>
      <c r="AI713" s="105"/>
      <c r="AJ713" s="105"/>
      <c r="AK713" s="105"/>
      <c r="AL713" s="105"/>
      <c r="AM713" s="105"/>
      <c r="AN713" s="105"/>
      <c r="AO713" s="105"/>
      <c r="AP713" s="105"/>
      <c r="AQ713" s="105"/>
      <c r="AR713" s="105"/>
      <c r="AS713" s="105"/>
      <c r="AT713" s="105"/>
      <c r="AU713" s="105"/>
      <c r="AV713" s="105"/>
      <c r="AW713" s="105"/>
      <c r="AX713" s="106"/>
    </row>
    <row r="714" spans="1:50" ht="35.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738</v>
      </c>
      <c r="AE714" s="803"/>
      <c r="AF714" s="804"/>
      <c r="AG714" s="734" t="s">
        <v>748</v>
      </c>
      <c r="AH714" s="735"/>
      <c r="AI714" s="735"/>
      <c r="AJ714" s="735"/>
      <c r="AK714" s="735"/>
      <c r="AL714" s="735"/>
      <c r="AM714" s="735"/>
      <c r="AN714" s="735"/>
      <c r="AO714" s="735"/>
      <c r="AP714" s="735"/>
      <c r="AQ714" s="735"/>
      <c r="AR714" s="735"/>
      <c r="AS714" s="735"/>
      <c r="AT714" s="735"/>
      <c r="AU714" s="735"/>
      <c r="AV714" s="735"/>
      <c r="AW714" s="735"/>
      <c r="AX714" s="736"/>
    </row>
    <row r="715" spans="1:50" ht="35.25"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763</v>
      </c>
      <c r="AE715" s="603"/>
      <c r="AF715" s="654"/>
      <c r="AG715" s="740" t="s">
        <v>764</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743</v>
      </c>
      <c r="AE716" s="625"/>
      <c r="AF716" s="625"/>
      <c r="AG716" s="104" t="s">
        <v>407</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763</v>
      </c>
      <c r="AE717" s="323"/>
      <c r="AF717" s="323"/>
      <c r="AG717" s="104" t="s">
        <v>765</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743</v>
      </c>
      <c r="AE718" s="323"/>
      <c r="AF718" s="323"/>
      <c r="AG718" s="130" t="s">
        <v>407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738</v>
      </c>
      <c r="AE719" s="603"/>
      <c r="AF719" s="603"/>
      <c r="AG719" s="128" t="s">
        <v>749</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t="s">
        <v>711</v>
      </c>
      <c r="D721" s="294"/>
      <c r="E721" s="294"/>
      <c r="F721" s="295"/>
      <c r="G721" s="284">
        <v>20</v>
      </c>
      <c r="H721" s="285"/>
      <c r="I721" s="77" t="str">
        <f>IF(OR(G721="　", G721=""), "", "-")</f>
        <v>-</v>
      </c>
      <c r="J721" s="288">
        <v>102</v>
      </c>
      <c r="K721" s="288"/>
      <c r="L721" s="77" t="str">
        <f>IF(M721="","","-")</f>
        <v/>
      </c>
      <c r="M721" s="78"/>
      <c r="N721" s="301" t="s">
        <v>774</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82.5" customHeight="1" x14ac:dyDescent="0.15">
      <c r="A726" s="638" t="s">
        <v>48</v>
      </c>
      <c r="B726" s="797"/>
      <c r="C726" s="810" t="s">
        <v>53</v>
      </c>
      <c r="D726" s="832"/>
      <c r="E726" s="832"/>
      <c r="F726" s="833"/>
      <c r="G726" s="576" t="s">
        <v>767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762</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53.25" customHeight="1" thickBot="1" x14ac:dyDescent="0.2">
      <c r="A729" s="632" t="s">
        <v>771</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53.25" customHeight="1" thickBot="1" x14ac:dyDescent="0.2">
      <c r="A731" s="671" t="s">
        <v>138</v>
      </c>
      <c r="B731" s="672"/>
      <c r="C731" s="672"/>
      <c r="D731" s="672"/>
      <c r="E731" s="673"/>
      <c r="F731" s="727" t="s">
        <v>773</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53.25" customHeight="1" thickBot="1" x14ac:dyDescent="0.2">
      <c r="A733" s="671" t="s">
        <v>138</v>
      </c>
      <c r="B733" s="672"/>
      <c r="C733" s="672"/>
      <c r="D733" s="672"/>
      <c r="E733" s="673"/>
      <c r="F733" s="635" t="s">
        <v>772</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53.2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673</v>
      </c>
      <c r="B737" s="211"/>
      <c r="C737" s="211"/>
      <c r="D737" s="212"/>
      <c r="E737" s="950" t="s">
        <v>721</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398</v>
      </c>
      <c r="B738" s="361"/>
      <c r="C738" s="361"/>
      <c r="D738" s="361"/>
      <c r="E738" s="950" t="s">
        <v>721</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397</v>
      </c>
      <c r="B739" s="361"/>
      <c r="C739" s="361"/>
      <c r="D739" s="361"/>
      <c r="E739" s="950" t="s">
        <v>731</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396</v>
      </c>
      <c r="B740" s="361"/>
      <c r="C740" s="361"/>
      <c r="D740" s="361"/>
      <c r="E740" s="950" t="s">
        <v>732</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395</v>
      </c>
      <c r="B741" s="361"/>
      <c r="C741" s="361"/>
      <c r="D741" s="361"/>
      <c r="E741" s="950" t="s">
        <v>733</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394</v>
      </c>
      <c r="B742" s="361"/>
      <c r="C742" s="361"/>
      <c r="D742" s="361"/>
      <c r="E742" s="950" t="s">
        <v>734</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393</v>
      </c>
      <c r="B743" s="361"/>
      <c r="C743" s="361"/>
      <c r="D743" s="361"/>
      <c r="E743" s="950" t="s">
        <v>735</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392</v>
      </c>
      <c r="B744" s="361"/>
      <c r="C744" s="361"/>
      <c r="D744" s="361"/>
      <c r="E744" s="950" t="s">
        <v>736</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391</v>
      </c>
      <c r="B745" s="361"/>
      <c r="C745" s="361"/>
      <c r="D745" s="361"/>
      <c r="E745" s="987" t="s">
        <v>737</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546</v>
      </c>
      <c r="B746" s="361"/>
      <c r="C746" s="361"/>
      <c r="D746" s="361"/>
      <c r="E746" s="956" t="s">
        <v>711</v>
      </c>
      <c r="F746" s="954"/>
      <c r="G746" s="954"/>
      <c r="H746" s="100" t="str">
        <f>IF(E746="","","-")</f>
        <v>-</v>
      </c>
      <c r="I746" s="954"/>
      <c r="J746" s="954"/>
      <c r="K746" s="100" t="str">
        <f>IF(I746="","","-")</f>
        <v/>
      </c>
      <c r="L746" s="955">
        <v>75</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510</v>
      </c>
      <c r="B747" s="361"/>
      <c r="C747" s="361"/>
      <c r="D747" s="361"/>
      <c r="E747" s="956" t="s">
        <v>711</v>
      </c>
      <c r="F747" s="954"/>
      <c r="G747" s="954"/>
      <c r="H747" s="100" t="str">
        <f>IF(E747="","","-")</f>
        <v>-</v>
      </c>
      <c r="I747" s="954"/>
      <c r="J747" s="954"/>
      <c r="K747" s="100" t="str">
        <f>IF(I747="","","-")</f>
        <v/>
      </c>
      <c r="L747" s="955">
        <v>73</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thickBot="1" x14ac:dyDescent="0.2">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753</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37.5" customHeight="1" x14ac:dyDescent="0.15">
      <c r="A789" s="629"/>
      <c r="B789" s="630"/>
      <c r="C789" s="630"/>
      <c r="D789" s="630"/>
      <c r="E789" s="630"/>
      <c r="F789" s="631"/>
      <c r="G789" s="668" t="s">
        <v>751</v>
      </c>
      <c r="H789" s="669"/>
      <c r="I789" s="669"/>
      <c r="J789" s="669"/>
      <c r="K789" s="670"/>
      <c r="L789" s="662" t="s">
        <v>752</v>
      </c>
      <c r="M789" s="663"/>
      <c r="N789" s="663"/>
      <c r="O789" s="663"/>
      <c r="P789" s="663"/>
      <c r="Q789" s="663"/>
      <c r="R789" s="663"/>
      <c r="S789" s="663"/>
      <c r="T789" s="663"/>
      <c r="U789" s="663"/>
      <c r="V789" s="663"/>
      <c r="W789" s="663"/>
      <c r="X789" s="664"/>
      <c r="Y789" s="382">
        <v>8</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35.2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37.5"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3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8</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108" customHeight="1" x14ac:dyDescent="0.15">
      <c r="A845" s="370">
        <v>1</v>
      </c>
      <c r="B845" s="370">
        <v>1</v>
      </c>
      <c r="C845" s="358" t="s">
        <v>754</v>
      </c>
      <c r="D845" s="343"/>
      <c r="E845" s="343"/>
      <c r="F845" s="343"/>
      <c r="G845" s="343"/>
      <c r="H845" s="343"/>
      <c r="I845" s="343"/>
      <c r="J845" s="344">
        <v>6011101029509</v>
      </c>
      <c r="K845" s="345"/>
      <c r="L845" s="345"/>
      <c r="M845" s="345"/>
      <c r="N845" s="345"/>
      <c r="O845" s="345"/>
      <c r="P845" s="346" t="s">
        <v>755</v>
      </c>
      <c r="Q845" s="346"/>
      <c r="R845" s="346"/>
      <c r="S845" s="346"/>
      <c r="T845" s="346"/>
      <c r="U845" s="346"/>
      <c r="V845" s="346"/>
      <c r="W845" s="346"/>
      <c r="X845" s="346"/>
      <c r="Y845" s="347">
        <v>8</v>
      </c>
      <c r="Z845" s="348"/>
      <c r="AA845" s="348"/>
      <c r="AB845" s="349"/>
      <c r="AC845" s="350" t="s">
        <v>756</v>
      </c>
      <c r="AD845" s="351"/>
      <c r="AE845" s="351"/>
      <c r="AF845" s="351"/>
      <c r="AG845" s="351"/>
      <c r="AH845" s="366" t="s">
        <v>757</v>
      </c>
      <c r="AI845" s="367"/>
      <c r="AJ845" s="367"/>
      <c r="AK845" s="367"/>
      <c r="AL845" s="354" t="s">
        <v>757</v>
      </c>
      <c r="AM845" s="355"/>
      <c r="AN845" s="355"/>
      <c r="AO845" s="356"/>
      <c r="AP845" s="357"/>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757</v>
      </c>
      <c r="F1110" s="369"/>
      <c r="G1110" s="369"/>
      <c r="H1110" s="369"/>
      <c r="I1110" s="369"/>
      <c r="J1110" s="344" t="s">
        <v>757</v>
      </c>
      <c r="K1110" s="345"/>
      <c r="L1110" s="345"/>
      <c r="M1110" s="345"/>
      <c r="N1110" s="345"/>
      <c r="O1110" s="345"/>
      <c r="P1110" s="359" t="s">
        <v>757</v>
      </c>
      <c r="Q1110" s="346"/>
      <c r="R1110" s="346"/>
      <c r="S1110" s="346"/>
      <c r="T1110" s="346"/>
      <c r="U1110" s="346"/>
      <c r="V1110" s="346"/>
      <c r="W1110" s="346"/>
      <c r="X1110" s="346"/>
      <c r="Y1110" s="347" t="s">
        <v>757</v>
      </c>
      <c r="Z1110" s="348"/>
      <c r="AA1110" s="348"/>
      <c r="AB1110" s="349"/>
      <c r="AC1110" s="350"/>
      <c r="AD1110" s="351"/>
      <c r="AE1110" s="351"/>
      <c r="AF1110" s="351"/>
      <c r="AG1110" s="351"/>
      <c r="AH1110" s="352" t="s">
        <v>757</v>
      </c>
      <c r="AI1110" s="353"/>
      <c r="AJ1110" s="353"/>
      <c r="AK1110" s="353"/>
      <c r="AL1110" s="354" t="s">
        <v>757</v>
      </c>
      <c r="AM1110" s="355"/>
      <c r="AN1110" s="355"/>
      <c r="AO1110" s="356"/>
      <c r="AP1110" s="357" t="s">
        <v>757</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90">
    <cfRule type="expression" dxfId="2793" priority="13877">
      <formula>IF(RIGHT(TEXT(Y790,"0.#"),1)=".",FALSE,TRUE)</formula>
    </cfRule>
    <cfRule type="expression" dxfId="2792" priority="13878">
      <formula>IF(RIGHT(TEXT(Y790,"0.#"),1)=".",TRUE,FALSE)</formula>
    </cfRule>
  </conditionalFormatting>
  <conditionalFormatting sqref="Y799">
    <cfRule type="expression" dxfId="2791" priority="13873">
      <formula>IF(RIGHT(TEXT(Y799,"0.#"),1)=".",FALSE,TRUE)</formula>
    </cfRule>
    <cfRule type="expression" dxfId="2790" priority="13874">
      <formula>IF(RIGHT(TEXT(Y799,"0.#"),1)=".",TRUE,FALSE)</formula>
    </cfRule>
  </conditionalFormatting>
  <conditionalFormatting sqref="Y830:Y837 Y828 Y817:Y824 Y815 Y804:Y811 Y802">
    <cfRule type="expression" dxfId="2789" priority="13655">
      <formula>IF(RIGHT(TEXT(Y802,"0.#"),1)=".",FALSE,TRUE)</formula>
    </cfRule>
    <cfRule type="expression" dxfId="2788" priority="13656">
      <formula>IF(RIGHT(TEXT(Y802,"0.#"),1)=".",TRUE,FALSE)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91:Y798 Y789">
    <cfRule type="expression" dxfId="2781" priority="13679">
      <formula>IF(RIGHT(TEXT(Y789,"0.#"),1)=".",FALSE,TRUE)</formula>
    </cfRule>
    <cfRule type="expression" dxfId="2780" priority="13680">
      <formula>IF(RIGHT(TEXT(Y789,"0.#"),1)=".",TRUE,FALSE)</formula>
    </cfRule>
  </conditionalFormatting>
  <conditionalFormatting sqref="AU790">
    <cfRule type="expression" dxfId="2779" priority="13677">
      <formula>IF(RIGHT(TEXT(AU790,"0.#"),1)=".",FALSE,TRUE)</formula>
    </cfRule>
    <cfRule type="expression" dxfId="2778" priority="13678">
      <formula>IF(RIGHT(TEXT(AU790,"0.#"),1)=".",TRUE,FALSE)</formula>
    </cfRule>
  </conditionalFormatting>
  <conditionalFormatting sqref="AU799">
    <cfRule type="expression" dxfId="2777" priority="13675">
      <formula>IF(RIGHT(TEXT(AU799,"0.#"),1)=".",FALSE,TRUE)</formula>
    </cfRule>
    <cfRule type="expression" dxfId="2776" priority="13676">
      <formula>IF(RIGHT(TEXT(AU799,"0.#"),1)=".",TRUE,FALSE)</formula>
    </cfRule>
  </conditionalFormatting>
  <conditionalFormatting sqref="AU791:AU798 AU789">
    <cfRule type="expression" dxfId="2775" priority="13673">
      <formula>IF(RIGHT(TEXT(AU789,"0.#"),1)=".",FALSE,TRUE)</formula>
    </cfRule>
    <cfRule type="expression" dxfId="2774" priority="13674">
      <formula>IF(RIGHT(TEXT(AU789,"0.#"),1)=".",TRUE,FALSE)</formula>
    </cfRule>
  </conditionalFormatting>
  <conditionalFormatting sqref="Y829 Y816 Y803">
    <cfRule type="expression" dxfId="2773" priority="13659">
      <formula>IF(RIGHT(TEXT(Y803,"0.#"),1)=".",FALSE,TRUE)</formula>
    </cfRule>
    <cfRule type="expression" dxfId="2772" priority="13660">
      <formula>IF(RIGHT(TEXT(Y803,"0.#"),1)=".",TRUE,FALSE)</formula>
    </cfRule>
  </conditionalFormatting>
  <conditionalFormatting sqref="Y838 Y825 Y812">
    <cfRule type="expression" dxfId="2771" priority="13657">
      <formula>IF(RIGHT(TEXT(Y812,"0.#"),1)=".",FALSE,TRUE)</formula>
    </cfRule>
    <cfRule type="expression" dxfId="2770" priority="13658">
      <formula>IF(RIGHT(TEXT(Y812,"0.#"),1)=".",TRUE,FALSE)</formula>
    </cfRule>
  </conditionalFormatting>
  <conditionalFormatting sqref="AU829 AU816 AU803">
    <cfRule type="expression" dxfId="2769" priority="13653">
      <formula>IF(RIGHT(TEXT(AU803,"0.#"),1)=".",FALSE,TRUE)</formula>
    </cfRule>
    <cfRule type="expression" dxfId="2768" priority="13654">
      <formula>IF(RIGHT(TEXT(AU803,"0.#"),1)=".",TRUE,FALSE)</formula>
    </cfRule>
  </conditionalFormatting>
  <conditionalFormatting sqref="AU838 AU825 AU812">
    <cfRule type="expression" dxfId="2767" priority="13651">
      <formula>IF(RIGHT(TEXT(AU812,"0.#"),1)=".",FALSE,TRUE)</formula>
    </cfRule>
    <cfRule type="expression" dxfId="2766" priority="13652">
      <formula>IF(RIGHT(TEXT(AU812,"0.#"),1)=".",TRUE,FALSE)</formula>
    </cfRule>
  </conditionalFormatting>
  <conditionalFormatting sqref="AU830:AU837 AU828 AU817:AU824 AU815 AU804:AU811 AU802">
    <cfRule type="expression" dxfId="2765" priority="13649">
      <formula>IF(RIGHT(TEXT(AU802,"0.#"),1)=".",FALSE,TRUE)</formula>
    </cfRule>
    <cfRule type="expression" dxfId="2764" priority="13650">
      <formula>IF(RIGHT(TEXT(AU802,"0.#"),1)=".",TRUE,FALSE)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 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7:AO874">
    <cfRule type="expression" dxfId="2499" priority="6627">
      <formula>IF(AND(AL847&gt;=0, RIGHT(TEXT(AL847,"0.#"),1)&lt;&gt;"."),TRUE,FALSE)</formula>
    </cfRule>
    <cfRule type="expression" dxfId="2498" priority="6628">
      <formula>IF(AND(AL847&gt;=0, RIGHT(TEXT(AL847,"0.#"),1)="."),TRUE,FALSE)</formula>
    </cfRule>
    <cfRule type="expression" dxfId="2497" priority="6629">
      <formula>IF(AND(AL847&lt;0, RIGHT(TEXT(AL847,"0.#"),1)&lt;&gt;"."),TRUE,FALSE)</formula>
    </cfRule>
    <cfRule type="expression" dxfId="2496" priority="6630">
      <formula>IF(AND(AL847&lt;0, RIGHT(TEXT(AL847,"0.#"),1)="."),TRUE,FALSE)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7:Y874">
    <cfRule type="expression" dxfId="2425" priority="2955">
      <formula>IF(RIGHT(TEXT(Y847,"0.#"),1)=".",FALSE,TRUE)</formula>
    </cfRule>
    <cfRule type="expression" dxfId="2424" priority="2956">
      <formula>IF(RIGHT(TEXT(Y847,"0.#"),1)=".",TRUE,FALSE)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10:AO1139">
    <cfRule type="expression" dxfId="2395" priority="2861">
      <formula>IF(AND(AL1110&gt;=0, RIGHT(TEXT(AL1110,"0.#"),1)&lt;&gt;"."),TRUE,FALSE)</formula>
    </cfRule>
    <cfRule type="expression" dxfId="2394" priority="2862">
      <formula>IF(AND(AL1110&gt;=0, RIGHT(TEXT(AL1110,"0.#"),1)="."),TRUE,FALSE)</formula>
    </cfRule>
    <cfRule type="expression" dxfId="2393" priority="2863">
      <formula>IF(AND(AL1110&lt;0, RIGHT(TEXT(AL1110,"0.#"),1)&lt;&gt;"."),TRUE,FALSE)</formula>
    </cfRule>
    <cfRule type="expression" dxfId="2392" priority="2864">
      <formula>IF(AND(AL1110&lt;0, RIGHT(TEXT(AL1110,"0.#"),1)="."),TRUE,FALSE)</formula>
    </cfRule>
  </conditionalFormatting>
  <conditionalFormatting sqref="Y1110:Y1139">
    <cfRule type="expression" dxfId="2391" priority="2859">
      <formula>IF(RIGHT(TEXT(Y1110,"0.#"),1)=".",FALSE,TRUE)</formula>
    </cfRule>
    <cfRule type="expression" dxfId="2390" priority="2860">
      <formula>IF(RIGHT(TEXT(Y1110,"0.#"),1)=".",TRUE,FALSE)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45:AO846">
    <cfRule type="expression" dxfId="2381" priority="2813">
      <formula>IF(AND(AL845&gt;=0, RIGHT(TEXT(AL845,"0.#"),1)&lt;&gt;"."),TRUE,FALSE)</formula>
    </cfRule>
    <cfRule type="expression" dxfId="2380" priority="2814">
      <formula>IF(AND(AL845&gt;=0, RIGHT(TEXT(AL845,"0.#"),1)="."),TRUE,FALSE)</formula>
    </cfRule>
    <cfRule type="expression" dxfId="2379" priority="2815">
      <formula>IF(AND(AL845&lt;0, RIGHT(TEXT(AL845,"0.#"),1)&lt;&gt;"."),TRUE,FALSE)</formula>
    </cfRule>
    <cfRule type="expression" dxfId="2378" priority="2816">
      <formula>IF(AND(AL845&lt;0, RIGHT(TEXT(AL845,"0.#"),1)="."),TRUE,FALSE)</formula>
    </cfRule>
  </conditionalFormatting>
  <conditionalFormatting sqref="Y845:Y846">
    <cfRule type="expression" dxfId="2377" priority="2811">
      <formula>IF(RIGHT(TEXT(Y845,"0.#"),1)=".",FALSE,TRUE)</formula>
    </cfRule>
    <cfRule type="expression" dxfId="2376" priority="2812">
      <formula>IF(RIGHT(TEXT(Y845,"0.#"),1)=".",TRUE,FALSE)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80:Y907">
    <cfRule type="expression" dxfId="2059" priority="2071">
      <formula>IF(RIGHT(TEXT(Y880,"0.#"),1)=".",FALSE,TRUE)</formula>
    </cfRule>
    <cfRule type="expression" dxfId="2058" priority="2072">
      <formula>IF(RIGHT(TEXT(Y880,"0.#"),1)=".",TRUE,FALSE)</formula>
    </cfRule>
  </conditionalFormatting>
  <conditionalFormatting sqref="Y878:Y879">
    <cfRule type="expression" dxfId="2057" priority="2065">
      <formula>IF(RIGHT(TEXT(Y878,"0.#"),1)=".",FALSE,TRUE)</formula>
    </cfRule>
    <cfRule type="expression" dxfId="2056" priority="2066">
      <formula>IF(RIGHT(TEXT(Y878,"0.#"),1)=".",TRUE,FALSE)</formula>
    </cfRule>
  </conditionalFormatting>
  <conditionalFormatting sqref="Y913:Y940">
    <cfRule type="expression" dxfId="2055" priority="2059">
      <formula>IF(RIGHT(TEXT(Y913,"0.#"),1)=".",FALSE,TRUE)</formula>
    </cfRule>
    <cfRule type="expression" dxfId="2054" priority="2060">
      <formula>IF(RIGHT(TEXT(Y913,"0.#"),1)=".",TRUE,FALSE)</formula>
    </cfRule>
  </conditionalFormatting>
  <conditionalFormatting sqref="Y911:Y912">
    <cfRule type="expression" dxfId="2053" priority="2053">
      <formula>IF(RIGHT(TEXT(Y911,"0.#"),1)=".",FALSE,TRUE)</formula>
    </cfRule>
    <cfRule type="expression" dxfId="2052" priority="2054">
      <formula>IF(RIGHT(TEXT(Y911,"0.#"),1)=".",TRUE,FALSE)</formula>
    </cfRule>
  </conditionalFormatting>
  <conditionalFormatting sqref="Y946:Y973">
    <cfRule type="expression" dxfId="2051" priority="2047">
      <formula>IF(RIGHT(TEXT(Y946,"0.#"),1)=".",FALSE,TRUE)</formula>
    </cfRule>
    <cfRule type="expression" dxfId="2050" priority="2048">
      <formula>IF(RIGHT(TEXT(Y946,"0.#"),1)=".",TRUE,FALSE)</formula>
    </cfRule>
  </conditionalFormatting>
  <conditionalFormatting sqref="Y944:Y945">
    <cfRule type="expression" dxfId="2049" priority="2041">
      <formula>IF(RIGHT(TEXT(Y944,"0.#"),1)=".",FALSE,TRUE)</formula>
    </cfRule>
    <cfRule type="expression" dxfId="2048" priority="2042">
      <formula>IF(RIGHT(TEXT(Y944,"0.#"),1)=".",TRUE,FALSE)</formula>
    </cfRule>
  </conditionalFormatting>
  <conditionalFormatting sqref="Y979:Y1006">
    <cfRule type="expression" dxfId="2047" priority="2035">
      <formula>IF(RIGHT(TEXT(Y979,"0.#"),1)=".",FALSE,TRUE)</formula>
    </cfRule>
    <cfRule type="expression" dxfId="2046" priority="2036">
      <formula>IF(RIGHT(TEXT(Y979,"0.#"),1)=".",TRUE,FALSE)</formula>
    </cfRule>
  </conditionalFormatting>
  <conditionalFormatting sqref="Y977:Y978">
    <cfRule type="expression" dxfId="2045" priority="2029">
      <formula>IF(RIGHT(TEXT(Y977,"0.#"),1)=".",FALSE,TRUE)</formula>
    </cfRule>
    <cfRule type="expression" dxfId="2044" priority="2030">
      <formula>IF(RIGHT(TEXT(Y977,"0.#"),1)=".",TRUE,FALSE)</formula>
    </cfRule>
  </conditionalFormatting>
  <conditionalFormatting sqref="Y1012:Y1039">
    <cfRule type="expression" dxfId="2043" priority="2023">
      <formula>IF(RIGHT(TEXT(Y1012,"0.#"),1)=".",FALSE,TRUE)</formula>
    </cfRule>
    <cfRule type="expression" dxfId="2042" priority="2024">
      <formula>IF(RIGHT(TEXT(Y1012,"0.#"),1)=".",TRUE,FALSE)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80:AO907">
    <cfRule type="expression" dxfId="1961" priority="2073">
      <formula>IF(AND(AL880&gt;=0, RIGHT(TEXT(AL880,"0.#"),1)&lt;&gt;"."),TRUE,FALSE)</formula>
    </cfRule>
    <cfRule type="expression" dxfId="1960" priority="2074">
      <formula>IF(AND(AL880&gt;=0, RIGHT(TEXT(AL880,"0.#"),1)="."),TRUE,FALSE)</formula>
    </cfRule>
    <cfRule type="expression" dxfId="1959" priority="2075">
      <formula>IF(AND(AL880&lt;0, RIGHT(TEXT(AL880,"0.#"),1)&lt;&gt;"."),TRUE,FALSE)</formula>
    </cfRule>
    <cfRule type="expression" dxfId="1958" priority="2076">
      <formula>IF(AND(AL880&lt;0, RIGHT(TEXT(AL880,"0.#"),1)="."),TRUE,FALSE)</formula>
    </cfRule>
  </conditionalFormatting>
  <conditionalFormatting sqref="AL878:AO879">
    <cfRule type="expression" dxfId="1957" priority="2067">
      <formula>IF(AND(AL878&gt;=0, RIGHT(TEXT(AL878,"0.#"),1)&lt;&gt;"."),TRUE,FALSE)</formula>
    </cfRule>
    <cfRule type="expression" dxfId="1956" priority="2068">
      <formula>IF(AND(AL878&gt;=0, RIGHT(TEXT(AL878,"0.#"),1)="."),TRUE,FALSE)</formula>
    </cfRule>
    <cfRule type="expression" dxfId="1955" priority="2069">
      <formula>IF(AND(AL878&lt;0, RIGHT(TEXT(AL878,"0.#"),1)&lt;&gt;"."),TRUE,FALSE)</formula>
    </cfRule>
    <cfRule type="expression" dxfId="1954" priority="2070">
      <formula>IF(AND(AL878&lt;0, RIGHT(TEXT(AL878,"0.#"),1)="."),TRUE,FALSE)</formula>
    </cfRule>
  </conditionalFormatting>
  <conditionalFormatting sqref="AL913:AO940">
    <cfRule type="expression" dxfId="1953" priority="2061">
      <formula>IF(AND(AL913&gt;=0, RIGHT(TEXT(AL913,"0.#"),1)&lt;&gt;"."),TRUE,FALSE)</formula>
    </cfRule>
    <cfRule type="expression" dxfId="1952" priority="2062">
      <formula>IF(AND(AL913&gt;=0, RIGHT(TEXT(AL913,"0.#"),1)="."),TRUE,FALSE)</formula>
    </cfRule>
    <cfRule type="expression" dxfId="1951" priority="2063">
      <formula>IF(AND(AL913&lt;0, RIGHT(TEXT(AL913,"0.#"),1)&lt;&gt;"."),TRUE,FALSE)</formula>
    </cfRule>
    <cfRule type="expression" dxfId="1950" priority="2064">
      <formula>IF(AND(AL913&lt;0, RIGHT(TEXT(AL913,"0.#"),1)="."),TRUE,FALSE)</formula>
    </cfRule>
  </conditionalFormatting>
  <conditionalFormatting sqref="AL911:AO912">
    <cfRule type="expression" dxfId="1949" priority="2055">
      <formula>IF(AND(AL911&gt;=0, RIGHT(TEXT(AL911,"0.#"),1)&lt;&gt;"."),TRUE,FALSE)</formula>
    </cfRule>
    <cfRule type="expression" dxfId="1948" priority="2056">
      <formula>IF(AND(AL911&gt;=0, RIGHT(TEXT(AL911,"0.#"),1)="."),TRUE,FALSE)</formula>
    </cfRule>
    <cfRule type="expression" dxfId="1947" priority="2057">
      <formula>IF(AND(AL911&lt;0, RIGHT(TEXT(AL911,"0.#"),1)&lt;&gt;"."),TRUE,FALSE)</formula>
    </cfRule>
    <cfRule type="expression" dxfId="1946" priority="2058">
      <formula>IF(AND(AL911&lt;0, RIGHT(TEXT(AL911,"0.#"),1)="."),TRUE,FALSE)</formula>
    </cfRule>
  </conditionalFormatting>
  <conditionalFormatting sqref="AL946:AO973">
    <cfRule type="expression" dxfId="1945" priority="2049">
      <formula>IF(AND(AL946&gt;=0, RIGHT(TEXT(AL946,"0.#"),1)&lt;&gt;"."),TRUE,FALSE)</formula>
    </cfRule>
    <cfRule type="expression" dxfId="1944" priority="2050">
      <formula>IF(AND(AL946&gt;=0, RIGHT(TEXT(AL946,"0.#"),1)="."),TRUE,FALSE)</formula>
    </cfRule>
    <cfRule type="expression" dxfId="1943" priority="2051">
      <formula>IF(AND(AL946&lt;0, RIGHT(TEXT(AL946,"0.#"),1)&lt;&gt;"."),TRUE,FALSE)</formula>
    </cfRule>
    <cfRule type="expression" dxfId="1942" priority="2052">
      <formula>IF(AND(AL946&lt;0, RIGHT(TEXT(AL946,"0.#"),1)="."),TRUE,FALSE)</formula>
    </cfRule>
  </conditionalFormatting>
  <conditionalFormatting sqref="AL944:AO945">
    <cfRule type="expression" dxfId="1941" priority="2043">
      <formula>IF(AND(AL944&gt;=0, RIGHT(TEXT(AL944,"0.#"),1)&lt;&gt;"."),TRUE,FALSE)</formula>
    </cfRule>
    <cfRule type="expression" dxfId="1940" priority="2044">
      <formula>IF(AND(AL944&gt;=0, RIGHT(TEXT(AL944,"0.#"),1)="."),TRUE,FALSE)</formula>
    </cfRule>
    <cfRule type="expression" dxfId="1939" priority="2045">
      <formula>IF(AND(AL944&lt;0, RIGHT(TEXT(AL944,"0.#"),1)&lt;&gt;"."),TRUE,FALSE)</formula>
    </cfRule>
    <cfRule type="expression" dxfId="1938" priority="2046">
      <formula>IF(AND(AL944&lt;0, RIGHT(TEXT(AL944,"0.#"),1)="."),TRUE,FALSE)</formula>
    </cfRule>
  </conditionalFormatting>
  <conditionalFormatting sqref="AL979:AO1006">
    <cfRule type="expression" dxfId="1937" priority="2037">
      <formula>IF(AND(AL979&gt;=0, RIGHT(TEXT(AL979,"0.#"),1)&lt;&gt;"."),TRUE,FALSE)</formula>
    </cfRule>
    <cfRule type="expression" dxfId="1936" priority="2038">
      <formula>IF(AND(AL979&gt;=0, RIGHT(TEXT(AL979,"0.#"),1)="."),TRUE,FALSE)</formula>
    </cfRule>
    <cfRule type="expression" dxfId="1935" priority="2039">
      <formula>IF(AND(AL979&lt;0, RIGHT(TEXT(AL979,"0.#"),1)&lt;&gt;"."),TRUE,FALSE)</formula>
    </cfRule>
    <cfRule type="expression" dxfId="1934" priority="2040">
      <formula>IF(AND(AL979&lt;0, RIGHT(TEXT(AL979,"0.#"),1)="."),TRUE,FALSE)</formula>
    </cfRule>
  </conditionalFormatting>
  <conditionalFormatting sqref="AL977:AO978">
    <cfRule type="expression" dxfId="1933" priority="2031">
      <formula>IF(AND(AL977&gt;=0, RIGHT(TEXT(AL977,"0.#"),1)&lt;&gt;"."),TRUE,FALSE)</formula>
    </cfRule>
    <cfRule type="expression" dxfId="1932" priority="2032">
      <formula>IF(AND(AL977&gt;=0, RIGHT(TEXT(AL977,"0.#"),1)="."),TRUE,FALSE)</formula>
    </cfRule>
    <cfRule type="expression" dxfId="1931" priority="2033">
      <formula>IF(AND(AL977&lt;0, RIGHT(TEXT(AL977,"0.#"),1)&lt;&gt;"."),TRUE,FALSE)</formula>
    </cfRule>
    <cfRule type="expression" dxfId="1930" priority="2034">
      <formula>IF(AND(AL977&lt;0, RIGHT(TEXT(AL977,"0.#"),1)="."),TRUE,FALSE)</formula>
    </cfRule>
  </conditionalFormatting>
  <conditionalFormatting sqref="AL1012:AO1039">
    <cfRule type="expression" dxfId="1929" priority="2025">
      <formula>IF(AND(AL1012&gt;=0, RIGHT(TEXT(AL1012,"0.#"),1)&lt;&gt;"."),TRUE,FALSE)</formula>
    </cfRule>
    <cfRule type="expression" dxfId="1928" priority="2026">
      <formula>IF(AND(AL1012&gt;=0, RIGHT(TEXT(AL1012,"0.#"),1)="."),TRUE,FALSE)</formula>
    </cfRule>
    <cfRule type="expression" dxfId="1927" priority="2027">
      <formula>IF(AND(AL1012&lt;0, RIGHT(TEXT(AL1012,"0.#"),1)&lt;&gt;"."),TRUE,FALSE)</formula>
    </cfRule>
    <cfRule type="expression" dxfId="1926" priority="2028">
      <formula>IF(AND(AL1012&lt;0, RIGHT(TEXT(AL1012,"0.#"),1)="."),TRUE,FALSE)</formula>
    </cfRule>
  </conditionalFormatting>
  <conditionalFormatting sqref="AL1010:AO1011">
    <cfRule type="expression" dxfId="1925" priority="2019">
      <formula>IF(AND(AL1010&gt;=0, RIGHT(TEXT(AL1010,"0.#"),1)&lt;&gt;"."),TRUE,FALSE)</formula>
    </cfRule>
    <cfRule type="expression" dxfId="1924" priority="2020">
      <formula>IF(AND(AL1010&gt;=0, RIGHT(TEXT(AL1010,"0.#"),1)="."),TRUE,FALSE)</formula>
    </cfRule>
    <cfRule type="expression" dxfId="1923" priority="2021">
      <formula>IF(AND(AL1010&lt;0, RIGHT(TEXT(AL1010,"0.#"),1)&lt;&gt;"."),TRUE,FALSE)</formula>
    </cfRule>
    <cfRule type="expression" dxfId="1922" priority="2022">
      <formula>IF(AND(AL1010&lt;0, RIGHT(TEXT(AL1010,"0.#"),1)="."),TRUE,FALSE)</formula>
    </cfRule>
  </conditionalFormatting>
  <conditionalFormatting sqref="Y1010:Y1011">
    <cfRule type="expression" dxfId="1921" priority="2017">
      <formula>IF(RIGHT(TEXT(Y1010,"0.#"),1)=".",FALSE,TRUE)</formula>
    </cfRule>
    <cfRule type="expression" dxfId="1920" priority="2018">
      <formula>IF(RIGHT(TEXT(Y1010,"0.#"),1)=".",TRUE,FALSE)</formula>
    </cfRule>
  </conditionalFormatting>
  <conditionalFormatting sqref="AL1045:AO1072">
    <cfRule type="expression" dxfId="1919" priority="2013">
      <formula>IF(AND(AL1045&gt;=0, RIGHT(TEXT(AL1045,"0.#"),1)&lt;&gt;"."),TRUE,FALSE)</formula>
    </cfRule>
    <cfRule type="expression" dxfId="1918" priority="2014">
      <formula>IF(AND(AL1045&gt;=0, RIGHT(TEXT(AL1045,"0.#"),1)="."),TRUE,FALSE)</formula>
    </cfRule>
    <cfRule type="expression" dxfId="1917" priority="2015">
      <formula>IF(AND(AL1045&lt;0, RIGHT(TEXT(AL1045,"0.#"),1)&lt;&gt;"."),TRUE,FALSE)</formula>
    </cfRule>
    <cfRule type="expression" dxfId="1916" priority="2016">
      <formula>IF(AND(AL1045&lt;0, RIGHT(TEXT(AL1045,"0.#"),1)="."),TRUE,FALSE)</formula>
    </cfRule>
  </conditionalFormatting>
  <conditionalFormatting sqref="Y1045:Y1072">
    <cfRule type="expression" dxfId="1915" priority="2011">
      <formula>IF(RIGHT(TEXT(Y1045,"0.#"),1)=".",FALSE,TRUE)</formula>
    </cfRule>
    <cfRule type="expression" dxfId="1914" priority="2012">
      <formula>IF(RIGHT(TEXT(Y1045,"0.#"),1)=".",TRUE,FALSE)</formula>
    </cfRule>
  </conditionalFormatting>
  <conditionalFormatting sqref="AL1043:AO1044">
    <cfRule type="expression" dxfId="1913" priority="2007">
      <formula>IF(AND(AL1043&gt;=0, RIGHT(TEXT(AL1043,"0.#"),1)&lt;&gt;"."),TRUE,FALSE)</formula>
    </cfRule>
    <cfRule type="expression" dxfId="1912" priority="2008">
      <formula>IF(AND(AL1043&gt;=0, RIGHT(TEXT(AL1043,"0.#"),1)="."),TRUE,FALSE)</formula>
    </cfRule>
    <cfRule type="expression" dxfId="1911" priority="2009">
      <formula>IF(AND(AL1043&lt;0, RIGHT(TEXT(AL1043,"0.#"),1)&lt;&gt;"."),TRUE,FALSE)</formula>
    </cfRule>
    <cfRule type="expression" dxfId="1910" priority="2010">
      <formula>IF(AND(AL1043&lt;0, RIGHT(TEXT(AL1043,"0.#"),1)="."),TRUE,FALSE)</formula>
    </cfRule>
  </conditionalFormatting>
  <conditionalFormatting sqref="Y1043:Y1044">
    <cfRule type="expression" dxfId="1909" priority="2005">
      <formula>IF(RIGHT(TEXT(Y1043,"0.#"),1)=".",FALSE,TRUE)</formula>
    </cfRule>
    <cfRule type="expression" dxfId="1908" priority="2006">
      <formula>IF(RIGHT(TEXT(Y1043,"0.#"),1)=".",TRUE,FALSE)</formula>
    </cfRule>
  </conditionalFormatting>
  <conditionalFormatting sqref="AL1078:AO1105">
    <cfRule type="expression" dxfId="1907" priority="2001">
      <formula>IF(AND(AL1078&gt;=0, RIGHT(TEXT(AL1078,"0.#"),1)&lt;&gt;"."),TRUE,FALSE)</formula>
    </cfRule>
    <cfRule type="expression" dxfId="1906" priority="2002">
      <formula>IF(AND(AL1078&gt;=0, RIGHT(TEXT(AL1078,"0.#"),1)="."),TRUE,FALSE)</formula>
    </cfRule>
    <cfRule type="expression" dxfId="1905" priority="2003">
      <formula>IF(AND(AL1078&lt;0, RIGHT(TEXT(AL1078,"0.#"),1)&lt;&gt;"."),TRUE,FALSE)</formula>
    </cfRule>
    <cfRule type="expression" dxfId="1904" priority="2004">
      <formula>IF(AND(AL1078&lt;0, RIGHT(TEXT(AL1078,"0.#"),1)="."),TRUE,FALSE)</formula>
    </cfRule>
  </conditionalFormatting>
  <conditionalFormatting sqref="Y1078:Y1105">
    <cfRule type="expression" dxfId="1903" priority="1999">
      <formula>IF(RIGHT(TEXT(Y1078,"0.#"),1)=".",FALSE,TRUE)</formula>
    </cfRule>
    <cfRule type="expression" dxfId="1902" priority="2000">
      <formula>IF(RIGHT(TEXT(Y1078,"0.#"),1)=".",TRUE,FALSE)</formula>
    </cfRule>
  </conditionalFormatting>
  <conditionalFormatting sqref="AL1076:AO1077">
    <cfRule type="expression" dxfId="1901" priority="1995">
      <formula>IF(AND(AL1076&gt;=0, RIGHT(TEXT(AL1076,"0.#"),1)&lt;&gt;"."),TRUE,FALSE)</formula>
    </cfRule>
    <cfRule type="expression" dxfId="1900" priority="1996">
      <formula>IF(AND(AL1076&gt;=0, RIGHT(TEXT(AL1076,"0.#"),1)="."),TRUE,FALSE)</formula>
    </cfRule>
    <cfRule type="expression" dxfId="1899" priority="1997">
      <formula>IF(AND(AL1076&lt;0, RIGHT(TEXT(AL1076,"0.#"),1)&lt;&gt;"."),TRUE,FALSE)</formula>
    </cfRule>
    <cfRule type="expression" dxfId="1898" priority="1998">
      <formula>IF(AND(AL1076&lt;0, RIGHT(TEXT(AL1076,"0.#"),1)="."),TRUE,FALSE)</formula>
    </cfRule>
  </conditionalFormatting>
  <conditionalFormatting sqref="Y1076:Y1077">
    <cfRule type="expression" dxfId="1897" priority="1993">
      <formula>IF(RIGHT(TEXT(Y1076,"0.#"),1)=".",FALSE,TRUE)</formula>
    </cfRule>
    <cfRule type="expression" dxfId="1896" priority="1994">
      <formula>IF(RIGHT(TEXT(Y1076,"0.#"),1)=".",TRUE,FALSE)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Q33">
    <cfRule type="expression" dxfId="701" priority="1">
      <formula>IF(RIGHT(TEXT(AQ33,"0.#"),1)=".",FALSE,TRUE)</formula>
    </cfRule>
    <cfRule type="expression" dxfId="700" priority="2">
      <formula>IF(RIGHT(TEXT(AQ33,"0.#"),1)=".",TRUE,FALSE)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35" max="49" man="1"/>
    <brk id="773"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3" zoomScaleNormal="100"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738</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738</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391</v>
      </c>
      <c r="AF2" s="1026"/>
      <c r="AG2" s="1026"/>
      <c r="AH2" s="1026"/>
      <c r="AI2" s="1026" t="s">
        <v>413</v>
      </c>
      <c r="AJ2" s="1026"/>
      <c r="AK2" s="1026"/>
      <c r="AL2" s="556"/>
      <c r="AM2" s="1026" t="s">
        <v>510</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391</v>
      </c>
      <c r="AF9" s="1026"/>
      <c r="AG9" s="1026"/>
      <c r="AH9" s="1026"/>
      <c r="AI9" s="1026" t="s">
        <v>413</v>
      </c>
      <c r="AJ9" s="1026"/>
      <c r="AK9" s="1026"/>
      <c r="AL9" s="556"/>
      <c r="AM9" s="1026" t="s">
        <v>510</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391</v>
      </c>
      <c r="AF16" s="1026"/>
      <c r="AG16" s="1026"/>
      <c r="AH16" s="1026"/>
      <c r="AI16" s="1026" t="s">
        <v>413</v>
      </c>
      <c r="AJ16" s="1026"/>
      <c r="AK16" s="1026"/>
      <c r="AL16" s="556"/>
      <c r="AM16" s="1026" t="s">
        <v>510</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391</v>
      </c>
      <c r="AF23" s="1026"/>
      <c r="AG23" s="1026"/>
      <c r="AH23" s="1026"/>
      <c r="AI23" s="1026" t="s">
        <v>413</v>
      </c>
      <c r="AJ23" s="1026"/>
      <c r="AK23" s="1026"/>
      <c r="AL23" s="556"/>
      <c r="AM23" s="1026" t="s">
        <v>510</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391</v>
      </c>
      <c r="AF30" s="1026"/>
      <c r="AG30" s="1026"/>
      <c r="AH30" s="1026"/>
      <c r="AI30" s="1026" t="s">
        <v>413</v>
      </c>
      <c r="AJ30" s="1026"/>
      <c r="AK30" s="1026"/>
      <c r="AL30" s="556"/>
      <c r="AM30" s="1026" t="s">
        <v>510</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391</v>
      </c>
      <c r="AF37" s="1026"/>
      <c r="AG37" s="1026"/>
      <c r="AH37" s="1026"/>
      <c r="AI37" s="1026" t="s">
        <v>413</v>
      </c>
      <c r="AJ37" s="1026"/>
      <c r="AK37" s="1026"/>
      <c r="AL37" s="556"/>
      <c r="AM37" s="1026" t="s">
        <v>510</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391</v>
      </c>
      <c r="AF44" s="1026"/>
      <c r="AG44" s="1026"/>
      <c r="AH44" s="1026"/>
      <c r="AI44" s="1026" t="s">
        <v>413</v>
      </c>
      <c r="AJ44" s="1026"/>
      <c r="AK44" s="1026"/>
      <c r="AL44" s="556"/>
      <c r="AM44" s="1026" t="s">
        <v>510</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391</v>
      </c>
      <c r="AF51" s="1026"/>
      <c r="AG51" s="1026"/>
      <c r="AH51" s="1026"/>
      <c r="AI51" s="1026" t="s">
        <v>413</v>
      </c>
      <c r="AJ51" s="1026"/>
      <c r="AK51" s="1026"/>
      <c r="AL51" s="556"/>
      <c r="AM51" s="1026" t="s">
        <v>510</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391</v>
      </c>
      <c r="AF58" s="1026"/>
      <c r="AG58" s="1026"/>
      <c r="AH58" s="1026"/>
      <c r="AI58" s="1026" t="s">
        <v>413</v>
      </c>
      <c r="AJ58" s="1026"/>
      <c r="AK58" s="1026"/>
      <c r="AL58" s="556"/>
      <c r="AM58" s="1026" t="s">
        <v>510</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391</v>
      </c>
      <c r="AF65" s="1026"/>
      <c r="AG65" s="1026"/>
      <c r="AH65" s="1026"/>
      <c r="AI65" s="1026" t="s">
        <v>413</v>
      </c>
      <c r="AJ65" s="1026"/>
      <c r="AK65" s="1026"/>
      <c r="AL65" s="556"/>
      <c r="AM65" s="1026" t="s">
        <v>510</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2021-06-18T12:22:10Z</cp:lastPrinted>
  <dcterms:created xsi:type="dcterms:W3CDTF">2012-03-13T00:50:25Z</dcterms:created>
  <dcterms:modified xsi:type="dcterms:W3CDTF">2021-09-03T23:53:29Z</dcterms:modified>
</cp:coreProperties>
</file>