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横田 友子(yokota-tomoko.bq9)</author>
  </authors>
  <commentList>
    <comment ref="AU31" authorId="0" shapeId="0">
      <text>
        <r>
          <rPr>
            <b/>
            <sz val="9"/>
            <color indexed="81"/>
            <rFont val="MS P ゴシック"/>
            <family val="3"/>
            <charset val="128"/>
          </rPr>
          <t>年度追加</t>
        </r>
      </text>
    </comment>
    <comment ref="AG705" authorId="0" shapeId="0">
      <text>
        <r>
          <rPr>
            <b/>
            <sz val="9"/>
            <color indexed="81"/>
            <rFont val="MS P ゴシック"/>
            <family val="3"/>
            <charset val="128"/>
          </rPr>
          <t>修正726行目まで
コロナ渦→禍</t>
        </r>
      </text>
    </comment>
  </commentList>
</comments>
</file>

<file path=xl/sharedStrings.xml><?xml version="1.0" encoding="utf-8"?>
<sst xmlns="http://schemas.openxmlformats.org/spreadsheetml/2006/main" count="3063" uniqueCount="763">
  <si>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</si>
  <si>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</si>
  <si>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</si>
  <si>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</si>
  <si>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</si>
  <si>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</si>
  <si>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</si>
  <si>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</si>
  <si>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</si>
  <si>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</si>
  <si>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</si>
  <si>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</si>
  <si>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</si>
  <si>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</si>
  <si>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</si>
  <si>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</si>
  <si>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</si>
  <si>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</si>
  <si>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</si>
  <si>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</si>
  <si>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</si>
  <si>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</si>
  <si>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</si>
  <si>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</si>
  <si>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</si>
  <si>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</si>
  <si>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</si>
  <si>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</si>
  <si>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</si>
  <si>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</si>
  <si>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</si>
  <si>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</si>
  <si>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</si>
  <si>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</si>
  <si>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</si>
  <si>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</si>
  <si>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</si>
  <si>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</si>
  <si>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</si>
  <si>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</si>
  <si>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</si>
  <si>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</si>
  <si>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</si>
  <si>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</si>
  <si>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</si>
  <si>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</si>
  <si>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</si>
  <si>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</si>
  <si>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</si>
  <si>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</si>
  <si>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</si>
  <si>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</si>
  <si>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</si>
  <si>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</si>
  <si>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</si>
  <si>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</si>
  <si>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</si>
  <si>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</si>
  <si>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</si>
  <si>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</si>
  <si>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</si>
  <si>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</si>
  <si>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</si>
  <si>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</si>
  <si>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</si>
  <si>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</si>
  <si>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</si>
  <si>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</si>
  <si>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</si>
  <si>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</si>
  <si>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</si>
  <si>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</si>
  <si>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</si>
  <si>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</si>
  <si>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</si>
  <si>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</si>
  <si>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</si>
  <si>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</si>
  <si>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</si>
  <si>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</si>
  <si>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</si>
  <si>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</si>
  <si>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</si>
  <si>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</si>
  <si>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</si>
  <si>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</si>
  <si>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</si>
  <si>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</si>
  <si>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</si>
  <si>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</si>
  <si>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</si>
  <si>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</si>
  <si>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</si>
  <si>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</si>
  <si>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</si>
  <si>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</si>
  <si>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</si>
  <si>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</si>
  <si>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</si>
  <si>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</si>
  <si>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</si>
  <si>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</si>
  <si>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</si>
  <si>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</si>
  <si>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</si>
  <si>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</si>
  <si>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</si>
  <si>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</si>
  <si>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</si>
  <si>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</si>
  <si>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</si>
  <si>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</si>
  <si>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</si>
  <si>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</si>
  <si>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</si>
  <si>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</si>
  <si>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</si>
  <si>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</si>
  <si>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</si>
  <si>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</si>
  <si>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</si>
  <si>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</si>
  <si>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</si>
  <si>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</si>
  <si>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</si>
  <si>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</si>
  <si>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</si>
  <si>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</si>
  <si>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</si>
  <si>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</si>
  <si>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</si>
  <si>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</si>
  <si>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</si>
  <si>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</si>
  <si>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</si>
  <si>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</si>
  <si>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</si>
  <si>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</si>
  <si>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</si>
  <si>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</si>
  <si>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</si>
  <si>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</si>
  <si>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</si>
  <si>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</si>
  <si>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</si>
  <si>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</si>
  <si>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</si>
  <si>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</si>
  <si>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</si>
  <si>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</si>
  <si>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</si>
  <si>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</si>
  <si>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</si>
  <si>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</si>
  <si>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</si>
  <si>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</si>
  <si>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</si>
  <si>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</si>
  <si>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</si>
  <si>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</si>
  <si>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</si>
  <si>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</si>
  <si>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</si>
  <si>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</si>
  <si>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</si>
  <si>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</si>
  <si>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</si>
  <si>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</si>
  <si>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</si>
  <si>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</si>
  <si>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</si>
  <si>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</si>
  <si>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</si>
  <si>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</si>
  <si>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</si>
  <si>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</si>
  <si>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</si>
  <si>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</si>
  <si>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</si>
  <si>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</si>
  <si>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</si>
  <si>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</si>
  <si>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</si>
  <si>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</si>
  <si>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</si>
  <si>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</si>
  <si>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</si>
  <si>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</si>
  <si>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</si>
  <si>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</si>
  <si>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</si>
  <si>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</si>
  <si>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</si>
  <si>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</si>
  <si>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</si>
  <si>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</si>
  <si>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</si>
  <si>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</si>
  <si>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</si>
  <si>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</si>
  <si>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</si>
  <si>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</si>
  <si>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</si>
  <si>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</si>
  <si>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</si>
  <si>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</si>
  <si>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</si>
  <si>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</si>
  <si>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</si>
  <si>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</si>
  <si>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</si>
  <si>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</si>
  <si>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</si>
  <si>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</si>
  <si>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</si>
  <si>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</si>
  <si>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</si>
  <si>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</si>
  <si>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</si>
  <si>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</si>
  <si>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</si>
  <si>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</si>
  <si>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</si>
  <si>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</si>
  <si>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</si>
  <si>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</si>
  <si>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</si>
  <si>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</si>
  <si>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</si>
  <si>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</si>
  <si>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</si>
  <si>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</si>
  <si>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</si>
  <si>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</si>
  <si>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</si>
  <si>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</si>
  <si>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</si>
  <si>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</si>
  <si>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</si>
  <si>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</si>
  <si>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</si>
  <si>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</si>
  <si>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</si>
  <si>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</si>
  <si>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</si>
  <si>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</si>
  <si>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</si>
  <si>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</si>
  <si>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</si>
  <si>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</si>
  <si>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</si>
  <si>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</si>
  <si>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</si>
  <si>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</si>
  <si>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</si>
  <si>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</si>
  <si>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</si>
  <si>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</si>
  <si>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</si>
  <si>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</si>
  <si>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</si>
  <si>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</si>
  <si>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</si>
  <si>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</si>
  <si>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</si>
  <si>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</si>
  <si>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</si>
  <si>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</si>
  <si>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</si>
  <si>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</si>
  <si>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</si>
  <si>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</si>
  <si>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</si>
  <si>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</si>
  <si>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</si>
  <si>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</si>
  <si>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</si>
  <si>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</si>
  <si>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</si>
  <si>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</si>
  <si>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</si>
  <si>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</si>
  <si>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</si>
  <si>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</si>
  <si>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</si>
  <si>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</si>
  <si>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</si>
  <si>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</si>
  <si>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</si>
  <si>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</si>
  <si>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</si>
  <si>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</si>
  <si>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</si>
  <si>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</si>
  <si>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</si>
  <si>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</si>
  <si>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</si>
  <si>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</si>
  <si>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</si>
  <si>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</si>
  <si>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</si>
  <si>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</si>
  <si>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</si>
  <si>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</si>
  <si>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</si>
  <si>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</si>
  <si>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</si>
  <si>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</si>
  <si>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</si>
  <si>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</si>
  <si>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</si>
  <si>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</si>
  <si>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</si>
  <si>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</si>
  <si>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</si>
  <si>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</si>
  <si>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</si>
  <si>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</si>
  <si>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</si>
  <si>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</si>
  <si>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</si>
  <si>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</si>
  <si>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</si>
  <si>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</si>
  <si>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</si>
  <si>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</si>
  <si>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</si>
  <si>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</si>
  <si>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</si>
  <si>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</si>
  <si>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</si>
  <si>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</si>
  <si>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</si>
  <si>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</si>
  <si>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</si>
  <si>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</si>
  <si>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</si>
  <si>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</si>
  <si>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</si>
  <si>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</si>
  <si>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</si>
  <si>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</si>
  <si>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</si>
  <si>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</si>
  <si>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</si>
  <si>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</si>
  <si>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</si>
  <si>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</si>
  <si>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</si>
  <si>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</si>
  <si>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</si>
  <si>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</si>
  <si>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</si>
  <si>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</si>
  <si>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</si>
  <si>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</si>
  <si>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</si>
  <si>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</si>
  <si>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</si>
  <si>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</si>
  <si>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</si>
  <si>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</si>
  <si>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</si>
  <si>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</si>
  <si>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</si>
  <si>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</si>
  <si>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</si>
  <si>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</si>
  <si>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</si>
  <si>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</si>
  <si>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</si>
  <si>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</si>
  <si>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</si>
  <si>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</si>
  <si>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</si>
  <si>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</si>
  <si>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</si>
  <si>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</si>
  <si>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</si>
  <si>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</si>
  <si>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</si>
  <si>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</si>
  <si>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</si>
  <si>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</si>
  <si>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</si>
  <si>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</si>
  <si>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</si>
  <si>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</si>
  <si>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</si>
  <si>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</si>
  <si>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</si>
  <si>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</si>
  <si>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</si>
  <si>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</si>
  <si>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</si>
  <si>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</si>
  <si>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</si>
  <si>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</si>
  <si>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</si>
  <si>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</si>
  <si>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</si>
  <si>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</si>
  <si>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</si>
  <si>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</si>
  <si>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</si>
  <si>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</si>
  <si>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</si>
  <si>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</si>
  <si>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</si>
  <si>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</si>
  <si>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</si>
  <si>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</si>
  <si>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</si>
  <si>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</si>
  <si>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</si>
  <si>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</si>
  <si>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</si>
  <si>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</si>
  <si>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</si>
  <si>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</si>
  <si>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</si>
  <si>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</si>
  <si>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</si>
  <si>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</si>
  <si>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</si>
  <si>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</si>
  <si>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</si>
  <si>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</si>
  <si>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</si>
  <si>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</si>
  <si>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</si>
  <si>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</si>
  <si>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</si>
  <si>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</si>
  <si>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</si>
  <si>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</si>
  <si>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</si>
  <si>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</si>
  <si>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</si>
  <si>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</si>
  <si>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</si>
  <si>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</si>
  <si>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</si>
  <si>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</si>
  <si>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</si>
  <si>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</si>
  <si>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</si>
  <si>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</si>
  <si>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</si>
  <si>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</si>
  <si>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</si>
  <si>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</si>
  <si>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</si>
  <si>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</si>
  <si>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</si>
  <si>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</si>
  <si>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</si>
  <si>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</si>
  <si>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</si>
  <si>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</si>
  <si>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</si>
  <si>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</si>
  <si>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</si>
  <si>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</si>
  <si>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</si>
  <si>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</si>
  <si>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</si>
  <si>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</si>
  <si>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</si>
  <si>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</si>
  <si>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</si>
  <si>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</si>
  <si>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</si>
  <si>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</si>
  <si>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</si>
  <si>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</si>
  <si>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</si>
  <si>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</si>
  <si>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</si>
  <si>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</si>
  <si>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</si>
  <si>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</si>
  <si>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</si>
  <si>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</si>
  <si>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</si>
  <si>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</si>
  <si>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</si>
  <si>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</si>
  <si>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</si>
  <si>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</si>
  <si>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</si>
  <si>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</si>
  <si>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</si>
  <si>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</si>
  <si>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</si>
  <si>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</si>
  <si>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</si>
  <si>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</si>
  <si>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</si>
  <si>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</si>
  <si>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</si>
  <si>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</si>
  <si>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</si>
  <si>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</si>
  <si>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</si>
  <si>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</si>
  <si>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</si>
  <si>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</si>
  <si>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</si>
  <si>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</si>
  <si>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</si>
  <si>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</si>
  <si>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</si>
  <si>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</si>
  <si>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</si>
  <si>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</si>
  <si>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</si>
  <si>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</si>
  <si>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</si>
  <si>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</si>
  <si>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</si>
  <si>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</si>
  <si>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</si>
  <si>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</si>
  <si>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</si>
  <si>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</si>
  <si>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</si>
  <si>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</si>
  <si>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</si>
  <si>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</si>
  <si>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</si>
  <si>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</si>
  <si>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</si>
  <si>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</si>
  <si>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</si>
  <si>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</si>
  <si>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</si>
  <si>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</si>
  <si>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</si>
  <si>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</si>
  <si>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</si>
  <si>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</si>
  <si>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</si>
  <si>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</si>
  <si>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</si>
  <si>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</si>
  <si>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</si>
  <si>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</si>
  <si>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</si>
  <si>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</si>
  <si>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</si>
  <si>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</si>
  <si>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</si>
  <si>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</si>
  <si>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</si>
  <si>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</si>
  <si>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</si>
  <si>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</si>
  <si>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</si>
  <si>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</si>
  <si>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</si>
  <si>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</si>
  <si>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</si>
  <si>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</si>
  <si>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</si>
  <si>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</si>
  <si>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</si>
  <si>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</si>
  <si>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</si>
  <si>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</si>
  <si>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</si>
  <si>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</si>
  <si>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</si>
  <si>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</si>
  <si>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</si>
  <si>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</si>
  <si>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</si>
  <si>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</si>
  <si>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</si>
  <si>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</si>
  <si>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</si>
  <si>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</si>
  <si>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</si>
  <si>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</si>
  <si>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</si>
  <si>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</si>
  <si>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</si>
  <si>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</si>
  <si>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</si>
  <si>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</si>
  <si>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</si>
  <si>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</si>
  <si>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</si>
  <si>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</si>
  <si>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</si>
  <si>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</si>
  <si>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</si>
  <si>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</si>
  <si>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</si>
  <si>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</si>
  <si>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</si>
  <si>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</si>
  <si>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</si>
  <si>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</si>
  <si>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</si>
  <si>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</si>
  <si>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</si>
  <si>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</si>
  <si>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</si>
  <si>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</si>
  <si>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</si>
  <si>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</si>
  <si>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</si>
  <si>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</si>
  <si>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</si>
  <si>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</si>
  <si>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</si>
  <si>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</si>
  <si>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</si>
  <si>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</si>
  <si>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</si>
  <si>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</si>
  <si>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</si>
  <si>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</si>
  <si>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</si>
  <si>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</si>
  <si>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</si>
  <si>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</si>
  <si>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</si>
  <si>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</si>
  <si>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</si>
  <si>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</si>
  <si>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</si>
  <si>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</si>
  <si>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</si>
  <si>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</si>
  <si>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</si>
  <si>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</si>
  <si>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</si>
  <si>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</si>
  <si>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</si>
  <si>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</si>
  <si>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</si>
  <si>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</si>
  <si>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</si>
  <si>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</si>
  <si>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</si>
  <si>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</si>
  <si>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</si>
  <si>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</si>
  <si>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</si>
  <si>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</si>
  <si>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</si>
  <si>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</si>
  <si>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</si>
  <si>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</si>
  <si>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</si>
  <si>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</si>
  <si>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</si>
  <si>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</si>
  <si>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</si>
  <si>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</si>
  <si>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</si>
  <si>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</si>
  <si>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</si>
  <si>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</si>
  <si>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</si>
  <si>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</si>
  <si>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</si>
  <si>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</si>
  <si>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</si>
  <si>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</si>
  <si>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</si>
  <si>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</si>
  <si>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</si>
  <si>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</si>
  <si>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</si>
  <si>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</si>
  <si>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</si>
  <si>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</si>
  <si>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</si>
  <si>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</si>
  <si>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</si>
  <si>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</si>
  <si>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</si>
  <si>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</si>
  <si>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</si>
  <si>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</si>
  <si>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</si>
  <si>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</si>
  <si>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</si>
  <si>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</si>
  <si>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</si>
  <si>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</si>
  <si>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</si>
  <si>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</si>
  <si>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</si>
  <si>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</si>
  <si>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</si>
  <si>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</si>
  <si>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</si>
  <si>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</si>
  <si>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</si>
  <si>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</si>
  <si>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</si>
  <si>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</si>
  <si>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</si>
  <si>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</si>
  <si>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</si>
  <si>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</si>
  <si>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</si>
  <si>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</si>
  <si>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</si>
  <si>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</si>
  <si>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</si>
  <si>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</si>
  <si>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社会福祉統計調査費</t>
    <phoneticPr fontId="5"/>
  </si>
  <si>
    <t>政策統括官（統計・情報政策担当）</t>
    <phoneticPr fontId="5"/>
  </si>
  <si>
    <t>統計管理官　仲津留　隆</t>
    <phoneticPr fontId="5"/>
  </si>
  <si>
    <t>人口動態・保健社会統計室</t>
    <phoneticPr fontId="5"/>
  </si>
  <si>
    <t>○</t>
  </si>
  <si>
    <t>統計法(平成19年5月23日法律第53号)第19条</t>
    <phoneticPr fontId="5"/>
  </si>
  <si>
    <t>-</t>
  </si>
  <si>
    <t>-</t>
    <phoneticPr fontId="5"/>
  </si>
  <si>
    <t>社会福祉関係諸法規に基づいて各都道府県、指定都市及び中核市（以下、「都道府県等」という。）が行っている身体障害者福祉、老人福祉及び児童福祉等の行政活動の実態を数量的に把握して、国及び地方公共団体の社会福祉行政運営のための基礎資料を得ることを目的とする。</t>
    <phoneticPr fontId="5"/>
  </si>
  <si>
    <t>都道府県等を対象とし、月報及び年度報について、都道府県等が所定の報告事項を定められた期限までに厚生労働省に提出する方法により行う。提出された報告事項については当省において集計を行い、その結果を公表している。</t>
    <phoneticPr fontId="5"/>
  </si>
  <si>
    <t>厚生労働統計調査費</t>
  </si>
  <si>
    <t>統計調査の実施状況（統計データを遅滞なく公表しているか。）</t>
    <phoneticPr fontId="5"/>
  </si>
  <si>
    <t>取りまとめ、公表できた調査数</t>
    <phoneticPr fontId="5"/>
  </si>
  <si>
    <t>調査</t>
    <rPh sb="0" eb="2">
      <t>チョウサ</t>
    </rPh>
    <phoneticPr fontId="5"/>
  </si>
  <si>
    <t>福祉行政報告例</t>
    <phoneticPr fontId="5"/>
  </si>
  <si>
    <t>調査対象：都道府県等及び表数
福祉行政報告例　令和２年度公表予定(年度報)：令和４年３月予定</t>
    <phoneticPr fontId="5"/>
  </si>
  <si>
    <t>対象</t>
    <rPh sb="0" eb="2">
      <t>タイショウ</t>
    </rPh>
    <phoneticPr fontId="5"/>
  </si>
  <si>
    <t>執行額／調査客体数（※）
※127都道府県等×(6表（月報）
　×12ヶ月＋48表(年度表)）　　　　　　　　</t>
    <phoneticPr fontId="5"/>
  </si>
  <si>
    <t>円</t>
    <rPh sb="0" eb="1">
      <t>エン</t>
    </rPh>
    <phoneticPr fontId="5"/>
  </si>
  <si>
    <t>　　千円/表</t>
    <rPh sb="2" eb="4">
      <t>センエン</t>
    </rPh>
    <rPh sb="5" eb="6">
      <t>ヒョウ</t>
    </rPh>
    <phoneticPr fontId="5"/>
  </si>
  <si>
    <t>2,386,065/14,030</t>
    <phoneticPr fontId="5"/>
  </si>
  <si>
    <t>2,237,349/15,000</t>
    <phoneticPr fontId="5"/>
  </si>
  <si>
    <t>2224178/15,240</t>
    <phoneticPr fontId="5"/>
  </si>
  <si>
    <t>厚生労働行政をはじめ各種施策の基礎資料を得ることを
目的とするため、国が実施すべき事業である。</t>
  </si>
  <si>
    <t>適正な予算執行及びコスト削減に努めている。</t>
  </si>
  <si>
    <t>9</t>
    <phoneticPr fontId="5"/>
  </si>
  <si>
    <t>920</t>
    <phoneticPr fontId="5"/>
  </si>
  <si>
    <t>919</t>
    <phoneticPr fontId="5"/>
  </si>
  <si>
    <t>925</t>
    <phoneticPr fontId="5"/>
  </si>
  <si>
    <t>893</t>
    <phoneticPr fontId="5"/>
  </si>
  <si>
    <t>899</t>
    <phoneticPr fontId="5"/>
  </si>
  <si>
    <t>900</t>
    <phoneticPr fontId="5"/>
  </si>
  <si>
    <t>-</t>
    <phoneticPr fontId="5"/>
  </si>
  <si>
    <t>‐</t>
  </si>
  <si>
    <t>無</t>
  </si>
  <si>
    <t>厚生労働統計の実施に必要な最小限の費途・使途に限定されている。</t>
    <phoneticPr fontId="5"/>
  </si>
  <si>
    <t>国及び地方公共団体の社会福祉行政運営のための基礎資料として活用され、広く国民からも利用されており、ニーズを的確に反映している。</t>
    <phoneticPr fontId="5"/>
  </si>
  <si>
    <t>調査結果は広く国民のニーズがある他、政策立案などに利用させており、優先度の高い事業である。</t>
    <phoneticPr fontId="5"/>
  </si>
  <si>
    <t>成果物は労働行政をはじめ各種施策の基礎資料となっており、十分に活用されている。</t>
    <phoneticPr fontId="5"/>
  </si>
  <si>
    <t>コロナ禍により自治体からの報告期限を延長したことにより、厚生労働行政の施策決定に係る基礎資料である統計データを影響が出ない範囲で公表することを最優先としたことから、年度内の報告書の作成が行えなかった。なお、報告書に掲載されている数値及び統計表は、厚生労働省のホームページや政府統計の総合窓口e-Statに掲載されており、報告書が作成できなかったことによる大きな影響はない。</t>
    <rPh sb="3" eb="4">
      <t>ワザワイ</t>
    </rPh>
    <rPh sb="71" eb="74">
      <t>サイユウセン</t>
    </rPh>
    <rPh sb="82" eb="85">
      <t>ネンドナイ</t>
    </rPh>
    <rPh sb="86" eb="89">
      <t>ホウコクショ</t>
    </rPh>
    <rPh sb="90" eb="92">
      <t>サクセイ</t>
    </rPh>
    <rPh sb="93" eb="94">
      <t>オコナ</t>
    </rPh>
    <rPh sb="103" eb="106">
      <t>ホウコクショ</t>
    </rPh>
    <rPh sb="107" eb="109">
      <t>ケイサイ</t>
    </rPh>
    <rPh sb="114" eb="116">
      <t>スウチ</t>
    </rPh>
    <rPh sb="116" eb="117">
      <t>オヨ</t>
    </rPh>
    <rPh sb="118" eb="121">
      <t>トウケイヒョウ</t>
    </rPh>
    <rPh sb="123" eb="125">
      <t>コウセイ</t>
    </rPh>
    <rPh sb="125" eb="128">
      <t>ロウドウショウ</t>
    </rPh>
    <rPh sb="136" eb="138">
      <t>セイフ</t>
    </rPh>
    <rPh sb="138" eb="140">
      <t>トウケイ</t>
    </rPh>
    <rPh sb="141" eb="143">
      <t>ソウゴウ</t>
    </rPh>
    <rPh sb="143" eb="145">
      <t>マドグチ</t>
    </rPh>
    <rPh sb="152" eb="154">
      <t>ケイサイ</t>
    </rPh>
    <rPh sb="160" eb="163">
      <t>ホウコクショ</t>
    </rPh>
    <rPh sb="164" eb="166">
      <t>サクセイ</t>
    </rPh>
    <rPh sb="177" eb="178">
      <t>オオ</t>
    </rPh>
    <rPh sb="180" eb="182">
      <t>エイキョウ</t>
    </rPh>
    <phoneticPr fontId="5"/>
  </si>
  <si>
    <t>コロナ禍により自治体からの報告期限を延長したことにより、公表時期が遅れたが、厚生労働行政の施策決定に係る基礎資料である統計データを影響が出ない範囲で公表しており、見込みに見合ったものである。</t>
    <rPh sb="3" eb="4">
      <t>ワザワイ</t>
    </rPh>
    <rPh sb="7" eb="10">
      <t>ジチタイ</t>
    </rPh>
    <rPh sb="13" eb="15">
      <t>ホウコク</t>
    </rPh>
    <rPh sb="15" eb="17">
      <t>キゲン</t>
    </rPh>
    <rPh sb="18" eb="20">
      <t>エンチョウ</t>
    </rPh>
    <rPh sb="28" eb="30">
      <t>コウヒョウ</t>
    </rPh>
    <rPh sb="30" eb="32">
      <t>ジキ</t>
    </rPh>
    <rPh sb="33" eb="34">
      <t>オク</t>
    </rPh>
    <rPh sb="65" eb="67">
      <t>エイキョウ</t>
    </rPh>
    <rPh sb="68" eb="69">
      <t>デ</t>
    </rPh>
    <rPh sb="71" eb="73">
      <t>ハンイ</t>
    </rPh>
    <phoneticPr fontId="5"/>
  </si>
  <si>
    <t>成果目標である｢調査の実施｣に関しては、コロナ禍による自治体への負担も考慮し、その報告期限を延長して実施した。
｢調査結果の公表｣に関しても、コロナ禍による自治体への負担も考慮し、その報告期限を延長して実施したことから、予定していた公表時期から多少遅れたが、厚生労働行政の施策決定に影響が出ない年度内の公表が実施出来た。
今後も引き続き適正かつ効率的な予算の執行に努める。</t>
    <rPh sb="23" eb="24">
      <t>ワザワイ</t>
    </rPh>
    <rPh sb="27" eb="30">
      <t>ジチタイ</t>
    </rPh>
    <rPh sb="32" eb="34">
      <t>フタン</t>
    </rPh>
    <rPh sb="35" eb="37">
      <t>コウリョ</t>
    </rPh>
    <rPh sb="41" eb="43">
      <t>ホウコク</t>
    </rPh>
    <rPh sb="43" eb="45">
      <t>キゲン</t>
    </rPh>
    <rPh sb="46" eb="48">
      <t>エンチョウ</t>
    </rPh>
    <rPh sb="74" eb="75">
      <t>ワザワイ</t>
    </rPh>
    <rPh sb="110" eb="112">
      <t>ヨテイ</t>
    </rPh>
    <rPh sb="116" eb="118">
      <t>コウヒョウ</t>
    </rPh>
    <rPh sb="118" eb="120">
      <t>ジキ</t>
    </rPh>
    <rPh sb="122" eb="124">
      <t>タショウ</t>
    </rPh>
    <rPh sb="124" eb="125">
      <t>オク</t>
    </rPh>
    <rPh sb="129" eb="131">
      <t>コウセイ</t>
    </rPh>
    <rPh sb="131" eb="133">
      <t>ロウドウ</t>
    </rPh>
    <rPh sb="133" eb="135">
      <t>ギョウセイ</t>
    </rPh>
    <rPh sb="136" eb="138">
      <t>セサク</t>
    </rPh>
    <rPh sb="138" eb="140">
      <t>ケッテイ</t>
    </rPh>
    <rPh sb="141" eb="143">
      <t>エイキョウ</t>
    </rPh>
    <rPh sb="144" eb="145">
      <t>デ</t>
    </rPh>
    <rPh sb="147" eb="150">
      <t>ネンドナイ</t>
    </rPh>
    <rPh sb="151" eb="153">
      <t>コウヒョウ</t>
    </rPh>
    <rPh sb="154" eb="156">
      <t>ジッシ</t>
    </rPh>
    <rPh sb="156" eb="158">
      <t>デキ</t>
    </rPh>
    <phoneticPr fontId="5"/>
  </si>
  <si>
    <t>点検対象外</t>
    <rPh sb="0" eb="5">
      <t>テンケンタイショウガイ</t>
    </rPh>
    <phoneticPr fontId="5"/>
  </si>
  <si>
    <t>適切に予算を執行し、事業の目標が達成できており、このまま継続して事業を実施する。</t>
    <phoneticPr fontId="5"/>
  </si>
  <si>
    <t>社会福祉行政における政策決定に必要な事業であるため、引き続き、必要な予算額を確保し、適正な執行に努めること。</t>
    <phoneticPr fontId="5"/>
  </si>
  <si>
    <t>-</t>
    <phoneticPr fontId="5"/>
  </si>
  <si>
    <t>オンライン調査票作成費の増
「新たな成長推進枠」11</t>
    <rPh sb="12" eb="1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</si>
</sst>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204106</xdr:colOff>
      <xdr:row>750</xdr:row>
      <xdr:rowOff>163286</xdr:rowOff>
    </xdr:from>
    <xdr:to>
      <xdr:col>47</xdr:col>
      <xdr:colOff>95249</xdr:colOff>
      <xdr:row>758</xdr:row>
      <xdr:rowOff>122464</xdr:rowOff>
    </xdr:to>
    <xdr:sp macro="" textlink="">
      <xdr:nvSpPr>
        <xdr:cNvPr id="13" name="テキスト ボックス 12"/>
        <xdr:cNvSpPr txBox="1"/>
      </xdr:nvSpPr>
      <xdr:spPr>
        <a:xfrm>
          <a:off x="2041070" y="42821679"/>
          <a:ext cx="7647215" cy="2789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t>・報告書発行を想定していたが、コロナ禍の影響を受け、自治体からの報告期限を延長したことにより、公表が年度末になった。</a:t>
          </a:r>
          <a:endParaRPr kumimoji="1" lang="en-US" altLang="ja-JP" sz="2000"/>
        </a:p>
        <a:p>
          <a:endParaRPr kumimoji="1" lang="en-US" altLang="ja-JP" sz="2000"/>
        </a:p>
        <a:p>
          <a:r>
            <a:rPr kumimoji="1" lang="ja-JP" altLang="en-US" sz="2000"/>
            <a:t>・そのため、予定していた報告書の印刷調達は令和２年度中に実施できなかったことにより、執行実績は無い。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1027</v>
      </c>
      <c r="AT2" s="207"/>
      <c r="AU2" s="207"/>
      <c r="AV2" s="98" t="str">
        <f>IF(AW2="","","-")</f>
        <v/>
      </c>
      <c r="AW2" s="394"/>
      <c r="AX2" s="394"/>
    </row>
    <row r="3" spans="1:50" ht="21" customHeight="1" thickBot="1">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430</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719</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724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725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2</v>
      </c>
      <c r="Q13" s="164"/>
      <c r="R13" s="164"/>
      <c r="S13" s="164"/>
      <c r="T13" s="164"/>
      <c r="U13" s="164"/>
      <c r="V13" s="165"/>
      <c r="W13" s="163">
        <v>1</v>
      </c>
      <c r="X13" s="164"/>
      <c r="Y13" s="164"/>
      <c r="Z13" s="164"/>
      <c r="AA13" s="164"/>
      <c r="AB13" s="164"/>
      <c r="AC13" s="165"/>
      <c r="AD13" s="163">
        <v>1</v>
      </c>
      <c r="AE13" s="164"/>
      <c r="AF13" s="164"/>
      <c r="AG13" s="164"/>
      <c r="AH13" s="164"/>
      <c r="AI13" s="164"/>
      <c r="AJ13" s="165"/>
      <c r="AK13" s="163">
        <v>1</v>
      </c>
      <c r="AL13" s="164"/>
      <c r="AM13" s="164"/>
      <c r="AN13" s="164"/>
      <c r="AO13" s="164"/>
      <c r="AP13" s="164"/>
      <c r="AQ13" s="165"/>
      <c r="AR13" s="160">
        <v>13</v>
      </c>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t="s">
        <v>723</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2</v>
      </c>
      <c r="Q18" s="170"/>
      <c r="R18" s="170"/>
      <c r="S18" s="170"/>
      <c r="T18" s="170"/>
      <c r="U18" s="170"/>
      <c r="V18" s="171"/>
      <c r="W18" s="169">
        <f>SUM(W13:AC17)</f>
        <v>1</v>
      </c>
      <c r="X18" s="170"/>
      <c r="Y18" s="170"/>
      <c r="Z18" s="170"/>
      <c r="AA18" s="170"/>
      <c r="AB18" s="170"/>
      <c r="AC18" s="171"/>
      <c r="AD18" s="169">
        <f>SUM(AD13:AJ17)</f>
        <v>1</v>
      </c>
      <c r="AE18" s="170"/>
      <c r="AF18" s="170"/>
      <c r="AG18" s="170"/>
      <c r="AH18" s="170"/>
      <c r="AI18" s="170"/>
      <c r="AJ18" s="171"/>
      <c r="AK18" s="169">
        <f>SUM(AK13:AQ17)</f>
        <v>1</v>
      </c>
      <c r="AL18" s="170"/>
      <c r="AM18" s="170"/>
      <c r="AN18" s="170"/>
      <c r="AO18" s="170"/>
      <c r="AP18" s="170"/>
      <c r="AQ18" s="171"/>
      <c r="AR18" s="169">
        <f>SUM(AR13:AX17)</f>
        <v>13</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2</v>
      </c>
      <c r="Q19" s="164"/>
      <c r="R19" s="164"/>
      <c r="S19" s="164"/>
      <c r="T19" s="164"/>
      <c r="U19" s="164"/>
      <c r="V19" s="165"/>
      <c r="W19" s="163">
        <v>2</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2</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2</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726</v>
      </c>
      <c r="H23" s="133"/>
      <c r="I23" s="133"/>
      <c r="J23" s="133"/>
      <c r="K23" s="133"/>
      <c r="L23" s="133"/>
      <c r="M23" s="133"/>
      <c r="N23" s="133"/>
      <c r="O23" s="134"/>
      <c r="P23" s="160">
        <v>1</v>
      </c>
      <c r="Q23" s="161"/>
      <c r="R23" s="161"/>
      <c r="S23" s="161"/>
      <c r="T23" s="161"/>
      <c r="U23" s="161"/>
      <c r="V23" s="162"/>
      <c r="W23" s="160">
        <v>13</v>
      </c>
      <c r="X23" s="161"/>
      <c r="Y23" s="161"/>
      <c r="Z23" s="161"/>
      <c r="AA23" s="161"/>
      <c r="AB23" s="161"/>
      <c r="AC23" s="162"/>
      <c r="AD23" s="149" t="s">
        <v>762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v>
      </c>
      <c r="Q29" s="164"/>
      <c r="R29" s="164"/>
      <c r="S29" s="164"/>
      <c r="T29" s="164"/>
      <c r="U29" s="164"/>
      <c r="V29" s="165"/>
      <c r="W29" s="211">
        <f>AR13</f>
        <v>13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748</v>
      </c>
      <c r="AR31" s="178"/>
      <c r="AS31" s="179" t="s">
        <v>233</v>
      </c>
      <c r="AT31" s="202"/>
      <c r="AU31" s="271">
        <v>3</v>
      </c>
      <c r="AV31" s="271"/>
      <c r="AW31" s="375" t="s">
        <v>179</v>
      </c>
      <c r="AX31" s="376"/>
    </row>
    <row r="32" spans="1:50" ht="23.25" customHeight="1">
      <c r="A32" s="511"/>
      <c r="B32" s="509"/>
      <c r="C32" s="509"/>
      <c r="D32" s="509"/>
      <c r="E32" s="509"/>
      <c r="F32" s="510"/>
      <c r="G32" s="536" t="s">
        <v>727</v>
      </c>
      <c r="H32" s="537"/>
      <c r="I32" s="537"/>
      <c r="J32" s="537"/>
      <c r="K32" s="537"/>
      <c r="L32" s="537"/>
      <c r="M32" s="537"/>
      <c r="N32" s="537"/>
      <c r="O32" s="538"/>
      <c r="P32" s="191" t="s">
        <v>728</v>
      </c>
      <c r="Q32" s="191"/>
      <c r="R32" s="191"/>
      <c r="S32" s="191"/>
      <c r="T32" s="191"/>
      <c r="U32" s="191"/>
      <c r="V32" s="191"/>
      <c r="W32" s="191"/>
      <c r="X32" s="233"/>
      <c r="Y32" s="339" t="s">
        <v>12</v>
      </c>
      <c r="Z32" s="545"/>
      <c r="AA32" s="546"/>
      <c r="AB32" s="547" t="s">
        <v>729</v>
      </c>
      <c r="AC32" s="547"/>
      <c r="AD32" s="547"/>
      <c r="AE32" s="363">
        <v>1</v>
      </c>
      <c r="AF32" s="364"/>
      <c r="AG32" s="364"/>
      <c r="AH32" s="364"/>
      <c r="AI32" s="363">
        <v>1</v>
      </c>
      <c r="AJ32" s="364"/>
      <c r="AK32" s="364"/>
      <c r="AL32" s="364"/>
      <c r="AM32" s="363">
        <v>1</v>
      </c>
      <c r="AN32" s="364"/>
      <c r="AO32" s="364"/>
      <c r="AP32" s="364"/>
      <c r="AQ32" s="166" t="s">
        <v>723</v>
      </c>
      <c r="AR32" s="167"/>
      <c r="AS32" s="167"/>
      <c r="AT32" s="168"/>
      <c r="AU32" s="364" t="s">
        <v>723</v>
      </c>
      <c r="AV32" s="364"/>
      <c r="AW32" s="364"/>
      <c r="AX32" s="365"/>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729</v>
      </c>
      <c r="AC33" s="518"/>
      <c r="AD33" s="518"/>
      <c r="AE33" s="363">
        <v>1</v>
      </c>
      <c r="AF33" s="364"/>
      <c r="AG33" s="364"/>
      <c r="AH33" s="364"/>
      <c r="AI33" s="363">
        <v>1</v>
      </c>
      <c r="AJ33" s="364"/>
      <c r="AK33" s="364"/>
      <c r="AL33" s="364"/>
      <c r="AM33" s="363">
        <v>1</v>
      </c>
      <c r="AN33" s="364"/>
      <c r="AO33" s="364"/>
      <c r="AP33" s="364"/>
      <c r="AQ33" s="166" t="s">
        <v>723</v>
      </c>
      <c r="AR33" s="167"/>
      <c r="AS33" s="167"/>
      <c r="AT33" s="168"/>
      <c r="AU33" s="364">
        <v>1</v>
      </c>
      <c r="AV33" s="364"/>
      <c r="AW33" s="364"/>
      <c r="AX33" s="365"/>
    </row>
    <row r="34" spans="1:51" ht="23.2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723</v>
      </c>
      <c r="AR34" s="167"/>
      <c r="AS34" s="167"/>
      <c r="AT34" s="168"/>
      <c r="AU34" s="364" t="s">
        <v>723</v>
      </c>
      <c r="AV34" s="364"/>
      <c r="AW34" s="364"/>
      <c r="AX34" s="365"/>
    </row>
    <row r="35" spans="1:51" ht="23.25" customHeight="1">
      <c r="A35" s="891" t="s">
        <v>382</v>
      </c>
      <c r="B35" s="892"/>
      <c r="C35" s="892"/>
      <c r="D35" s="892"/>
      <c r="E35" s="892"/>
      <c r="F35" s="893"/>
      <c r="G35" s="897" t="s">
        <v>730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58">
        <v>121</v>
      </c>
      <c r="AF101" s="358"/>
      <c r="AG101" s="358"/>
      <c r="AH101" s="358"/>
      <c r="AI101" s="358">
        <v>125</v>
      </c>
      <c r="AJ101" s="358"/>
      <c r="AK101" s="358"/>
      <c r="AL101" s="358"/>
      <c r="AM101" s="358" t="s">
        <v>723</v>
      </c>
      <c r="AN101" s="358"/>
      <c r="AO101" s="358"/>
      <c r="AP101" s="358"/>
      <c r="AQ101" s="358" t="s">
        <v>723</v>
      </c>
      <c r="AR101" s="358"/>
      <c r="AS101" s="358"/>
      <c r="AT101" s="358"/>
      <c r="AU101" s="363" t="s">
        <v>723</v>
      </c>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v>121</v>
      </c>
      <c r="AF102" s="358"/>
      <c r="AG102" s="358"/>
      <c r="AH102" s="358"/>
      <c r="AI102" s="358">
        <v>125</v>
      </c>
      <c r="AJ102" s="358"/>
      <c r="AK102" s="358"/>
      <c r="AL102" s="358"/>
      <c r="AM102" s="358">
        <v>127</v>
      </c>
      <c r="AN102" s="358"/>
      <c r="AO102" s="358"/>
      <c r="AP102" s="358"/>
      <c r="AQ102" s="358">
        <v>129</v>
      </c>
      <c r="AR102" s="358"/>
      <c r="AS102" s="358"/>
      <c r="AT102" s="358"/>
      <c r="AU102" s="371">
        <v>129</v>
      </c>
      <c r="AV102" s="372"/>
      <c r="AW102" s="372"/>
      <c r="AX102" s="924"/>
    </row>
    <row r="103" spans="1:60" ht="31.5" hidden="1"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170</v>
      </c>
      <c r="AF116" s="358"/>
      <c r="AG116" s="358"/>
      <c r="AH116" s="358"/>
      <c r="AI116" s="358">
        <v>149</v>
      </c>
      <c r="AJ116" s="358"/>
      <c r="AK116" s="358"/>
      <c r="AL116" s="358"/>
      <c r="AM116" s="358" t="s">
        <v>748</v>
      </c>
      <c r="AN116" s="358"/>
      <c r="AO116" s="358"/>
      <c r="AP116" s="358"/>
      <c r="AQ116" s="363">
        <v>146</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737</v>
      </c>
      <c r="AJ117" s="306"/>
      <c r="AK117" s="306"/>
      <c r="AL117" s="306"/>
      <c r="AM117" s="306" t="s">
        <v>408</v>
      </c>
      <c r="AN117" s="306"/>
      <c r="AO117" s="306"/>
      <c r="AP117" s="306"/>
      <c r="AQ117" s="306" t="s">
        <v>738</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7" t="s">
        <v>407</v>
      </c>
      <c r="B130" s="985"/>
      <c r="C130" s="984" t="s">
        <v>236</v>
      </c>
      <c r="D130" s="985"/>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8"/>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9.75" customHeight="1">
      <c r="A134" s="988"/>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208"/>
      <c r="AY134">
        <f t="shared" ref="AY134:AY135" si="13">$AY$132</f>
        <v>1</v>
      </c>
    </row>
    <row r="135" spans="1:51" ht="39.75"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208"/>
      <c r="AY135">
        <f t="shared" si="13"/>
        <v>1</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8"/>
      <c r="B154" s="253"/>
      <c r="C154" s="252"/>
      <c r="D154" s="253"/>
      <c r="E154" s="252"/>
      <c r="F154" s="314"/>
      <c r="G154" s="232" t="s">
        <v>723</v>
      </c>
      <c r="H154" s="191"/>
      <c r="I154" s="191"/>
      <c r="J154" s="191"/>
      <c r="K154" s="191"/>
      <c r="L154" s="191"/>
      <c r="M154" s="191"/>
      <c r="N154" s="191"/>
      <c r="O154" s="191"/>
      <c r="P154" s="233"/>
      <c r="Q154" s="190" t="s">
        <v>723</v>
      </c>
      <c r="R154" s="191"/>
      <c r="S154" s="191"/>
      <c r="T154" s="191"/>
      <c r="U154" s="191"/>
      <c r="V154" s="191"/>
      <c r="W154" s="191"/>
      <c r="X154" s="191"/>
      <c r="Y154" s="191"/>
      <c r="Z154" s="191"/>
      <c r="AA154" s="915"/>
      <c r="AB154" s="256" t="s">
        <v>723</v>
      </c>
      <c r="AC154" s="257"/>
      <c r="AD154" s="257"/>
      <c r="AE154" s="262" t="s">
        <v>723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c r="A428" s="988"/>
      <c r="B428" s="253"/>
      <c r="C428" s="252"/>
      <c r="D428" s="253"/>
      <c r="E428" s="190" t="s">
        <v>723</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c r="A430" s="988"/>
      <c r="B430" s="253"/>
      <c r="C430" s="250" t="s">
        <v>675</v>
      </c>
      <c r="D430" s="251"/>
      <c r="E430" s="239" t="s">
        <v>401</v>
      </c>
      <c r="F430" s="444"/>
      <c r="G430" s="241" t="s">
        <v>252</v>
      </c>
      <c r="H430" s="188"/>
      <c r="I430" s="188"/>
      <c r="J430" s="242" t="s">
        <v>722</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c r="A433" s="988"/>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8"/>
      <c r="AQ433" s="166" t="s">
        <v>723</v>
      </c>
      <c r="AR433" s="167"/>
      <c r="AS433" s="167"/>
      <c r="AT433" s="168"/>
      <c r="AU433" s="167" t="s">
        <v>723</v>
      </c>
      <c r="AV433" s="167"/>
      <c r="AW433" s="167"/>
      <c r="AX433" s="208"/>
      <c r="AY433">
        <f t="shared" ref="AY433:AY435" si="63">$AY$431</f>
        <v>1</v>
      </c>
    </row>
    <row r="434" spans="1:51" ht="23.25"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8"/>
      <c r="AQ434" s="166" t="s">
        <v>723</v>
      </c>
      <c r="AR434" s="167"/>
      <c r="AS434" s="167"/>
      <c r="AT434" s="168"/>
      <c r="AU434" s="167" t="s">
        <v>723</v>
      </c>
      <c r="AV434" s="167"/>
      <c r="AW434" s="167"/>
      <c r="AX434" s="208"/>
      <c r="AY434">
        <f t="shared" si="63"/>
        <v>1</v>
      </c>
    </row>
    <row r="435" spans="1:51" ht="23.25"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7"/>
      <c r="AM435" s="166" t="s">
        <v>723</v>
      </c>
      <c r="AN435" s="167"/>
      <c r="AO435" s="167"/>
      <c r="AP435" s="168"/>
      <c r="AQ435" s="166" t="s">
        <v>723</v>
      </c>
      <c r="AR435" s="167"/>
      <c r="AS435" s="167"/>
      <c r="AT435" s="168"/>
      <c r="AU435" s="167" t="s">
        <v>723</v>
      </c>
      <c r="AV435" s="167"/>
      <c r="AW435" s="167"/>
      <c r="AX435" s="208"/>
      <c r="AY435">
        <f t="shared" si="63"/>
        <v>1</v>
      </c>
    </row>
    <row r="436" spans="1:51" ht="18.75"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723</v>
      </c>
      <c r="AF457" s="178"/>
      <c r="AG457" s="179" t="s">
        <v>233</v>
      </c>
      <c r="AH457" s="202"/>
      <c r="AI457" s="216"/>
      <c r="AJ457" s="216"/>
      <c r="AK457" s="216"/>
      <c r="AL457" s="217"/>
      <c r="AM457" s="216"/>
      <c r="AN457" s="216"/>
      <c r="AO457" s="216"/>
      <c r="AP457" s="217"/>
      <c r="AQ457" s="231" t="s">
        <v>723</v>
      </c>
      <c r="AR457" s="178"/>
      <c r="AS457" s="179" t="s">
        <v>233</v>
      </c>
      <c r="AT457" s="202"/>
      <c r="AU457" s="178" t="s">
        <v>723</v>
      </c>
      <c r="AV457" s="178"/>
      <c r="AW457" s="179" t="s">
        <v>179</v>
      </c>
      <c r="AX457" s="180"/>
      <c r="AY457">
        <f>$AY$456</f>
        <v>1</v>
      </c>
    </row>
    <row r="458" spans="1:51" ht="23.25" customHeight="1">
      <c r="A458" s="988"/>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723</v>
      </c>
      <c r="AC458" s="175"/>
      <c r="AD458" s="175"/>
      <c r="AE458" s="166" t="s">
        <v>723</v>
      </c>
      <c r="AF458" s="167"/>
      <c r="AG458" s="167"/>
      <c r="AH458" s="167"/>
      <c r="AI458" s="166" t="s">
        <v>723</v>
      </c>
      <c r="AJ458" s="167"/>
      <c r="AK458" s="167"/>
      <c r="AL458" s="167"/>
      <c r="AM458" s="166" t="s">
        <v>723</v>
      </c>
      <c r="AN458" s="167"/>
      <c r="AO458" s="167"/>
      <c r="AP458" s="168"/>
      <c r="AQ458" s="166" t="s">
        <v>723</v>
      </c>
      <c r="AR458" s="167"/>
      <c r="AS458" s="167"/>
      <c r="AT458" s="168"/>
      <c r="AU458" s="167" t="s">
        <v>723</v>
      </c>
      <c r="AV458" s="167"/>
      <c r="AW458" s="167"/>
      <c r="AX458" s="208"/>
      <c r="AY458">
        <f t="shared" ref="AY458:AY460" si="68">$AY$456</f>
        <v>1</v>
      </c>
    </row>
    <row r="459" spans="1:51" ht="23.25"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723</v>
      </c>
      <c r="AC459" s="224"/>
      <c r="AD459" s="224"/>
      <c r="AE459" s="166" t="s">
        <v>723</v>
      </c>
      <c r="AF459" s="167"/>
      <c r="AG459" s="167"/>
      <c r="AH459" s="168"/>
      <c r="AI459" s="166" t="s">
        <v>723</v>
      </c>
      <c r="AJ459" s="167"/>
      <c r="AK459" s="167"/>
      <c r="AL459" s="167"/>
      <c r="AM459" s="166" t="s">
        <v>723</v>
      </c>
      <c r="AN459" s="167"/>
      <c r="AO459" s="167"/>
      <c r="AP459" s="168"/>
      <c r="AQ459" s="166" t="s">
        <v>723</v>
      </c>
      <c r="AR459" s="167"/>
      <c r="AS459" s="167"/>
      <c r="AT459" s="168"/>
      <c r="AU459" s="167" t="s">
        <v>723</v>
      </c>
      <c r="AV459" s="167"/>
      <c r="AW459" s="167"/>
      <c r="AX459" s="208"/>
      <c r="AY459">
        <f t="shared" si="68"/>
        <v>1</v>
      </c>
    </row>
    <row r="460" spans="1:51" ht="23.25"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723</v>
      </c>
      <c r="AF460" s="167"/>
      <c r="AG460" s="167"/>
      <c r="AH460" s="168"/>
      <c r="AI460" s="166" t="s">
        <v>723</v>
      </c>
      <c r="AJ460" s="167"/>
      <c r="AK460" s="167"/>
      <c r="AL460" s="167"/>
      <c r="AM460" s="166" t="s">
        <v>723</v>
      </c>
      <c r="AN460" s="167"/>
      <c r="AO460" s="167"/>
      <c r="AP460" s="168"/>
      <c r="AQ460" s="166" t="s">
        <v>723</v>
      </c>
      <c r="AR460" s="167"/>
      <c r="AS460" s="167"/>
      <c r="AT460" s="168"/>
      <c r="AU460" s="167" t="s">
        <v>723</v>
      </c>
      <c r="AV460" s="167"/>
      <c r="AW460" s="167"/>
      <c r="AX460" s="208"/>
      <c r="AY460">
        <f t="shared" si="68"/>
        <v>1</v>
      </c>
    </row>
    <row r="461" spans="1:51" ht="18.75"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88"/>
      <c r="B482" s="253"/>
      <c r="C482" s="252"/>
      <c r="D482" s="253"/>
      <c r="E482" s="190" t="s">
        <v>723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720</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39.7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39.7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41.25"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41.25" customHeight="1">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1.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722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720</v>
      </c>
      <c r="AE709" s="185"/>
      <c r="AF709" s="185"/>
      <c r="AG709" s="663" t="s">
        <v>740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722</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720</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722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722</v>
      </c>
      <c r="AH713" s="664"/>
      <c r="AI713" s="664"/>
      <c r="AJ713" s="664"/>
      <c r="AK713" s="664"/>
      <c r="AL713" s="664"/>
      <c r="AM713" s="664"/>
      <c r="AN713" s="664"/>
      <c r="AO713" s="664"/>
      <c r="AP713" s="664"/>
      <c r="AQ713" s="664"/>
      <c r="AR713" s="664"/>
      <c r="AS713" s="664"/>
      <c r="AT713" s="664"/>
      <c r="AU713" s="664"/>
      <c r="AV713" s="664"/>
      <c r="AW713" s="664"/>
      <c r="AX713" s="665"/>
    </row>
    <row r="714" spans="1:50" ht="51"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748</v>
      </c>
      <c r="AH714" s="689"/>
      <c r="AI714" s="689"/>
      <c r="AJ714" s="689"/>
      <c r="AK714" s="689"/>
      <c r="AL714" s="689"/>
      <c r="AM714" s="689"/>
      <c r="AN714" s="689"/>
      <c r="AO714" s="689"/>
      <c r="AP714" s="689"/>
      <c r="AQ714" s="689"/>
      <c r="AR714" s="689"/>
      <c r="AS714" s="689"/>
      <c r="AT714" s="689"/>
      <c r="AU714" s="689"/>
      <c r="AV714" s="689"/>
      <c r="AW714" s="689"/>
      <c r="AX714" s="690"/>
    </row>
    <row r="715" spans="1:50" ht="61.5"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720</v>
      </c>
      <c r="AE715" s="667"/>
      <c r="AF715" s="773"/>
      <c r="AG715" s="663" t="s">
        <v>756</v>
      </c>
      <c r="AH715" s="664"/>
      <c r="AI715" s="664"/>
      <c r="AJ715" s="664"/>
      <c r="AK715" s="664"/>
      <c r="AL715" s="664"/>
      <c r="AM715" s="664"/>
      <c r="AN715" s="664"/>
      <c r="AO715" s="664"/>
      <c r="AP715" s="664"/>
      <c r="AQ715" s="664"/>
      <c r="AR715" s="664"/>
      <c r="AS715" s="664"/>
      <c r="AT715" s="664"/>
      <c r="AU715" s="664"/>
      <c r="AV715" s="664"/>
      <c r="AW715" s="664"/>
      <c r="AX715" s="665"/>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t="s">
        <v>408</v>
      </c>
      <c r="AH716" s="664"/>
      <c r="AI716" s="664"/>
      <c r="AJ716" s="664"/>
      <c r="AK716" s="664"/>
      <c r="AL716" s="664"/>
      <c r="AM716" s="664"/>
      <c r="AN716" s="664"/>
      <c r="AO716" s="664"/>
      <c r="AP716" s="664"/>
      <c r="AQ716" s="664"/>
      <c r="AR716" s="664"/>
      <c r="AS716" s="664"/>
      <c r="AT716" s="664"/>
      <c r="AU716" s="664"/>
      <c r="AV716" s="664"/>
      <c r="AW716" s="664"/>
      <c r="AX716" s="665"/>
    </row>
    <row r="717" spans="1:50" ht="57.75"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720</v>
      </c>
      <c r="AE717" s="185"/>
      <c r="AF717" s="185"/>
      <c r="AG717" s="663" t="s">
        <v>756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720</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408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2"/>
      <c r="D721" s="913"/>
      <c r="E721" s="913"/>
      <c r="F721" s="914"/>
      <c r="G721" s="930"/>
      <c r="H721" s="931"/>
      <c r="I721" s="77" t="str">
        <f>IF(OR(G721="　", G721=""), "", "-")</f>
        <v/>
      </c>
      <c r="J721" s="911"/>
      <c r="K721" s="911"/>
      <c r="L721" s="77" t="str">
        <f>IF(M721="","","-")</f>
        <v/>
      </c>
      <c r="M721" s="78"/>
      <c r="N721" s="908" t="s">
        <v>723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t="s">
        <v>757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t="s">
        <v>759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t="s">
        <v>758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t="s">
        <v>138</v>
      </c>
      <c r="B731" s="615"/>
      <c r="C731" s="615"/>
      <c r="D731" s="615"/>
      <c r="E731" s="616"/>
      <c r="F731" s="679" t="s">
        <v>760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t="s">
        <v>138</v>
      </c>
      <c r="B733" s="615"/>
      <c r="C733" s="615"/>
      <c r="D733" s="615"/>
      <c r="E733" s="616"/>
      <c r="F733" s="762" t="s">
        <v>761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676</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399</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398</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397</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396</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395</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394</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393</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392</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549</v>
      </c>
      <c r="B746" s="109"/>
      <c r="C746" s="109"/>
      <c r="D746" s="109"/>
      <c r="E746" s="112" t="s">
        <v>715</v>
      </c>
      <c r="F746" s="113"/>
      <c r="G746" s="113"/>
      <c r="H746" s="100" t="str">
        <f>IF(E746="","","-")</f>
        <v>-</v>
      </c>
      <c r="I746" s="113"/>
      <c r="J746" s="113"/>
      <c r="K746" s="100" t="str">
        <f>IF(I746="","","-")</f>
        <v/>
      </c>
      <c r="L746" s="104">
        <v>914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511</v>
      </c>
      <c r="B747" s="109"/>
      <c r="C747" s="109"/>
      <c r="D747" s="109"/>
      <c r="E747" s="112" t="s">
        <v>715</v>
      </c>
      <c r="F747" s="113"/>
      <c r="G747" s="113"/>
      <c r="H747" s="100" t="str">
        <f>IF(E747="","","-")</f>
        <v>-</v>
      </c>
      <c r="I747" s="113"/>
      <c r="J747" s="113"/>
      <c r="K747" s="100" t="str">
        <f>IF(I747="","","-")</f>
        <v/>
      </c>
      <c r="L747" s="104">
        <v>937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5" customHeight="1">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4.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4.5" customHeight="1">
      <c r="A789" s="552"/>
      <c r="B789" s="759"/>
      <c r="C789" s="759"/>
      <c r="D789" s="759"/>
      <c r="E789" s="759"/>
      <c r="F789" s="760"/>
      <c r="G789" s="445" t="s">
        <v>748</v>
      </c>
      <c r="H789" s="446"/>
      <c r="I789" s="446"/>
      <c r="J789" s="446"/>
      <c r="K789" s="447"/>
      <c r="L789" s="448" t="s">
        <v>748</v>
      </c>
      <c r="M789" s="449"/>
      <c r="N789" s="449"/>
      <c r="O789" s="449"/>
      <c r="P789" s="449"/>
      <c r="Q789" s="449"/>
      <c r="R789" s="449"/>
      <c r="S789" s="449"/>
      <c r="T789" s="449"/>
      <c r="U789" s="449"/>
      <c r="V789" s="449"/>
      <c r="W789" s="449"/>
      <c r="X789" s="450"/>
      <c r="Y789" s="451" t="s">
        <v>748</v>
      </c>
      <c r="Z789" s="452"/>
      <c r="AA789" s="452"/>
      <c r="AB789" s="553"/>
      <c r="AC789" s="445" t="s">
        <v>748</v>
      </c>
      <c r="AD789" s="446"/>
      <c r="AE789" s="446"/>
      <c r="AF789" s="446"/>
      <c r="AG789" s="447"/>
      <c r="AH789" s="448" t="s">
        <v>748</v>
      </c>
      <c r="AI789" s="449"/>
      <c r="AJ789" s="449"/>
      <c r="AK789" s="449"/>
      <c r="AL789" s="449"/>
      <c r="AM789" s="449"/>
      <c r="AN789" s="449"/>
      <c r="AO789" s="449"/>
      <c r="AP789" s="449"/>
      <c r="AQ789" s="449"/>
      <c r="AR789" s="449"/>
      <c r="AS789" s="449"/>
      <c r="AT789" s="450"/>
      <c r="AU789" s="451" t="s">
        <v>748</v>
      </c>
      <c r="AV789" s="452"/>
      <c r="AW789" s="452"/>
      <c r="AX789" s="453"/>
    </row>
    <row r="790" spans="1:51" ht="24.75" hidden="1" customHeight="1">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20" t="s">
        <v>748</v>
      </c>
      <c r="D845" s="415"/>
      <c r="E845" s="415"/>
      <c r="F845" s="415"/>
      <c r="G845" s="415"/>
      <c r="H845" s="415"/>
      <c r="I845" s="415"/>
      <c r="J845" s="416" t="s">
        <v>748</v>
      </c>
      <c r="K845" s="417"/>
      <c r="L845" s="417"/>
      <c r="M845" s="417"/>
      <c r="N845" s="417"/>
      <c r="O845" s="417"/>
      <c r="P845" s="421" t="s">
        <v>748</v>
      </c>
      <c r="Q845" s="317"/>
      <c r="R845" s="317"/>
      <c r="S845" s="317"/>
      <c r="T845" s="317"/>
      <c r="U845" s="317"/>
      <c r="V845" s="317"/>
      <c r="W845" s="317"/>
      <c r="X845" s="317"/>
      <c r="Y845" s="318" t="s">
        <v>748</v>
      </c>
      <c r="Z845" s="319"/>
      <c r="AA845" s="319"/>
      <c r="AB845" s="320"/>
      <c r="AC845" s="322"/>
      <c r="AD845" s="323"/>
      <c r="AE845" s="323"/>
      <c r="AF845" s="323"/>
      <c r="AG845" s="323"/>
      <c r="AH845" s="418" t="s">
        <v>748</v>
      </c>
      <c r="AI845" s="419"/>
      <c r="AJ845" s="419"/>
      <c r="AK845" s="419"/>
      <c r="AL845" s="326" t="s">
        <v>748</v>
      </c>
      <c r="AM845" s="327"/>
      <c r="AN845" s="327"/>
      <c r="AO845" s="328"/>
      <c r="AP845" s="321" t="s">
        <v>748</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c r="A1110" s="401">
        <v>1</v>
      </c>
      <c r="B1110" s="401">
        <v>1</v>
      </c>
      <c r="C1110" s="887"/>
      <c r="D1110" s="887"/>
      <c r="E1110" s="262" t="s">
        <v>748</v>
      </c>
      <c r="F1110" s="886"/>
      <c r="G1110" s="886"/>
      <c r="H1110" s="886"/>
      <c r="I1110" s="886"/>
      <c r="J1110" s="416" t="s">
        <v>748</v>
      </c>
      <c r="K1110" s="417"/>
      <c r="L1110" s="417"/>
      <c r="M1110" s="417"/>
      <c r="N1110" s="417"/>
      <c r="O1110" s="417"/>
      <c r="P1110" s="421" t="s">
        <v>748</v>
      </c>
      <c r="Q1110" s="317"/>
      <c r="R1110" s="317"/>
      <c r="S1110" s="317"/>
      <c r="T1110" s="317"/>
      <c r="U1110" s="317"/>
      <c r="V1110" s="317"/>
      <c r="W1110" s="317"/>
      <c r="X1110" s="317"/>
      <c r="Y1110" s="318" t="s">
        <v>748</v>
      </c>
      <c r="Z1110" s="319"/>
      <c r="AA1110" s="319"/>
      <c r="AB1110" s="320"/>
      <c r="AC1110" s="322"/>
      <c r="AD1110" s="323"/>
      <c r="AE1110" s="323"/>
      <c r="AF1110" s="323"/>
      <c r="AG1110" s="323"/>
      <c r="AH1110" s="324" t="s">
        <v>748</v>
      </c>
      <c r="AI1110" s="325"/>
      <c r="AJ1110" s="325"/>
      <c r="AK1110" s="325"/>
      <c r="AL1110" s="326" t="s">
        <v>748</v>
      </c>
      <c r="AM1110" s="327"/>
      <c r="AN1110" s="327"/>
      <c r="AO1110" s="328"/>
      <c r="AP1110" s="321" t="s">
        <v>748</v>
      </c>
      <c r="AQ1110" s="321"/>
      <c r="AR1110" s="321"/>
      <c r="AS1110" s="321"/>
      <c r="AT1110" s="321"/>
      <c r="AU1110" s="321"/>
      <c r="AV1110" s="321"/>
      <c r="AW1110" s="321"/>
      <c r="AX1110" s="321"/>
    </row>
    <row r="1111" spans="1:51" ht="30" hidden="1" customHeight="1">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3"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T11" sqref="T11:T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t="s">
        <v>720</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中濱 功一(nakahama-kouichi)</dc:creator>
  <cp:lastModifiedBy>横田 友子(yokota-tomoko.bq9)</cp:lastModifiedBy>
  <cp:lastPrinted>2021-05-21T03:30:49Z</cp:lastPrinted>
  <dcterms:created xsi:type="dcterms:W3CDTF">2012-03-13T00:50:25Z</dcterms:created>
  <dcterms:modified xsi:type="dcterms:W3CDTF">2021-08-20T07:11:20Z</dcterms:modified>
</cp:coreProperties>
</file>