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<sst xmlns="http://schemas.openxmlformats.org/spreadsheetml/2006/main" count="3065" uniqueCount="783">
  <si>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</si>
  <si>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</si>
  <si>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</si>
  <si>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</si>
  <si>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</si>
  <si>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</si>
  <si>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</si>
  <si>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</si>
  <si>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</si>
  <si>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</si>
  <si>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</si>
  <si>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</si>
  <si>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</si>
  <si>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</si>
  <si>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</si>
  <si>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</si>
  <si>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</si>
  <si>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</si>
  <si>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</si>
  <si>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</si>
  <si>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</si>
  <si>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</si>
  <si>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</si>
  <si>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</si>
  <si>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</si>
  <si>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</si>
  <si>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</si>
  <si>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</si>
  <si>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</si>
  <si>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</si>
  <si>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</si>
  <si>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</si>
  <si>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</si>
  <si>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</si>
  <si>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</si>
  <si>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</si>
  <si>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</si>
  <si>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</si>
  <si>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</si>
  <si>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</si>
  <si>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</si>
  <si>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</si>
  <si>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</si>
  <si>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</si>
  <si>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</si>
  <si>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</si>
  <si>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</si>
  <si>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</si>
  <si>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</si>
  <si>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</si>
  <si>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</si>
  <si>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</si>
  <si>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</si>
  <si>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</si>
  <si>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</si>
  <si>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</si>
  <si>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</si>
  <si>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</si>
  <si>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</si>
  <si>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</si>
  <si>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</si>
  <si>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</si>
  <si>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</si>
  <si>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</si>
  <si>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</si>
  <si>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</si>
  <si>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</si>
  <si>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</si>
  <si>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</si>
  <si>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</si>
  <si>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</si>
  <si>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</si>
  <si>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</si>
  <si>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</si>
  <si>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</si>
  <si>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</si>
  <si>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</si>
  <si>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</si>
  <si>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</si>
  <si>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</si>
  <si>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</si>
  <si>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</si>
  <si>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</si>
  <si>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</si>
  <si>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</si>
  <si>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</si>
  <si>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</si>
  <si>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</si>
  <si>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</si>
  <si>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</si>
  <si>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</si>
  <si>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</si>
  <si>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</si>
  <si>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</si>
  <si>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</si>
  <si>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</si>
  <si>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</si>
  <si>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</si>
  <si>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</si>
  <si>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</si>
  <si>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</si>
  <si>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</si>
  <si>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</si>
  <si>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</si>
  <si>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</si>
  <si>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</si>
  <si>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</si>
  <si>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</si>
  <si>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</si>
  <si>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</si>
  <si>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</si>
  <si>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</si>
  <si>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</si>
  <si>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</si>
  <si>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</si>
  <si>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</si>
  <si>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</si>
  <si>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</si>
  <si>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</si>
  <si>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</si>
  <si>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</si>
  <si>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</si>
  <si>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</si>
  <si>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</si>
  <si>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</si>
  <si>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</si>
  <si>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</si>
  <si>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</si>
  <si>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</si>
  <si>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</si>
  <si>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</si>
  <si>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</si>
  <si>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</si>
  <si>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</si>
  <si>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</si>
  <si>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</si>
  <si>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</si>
  <si>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</si>
  <si>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</si>
  <si>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</si>
  <si>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</si>
  <si>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</si>
  <si>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</si>
  <si>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</si>
  <si>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</si>
  <si>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</si>
  <si>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</si>
  <si>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</si>
  <si>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</si>
  <si>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</si>
  <si>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</si>
  <si>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</si>
  <si>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</si>
  <si>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</si>
  <si>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</si>
  <si>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</si>
  <si>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</si>
  <si>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</si>
  <si>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</si>
  <si>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</si>
  <si>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</si>
  <si>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</si>
  <si>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</si>
  <si>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</si>
  <si>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</si>
  <si>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</si>
  <si>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</si>
  <si>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</si>
  <si>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</si>
  <si>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</si>
  <si>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</si>
  <si>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</si>
  <si>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</si>
  <si>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</si>
  <si>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</si>
  <si>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</si>
  <si>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</si>
  <si>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</si>
  <si>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</si>
  <si>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</si>
  <si>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</si>
  <si>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</si>
  <si>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</si>
  <si>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</si>
  <si>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</si>
  <si>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</si>
  <si>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</si>
  <si>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</si>
  <si>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</si>
  <si>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</si>
  <si>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</si>
  <si>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</si>
  <si>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</si>
  <si>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</si>
  <si>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</si>
  <si>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</si>
  <si>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</si>
  <si>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</si>
  <si>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</si>
  <si>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</si>
  <si>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</si>
  <si>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</si>
  <si>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</si>
  <si>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</si>
  <si>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</si>
  <si>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</si>
  <si>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</si>
  <si>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</si>
  <si>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</si>
  <si>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</si>
  <si>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</si>
  <si>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</si>
  <si>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</si>
  <si>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</si>
  <si>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</si>
  <si>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</si>
  <si>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</si>
  <si>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</si>
  <si>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</si>
  <si>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</si>
  <si>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</si>
  <si>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</si>
  <si>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</si>
  <si>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</si>
  <si>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</si>
  <si>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</si>
  <si>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</si>
  <si>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</si>
  <si>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</si>
  <si>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</si>
  <si>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</si>
  <si>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</si>
  <si>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</si>
  <si>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</si>
  <si>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</si>
  <si>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</si>
  <si>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</si>
  <si>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</si>
  <si>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</si>
  <si>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</si>
  <si>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</si>
  <si>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</si>
  <si>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</si>
  <si>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</si>
  <si>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</si>
  <si>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</si>
  <si>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</si>
  <si>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</si>
  <si>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</si>
  <si>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</si>
  <si>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</si>
  <si>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</si>
  <si>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</si>
  <si>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</si>
  <si>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</si>
  <si>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</si>
  <si>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</si>
  <si>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</si>
  <si>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</si>
  <si>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</si>
  <si>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</si>
  <si>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</si>
  <si>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</si>
  <si>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</si>
  <si>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</si>
  <si>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</si>
  <si>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</si>
  <si>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</si>
  <si>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</si>
  <si>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</si>
  <si>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</si>
  <si>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</si>
  <si>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</si>
  <si>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</si>
  <si>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</si>
  <si>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</si>
  <si>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</si>
  <si>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</si>
  <si>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</si>
  <si>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</si>
  <si>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</si>
  <si>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</si>
  <si>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</si>
  <si>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</si>
  <si>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</si>
  <si>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</si>
  <si>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</si>
  <si>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</si>
  <si>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</si>
  <si>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</si>
  <si>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</si>
  <si>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</si>
  <si>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</si>
  <si>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</si>
  <si>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</si>
  <si>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</si>
  <si>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</si>
  <si>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</si>
  <si>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</si>
  <si>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</si>
  <si>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</si>
  <si>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</si>
  <si>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</si>
  <si>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</si>
  <si>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</si>
  <si>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</si>
  <si>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</si>
  <si>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</si>
  <si>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</si>
  <si>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</si>
  <si>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</si>
  <si>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</si>
  <si>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</si>
  <si>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</si>
  <si>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</si>
  <si>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</si>
  <si>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</si>
  <si>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</si>
  <si>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</si>
  <si>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</si>
  <si>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</si>
  <si>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</si>
  <si>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</si>
  <si>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</si>
  <si>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</si>
  <si>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</si>
  <si>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</si>
  <si>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</si>
  <si>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</si>
  <si>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</si>
  <si>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</si>
  <si>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</si>
  <si>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</si>
  <si>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</si>
  <si>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</si>
  <si>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</si>
  <si>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</si>
  <si>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</si>
  <si>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</si>
  <si>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</si>
  <si>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</si>
  <si>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</si>
  <si>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</si>
  <si>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</si>
  <si>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</si>
  <si>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</si>
  <si>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</si>
  <si>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</si>
  <si>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</si>
  <si>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</si>
  <si>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</si>
  <si>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</si>
  <si>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</si>
  <si>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</si>
  <si>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</si>
  <si>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</si>
  <si>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</si>
  <si>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</si>
  <si>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</si>
  <si>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</si>
  <si>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</si>
  <si>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</si>
  <si>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</si>
  <si>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</si>
  <si>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</si>
  <si>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</si>
  <si>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</si>
  <si>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</si>
  <si>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</si>
  <si>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</si>
  <si>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</si>
  <si>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</si>
  <si>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</si>
  <si>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</si>
  <si>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</si>
  <si>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</si>
  <si>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</si>
  <si>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</si>
  <si>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</si>
  <si>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</si>
  <si>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</si>
  <si>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</si>
  <si>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</si>
  <si>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</si>
  <si>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</si>
  <si>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</si>
  <si>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</si>
  <si>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</si>
  <si>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</si>
  <si>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</si>
  <si>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</si>
  <si>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</si>
  <si>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</si>
  <si>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</si>
  <si>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</si>
  <si>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</si>
  <si>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</si>
  <si>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</si>
  <si>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</si>
  <si>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</si>
  <si>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</si>
  <si>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</si>
  <si>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</si>
  <si>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</si>
  <si>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</si>
  <si>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</si>
  <si>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</si>
  <si>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</si>
  <si>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</si>
  <si>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</si>
  <si>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</si>
  <si>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</si>
  <si>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</si>
  <si>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</si>
  <si>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</si>
  <si>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</si>
  <si>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</si>
  <si>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</si>
  <si>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</si>
  <si>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</si>
  <si>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</si>
  <si>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</si>
  <si>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</si>
  <si>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</si>
  <si>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</si>
  <si>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</si>
  <si>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</si>
  <si>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</si>
  <si>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</si>
  <si>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</si>
  <si>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</si>
  <si>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</si>
  <si>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</si>
  <si>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</si>
  <si>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</si>
  <si>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</si>
  <si>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</si>
  <si>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</si>
  <si>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</si>
  <si>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</si>
  <si>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</si>
  <si>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</si>
  <si>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</si>
  <si>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</si>
  <si>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</si>
  <si>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</si>
  <si>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</si>
  <si>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</si>
  <si>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</si>
  <si>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</si>
  <si>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</si>
  <si>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</si>
  <si>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</si>
  <si>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</si>
  <si>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</si>
  <si>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</si>
  <si>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</si>
  <si>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</si>
  <si>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</si>
  <si>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</si>
  <si>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</si>
  <si>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</si>
  <si>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</si>
  <si>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</si>
  <si>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</si>
  <si>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</si>
  <si>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</si>
  <si>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</si>
  <si>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</si>
  <si>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</si>
  <si>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</si>
  <si>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</si>
  <si>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</si>
  <si>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</si>
  <si>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</si>
  <si>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</si>
  <si>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</si>
  <si>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</si>
  <si>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</si>
  <si>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</si>
  <si>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</si>
  <si>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</si>
  <si>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</si>
  <si>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</si>
  <si>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</si>
  <si>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</si>
  <si>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</si>
  <si>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</si>
  <si>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</si>
  <si>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</si>
  <si>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</si>
  <si>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</si>
  <si>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</si>
  <si>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</si>
  <si>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</si>
  <si>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</si>
  <si>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</si>
  <si>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</si>
  <si>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</si>
  <si>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</si>
  <si>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</si>
  <si>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</si>
  <si>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</si>
  <si>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</si>
  <si>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</si>
  <si>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</si>
  <si>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</si>
  <si>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</si>
  <si>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</si>
  <si>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</si>
  <si>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</si>
  <si>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</si>
  <si>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</si>
  <si>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</si>
  <si>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</si>
  <si>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</si>
  <si>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</si>
  <si>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</si>
  <si>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</si>
  <si>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</si>
  <si>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</si>
  <si>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</si>
  <si>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</si>
  <si>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</si>
  <si>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</si>
  <si>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</si>
  <si>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</si>
  <si>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</si>
  <si>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</si>
  <si>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</si>
  <si>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</si>
  <si>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</si>
  <si>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</si>
  <si>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</si>
  <si>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</si>
  <si>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</si>
  <si>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</si>
  <si>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</si>
  <si>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</si>
  <si>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</si>
  <si>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</si>
  <si>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</si>
  <si>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</si>
  <si>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</si>
  <si>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</si>
  <si>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</si>
  <si>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</si>
  <si>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</si>
  <si>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</si>
  <si>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</si>
  <si>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</si>
  <si>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</si>
  <si>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</si>
  <si>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</si>
  <si>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</si>
  <si>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</si>
  <si>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</si>
  <si>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</si>
  <si>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</si>
  <si>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</si>
  <si>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</si>
  <si>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</si>
  <si>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</si>
  <si>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</si>
  <si>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</si>
  <si>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</si>
  <si>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</si>
  <si>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</si>
  <si>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</si>
  <si>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</si>
  <si>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</si>
  <si>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</si>
  <si>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</si>
  <si>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</si>
  <si>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</si>
  <si>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</si>
  <si>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</si>
  <si>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</si>
  <si>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</si>
  <si>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</si>
  <si>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</si>
  <si>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</si>
  <si>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</si>
  <si>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</si>
  <si>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</si>
  <si>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</si>
  <si>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</si>
  <si>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</si>
  <si>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</si>
  <si>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</si>
  <si>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</si>
  <si>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</si>
  <si>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</si>
  <si>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</si>
  <si>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</si>
  <si>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</si>
  <si>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</si>
  <si>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</si>
  <si>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</si>
  <si>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</si>
  <si>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</si>
  <si>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</si>
  <si>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</si>
  <si>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</si>
  <si>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</si>
  <si>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</si>
  <si>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</si>
  <si>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</si>
  <si>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</si>
  <si>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</si>
  <si>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</si>
  <si>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</si>
  <si>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</si>
  <si>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</si>
  <si>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</si>
  <si>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</si>
  <si>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</si>
  <si>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</si>
  <si>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</si>
  <si>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</si>
  <si>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</si>
  <si>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</si>
  <si>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</si>
  <si>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</si>
  <si>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</si>
  <si>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</si>
  <si>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</si>
  <si>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</si>
  <si>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</si>
  <si>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</si>
  <si>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</si>
  <si>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</si>
  <si>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</si>
  <si>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</si>
  <si>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</si>
  <si>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</si>
  <si>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</si>
  <si>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</si>
  <si>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</si>
  <si>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</si>
  <si>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</si>
  <si>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</si>
  <si>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</si>
  <si>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</si>
  <si>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</si>
  <si>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</si>
  <si>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</si>
  <si>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</si>
  <si>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</si>
  <si>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</si>
  <si>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</si>
  <si>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</si>
  <si>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</si>
  <si>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</si>
  <si>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</si>
  <si>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</si>
  <si>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</si>
  <si>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</si>
  <si>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</si>
  <si>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</si>
  <si>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</si>
  <si>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</si>
  <si>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</si>
  <si>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</si>
  <si>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</si>
  <si>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</si>
  <si>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</si>
  <si>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</si>
  <si>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</si>
  <si>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</si>
  <si>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</si>
  <si>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</si>
  <si>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</si>
  <si>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</si>
  <si>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</si>
  <si>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</si>
  <si>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</si>
  <si>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</si>
  <si>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</si>
  <si>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</si>
  <si>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</si>
  <si>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</si>
  <si>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</si>
  <si>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</si>
  <si>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</si>
  <si>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</si>
  <si>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</si>
  <si>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</si>
  <si>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</si>
  <si>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</si>
  <si>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</si>
  <si>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</si>
  <si>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</si>
  <si>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</si>
  <si>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</si>
  <si>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</si>
  <si>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</si>
  <si>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</si>
  <si>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</si>
  <si>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</si>
  <si>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</si>
  <si>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</si>
  <si>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</si>
  <si>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</si>
  <si>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</si>
  <si>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</si>
  <si>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</si>
  <si>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</si>
  <si>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</si>
  <si>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</si>
  <si>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</si>
  <si>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看護教員等養成講習推進費</t>
  </si>
  <si>
    <t>医政局</t>
  </si>
  <si>
    <t>平成２２年度</t>
  </si>
  <si>
    <t>終了予定なし</t>
  </si>
  <si>
    <t>看護課</t>
  </si>
  <si>
    <t>保健師助産師看護師学校養成所指定規則</t>
  </si>
  <si>
    <t>看護師等養成所の運営に関する指導ガイドライン（医政発0331第21）</t>
  </si>
  <si>
    <t>看護教育の質と量の双方の充実強化を図るために都道府県等において看護教員の養成講習会を着実に実施するための調整を行うことを目的とする。</t>
  </si>
  <si>
    <t>看護教員等の養成を円滑に行うため、ブロック単位での需給調整を行い、教員養成講習を開催するための調整会議を開催するために必要な経費である。</t>
  </si>
  <si>
    <t>-</t>
  </si>
  <si>
    <t>庁費</t>
  </si>
  <si>
    <t>職員旅費</t>
  </si>
  <si>
    <t>看護教員等養成講習会参加人数を前年度と比較して増加させる。</t>
  </si>
  <si>
    <t>看護教員等養成講習会参加人数</t>
  </si>
  <si>
    <t>人</t>
  </si>
  <si>
    <t>担当課による集計</t>
  </si>
  <si>
    <t>専任教員養成講習会実施要領に基づき看護教員養成講習会を開催している箇所数</t>
  </si>
  <si>
    <t>か所</t>
  </si>
  <si>
    <t>調整会議実施回数</t>
  </si>
  <si>
    <t>回</t>
  </si>
  <si>
    <t>予算執行額／講習参加者数　　　　　　　　　　　　　　</t>
    <phoneticPr fontId="5"/>
  </si>
  <si>
    <t>円</t>
  </si>
  <si>
    <t>Ｘ円/Ｙ人</t>
    <phoneticPr fontId="5"/>
  </si>
  <si>
    <t>540,000/562</t>
  </si>
  <si>
    <t>予算執行額／調整会議実施回数　</t>
    <phoneticPr fontId="5"/>
  </si>
  <si>
    <t>Ｘ円/Ｙ回</t>
    <phoneticPr fontId="5"/>
  </si>
  <si>
    <t>540,000/1</t>
  </si>
  <si>
    <t>施策大目標２　必要な医療従事者を確保するとともに、資質の向上を図ること</t>
  </si>
  <si>
    <t>医療従事者の資質の向上を図ること（施策目標Ⅰ－２－２）</t>
  </si>
  <si>
    <t>848</t>
  </si>
  <si>
    <t>735</t>
  </si>
  <si>
    <t>51</t>
  </si>
  <si>
    <t>56</t>
  </si>
  <si>
    <t>60</t>
  </si>
  <si>
    <t>61</t>
  </si>
  <si>
    <t>0063</t>
  </si>
  <si>
    <t>0068</t>
  </si>
  <si>
    <t>○</t>
  </si>
  <si>
    <t>568,000/1</t>
    <phoneticPr fontId="5"/>
  </si>
  <si>
    <t>568,000/562</t>
    <phoneticPr fontId="5"/>
  </si>
  <si>
    <t>568,000/370</t>
    <phoneticPr fontId="5"/>
  </si>
  <si>
    <t>568,000/500</t>
    <phoneticPr fontId="5"/>
  </si>
  <si>
    <t>島田　陽子</t>
    <phoneticPr fontId="5"/>
  </si>
  <si>
    <t>-</t>
    <phoneticPr fontId="5"/>
  </si>
  <si>
    <t>看護教員の養成は看護職員の資質の向上のために必要な事業であり、社会のニーズを反映している。</t>
    <phoneticPr fontId="5"/>
  </si>
  <si>
    <t>都道府県が一定の質を担保した講習会を実施するためにも国が実施要領等に基づいた研修を行わせる必要がある。</t>
    <rPh sb="5" eb="7">
      <t>イッテイ</t>
    </rPh>
    <rPh sb="8" eb="9">
      <t>シツ</t>
    </rPh>
    <rPh sb="10" eb="12">
      <t>タンポ</t>
    </rPh>
    <rPh sb="28" eb="30">
      <t>ジッシ</t>
    </rPh>
    <rPh sb="30" eb="32">
      <t>ヨウリョウ</t>
    </rPh>
    <rPh sb="32" eb="33">
      <t>トウ</t>
    </rPh>
    <rPh sb="34" eb="35">
      <t>モト</t>
    </rPh>
    <rPh sb="38" eb="40">
      <t>ケンシュウ</t>
    </rPh>
    <phoneticPr fontId="5"/>
  </si>
  <si>
    <t>看護職員の資質向上のため、本事業は必須であり、優先度も高い。</t>
    <phoneticPr fontId="5"/>
  </si>
  <si>
    <t>‐</t>
  </si>
  <si>
    <t>無</t>
  </si>
  <si>
    <t>看護教員養成講習会を着実に実施するための使途に限定されている。</t>
    <phoneticPr fontId="5"/>
  </si>
  <si>
    <t>必要最低限の経費のみを対象とし、コスト削減に努めている。</t>
    <phoneticPr fontId="5"/>
  </si>
  <si>
    <t>成果実績は概ね目標どおりとなっている。</t>
    <rPh sb="0" eb="2">
      <t>セイカ</t>
    </rPh>
    <rPh sb="2" eb="4">
      <t>ジッセキ</t>
    </rPh>
    <rPh sb="5" eb="6">
      <t>オオム</t>
    </rPh>
    <rPh sb="7" eb="9">
      <t>モクヒョウ</t>
    </rPh>
    <phoneticPr fontId="5"/>
  </si>
  <si>
    <t>活動実績は見込どおりとなっている。</t>
    <phoneticPr fontId="5"/>
  </si>
  <si>
    <t>同様の目的を有する事業であるが、本事業は専任養成講習会実施要領に基づいた看護教員等養成講習会を実施させることで、一定の質を担保した講習会参加者を増加させることを目的としており、e-ラーニングの導入をとおして、講習会への参加を容易にすることで未受講者の解消を図る左記の事業とは目的の達成手段が異なり、適切に役割分担がされている。</t>
    <rPh sb="20" eb="22">
      <t>センニン</t>
    </rPh>
    <rPh sb="22" eb="24">
      <t>ヨウセイ</t>
    </rPh>
    <rPh sb="24" eb="27">
      <t>コウシュウカイ</t>
    </rPh>
    <rPh sb="27" eb="29">
      <t>ジッシ</t>
    </rPh>
    <rPh sb="29" eb="31">
      <t>ヨウリョウ</t>
    </rPh>
    <rPh sb="32" eb="33">
      <t>モト</t>
    </rPh>
    <rPh sb="47" eb="49">
      <t>ジッシ</t>
    </rPh>
    <rPh sb="56" eb="58">
      <t>イッテイ</t>
    </rPh>
    <rPh sb="59" eb="60">
      <t>シツ</t>
    </rPh>
    <rPh sb="61" eb="63">
      <t>タンポ</t>
    </rPh>
    <rPh sb="65" eb="68">
      <t>コウシュウカイ</t>
    </rPh>
    <rPh sb="80" eb="82">
      <t>モクテキ</t>
    </rPh>
    <phoneticPr fontId="5"/>
  </si>
  <si>
    <t>成果実績・活動実績ともに、概ね目標・見込どおりとなっており、引き続き、看護教員等の養成を円滑に行うため実施していく必要がある。</t>
    <rPh sb="13" eb="14">
      <t>オオム</t>
    </rPh>
    <phoneticPr fontId="5"/>
  </si>
  <si>
    <t>事業の実施に必要最低限の経費のみを計上しているため、妥当な水準にあると考える。</t>
    <phoneticPr fontId="5"/>
  </si>
  <si>
    <t>引き続き、必要な予算を確保し、適正な執行に努めてまいりたい。</t>
    <phoneticPr fontId="5"/>
  </si>
  <si>
    <t>一般財団法人主婦会館</t>
    <phoneticPr fontId="5"/>
  </si>
  <si>
    <t>（福祉）友愛十字会友愛書房</t>
    <phoneticPr fontId="5"/>
  </si>
  <si>
    <t>職員（複数名）</t>
    <rPh sb="0" eb="2">
      <t>ショクイン</t>
    </rPh>
    <rPh sb="3" eb="5">
      <t>フクスウ</t>
    </rPh>
    <rPh sb="5" eb="6">
      <t>メイ</t>
    </rPh>
    <phoneticPr fontId="5"/>
  </si>
  <si>
    <t>A.職員（複数名）</t>
    <phoneticPr fontId="5"/>
  </si>
  <si>
    <t>旅費</t>
    <rPh sb="0" eb="2">
      <t>リョヒ</t>
    </rPh>
    <phoneticPr fontId="5"/>
  </si>
  <si>
    <t>出張にかかる旅費</t>
    <rPh sb="0" eb="2">
      <t>シュッチョウ</t>
    </rPh>
    <rPh sb="6" eb="8">
      <t>リョヒ</t>
    </rPh>
    <phoneticPr fontId="5"/>
  </si>
  <si>
    <t>会場貸出</t>
    <rPh sb="0" eb="2">
      <t>カイジョウ</t>
    </rPh>
    <rPh sb="2" eb="3">
      <t>カ</t>
    </rPh>
    <rPh sb="3" eb="4">
      <t>ダ</t>
    </rPh>
    <phoneticPr fontId="5"/>
  </si>
  <si>
    <t>物品販売</t>
    <rPh sb="0" eb="2">
      <t>ブッピン</t>
    </rPh>
    <rPh sb="2" eb="4">
      <t>ハンバイ</t>
    </rPh>
    <phoneticPr fontId="5"/>
  </si>
  <si>
    <t>-</t>
    <phoneticPr fontId="5"/>
  </si>
  <si>
    <t>厚労</t>
    <rPh sb="0" eb="2">
      <t>コウロウ</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</si>
  <si>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</si>
  <si>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</si>
  <si>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</si>
  <si>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</si>
  <si>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看護教員養成支援事業（通信制教育）改善経費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</si>
</sst>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749</xdr:row>
      <xdr:rowOff>0</xdr:rowOff>
    </xdr:from>
    <xdr:to>
      <xdr:col>42</xdr:col>
      <xdr:colOff>77014</xdr:colOff>
      <xdr:row>758</xdr:row>
      <xdr:rowOff>325365</xdr:rowOff>
    </xdr:to>
    <xdr:grpSp>
      <xdr:nvGrpSpPr>
        <xdr:cNvPr id="2" name="グループ化 1"/>
        <xdr:cNvGrpSpPr/>
      </xdr:nvGrpSpPr>
      <xdr:grpSpPr>
        <a:xfrm>
          <a:off x="2800350" y="41890950"/>
          <a:ext cx="5677714" cy="3497190"/>
          <a:chOff x="2619655" y="42317653"/>
          <a:chExt cx="5677714" cy="3497190"/>
        </a:xfrm>
      </xdr:grpSpPr>
      <xdr:sp macro="" textlink="">
        <xdr:nvSpPr>
          <xdr:cNvPr id="3" name="テキスト ボックス 2"/>
          <xdr:cNvSpPr txBox="1"/>
        </xdr:nvSpPr>
        <xdr:spPr>
          <a:xfrm>
            <a:off x="3332675" y="42317653"/>
            <a:ext cx="4461310" cy="510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０．６百万円</a:t>
            </a:r>
          </a:p>
        </xdr:txBody>
      </xdr:sp>
      <xdr:sp macro="" textlink="">
        <xdr:nvSpPr>
          <xdr:cNvPr id="4" name="テキスト ボックス 3"/>
          <xdr:cNvSpPr txBox="1"/>
        </xdr:nvSpPr>
        <xdr:spPr>
          <a:xfrm>
            <a:off x="3178835" y="42960612"/>
            <a:ext cx="5118534" cy="787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sp macro="" textlink="">
        <xdr:nvSpPr>
          <xdr:cNvPr id="5" name="テキスト ボックス 4"/>
          <xdr:cNvSpPr txBox="1"/>
        </xdr:nvSpPr>
        <xdr:spPr>
          <a:xfrm>
            <a:off x="4073964" y="44687822"/>
            <a:ext cx="2699736" cy="561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Ａ．職員（複数名）等（３）</a:t>
            </a:r>
            <a:endParaRPr kumimoji="1" lang="en-US" altLang="ja-JP" sz="1100"/>
          </a:p>
          <a:p>
            <a:pPr algn="ctr"/>
            <a:r>
              <a:rPr kumimoji="1" lang="ja-JP" altLang="en-US" sz="1100"/>
              <a:t>０．６百万円</a:t>
            </a:r>
          </a:p>
        </xdr:txBody>
      </xdr:sp>
      <xdr:cxnSp macro="">
        <xdr:nvCxnSpPr>
          <xdr:cNvPr id="6" name="直線矢印コネクタ 5"/>
          <xdr:cNvCxnSpPr/>
        </xdr:nvCxnSpPr>
        <xdr:spPr>
          <a:xfrm flipH="1">
            <a:off x="5425602" y="43629778"/>
            <a:ext cx="12336" cy="810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2619655" y="45471791"/>
            <a:ext cx="5642008" cy="343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（看護教員の養成講習会を着実に実施にかかる出張の職員旅費、職員給与等）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777</v>
      </c>
      <c r="AK2" s="943"/>
      <c r="AL2" s="943"/>
      <c r="AM2" s="943"/>
      <c r="AN2" s="98" t="s">
        <v>406</v>
      </c>
      <c r="AO2" s="943">
        <v>20</v>
      </c>
      <c r="AP2" s="943"/>
      <c r="AQ2" s="943"/>
      <c r="AR2" s="99" t="s">
        <v>709</v>
      </c>
      <c r="AS2" s="949">
        <v>102</v>
      </c>
      <c r="AT2" s="949"/>
      <c r="AU2" s="949"/>
      <c r="AV2" s="98" t="str">
        <f>IF(AW2="","","-")</f>
        <v/>
      </c>
      <c r="AW2" s="909"/>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753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0.6</v>
      </c>
      <c r="Q13" s="659"/>
      <c r="R13" s="659"/>
      <c r="S13" s="659"/>
      <c r="T13" s="659"/>
      <c r="U13" s="659"/>
      <c r="V13" s="660"/>
      <c r="W13" s="658">
        <v>0.56799999999999995</v>
      </c>
      <c r="X13" s="659"/>
      <c r="Y13" s="659"/>
      <c r="Z13" s="659"/>
      <c r="AA13" s="659"/>
      <c r="AB13" s="659"/>
      <c r="AC13" s="660"/>
      <c r="AD13" s="658">
        <v>0.6</v>
      </c>
      <c r="AE13" s="659"/>
      <c r="AF13" s="659"/>
      <c r="AG13" s="659"/>
      <c r="AH13" s="659"/>
      <c r="AI13" s="659"/>
      <c r="AJ13" s="660"/>
      <c r="AK13" s="658">
        <v>0.6</v>
      </c>
      <c r="AL13" s="659"/>
      <c r="AM13" s="659"/>
      <c r="AN13" s="659"/>
      <c r="AO13" s="659"/>
      <c r="AP13" s="659"/>
      <c r="AQ13" s="660"/>
      <c r="AR13" s="918">
        <v>0.6</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778</v>
      </c>
      <c r="X14" s="659"/>
      <c r="Y14" s="659"/>
      <c r="Z14" s="659"/>
      <c r="AA14" s="659"/>
      <c r="AB14" s="659"/>
      <c r="AC14" s="660"/>
      <c r="AD14" s="658" t="s">
        <v>778</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778</v>
      </c>
      <c r="AE15" s="659"/>
      <c r="AF15" s="659"/>
      <c r="AG15" s="659"/>
      <c r="AH15" s="659"/>
      <c r="AI15" s="659"/>
      <c r="AJ15" s="660"/>
      <c r="AK15" s="658" t="s">
        <v>778</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778</v>
      </c>
      <c r="X16" s="659"/>
      <c r="Y16" s="659"/>
      <c r="Z16" s="659"/>
      <c r="AA16" s="659"/>
      <c r="AB16" s="659"/>
      <c r="AC16" s="660"/>
      <c r="AD16" s="658" t="s">
        <v>778</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778</v>
      </c>
      <c r="X17" s="659"/>
      <c r="Y17" s="659"/>
      <c r="Z17" s="659"/>
      <c r="AA17" s="659"/>
      <c r="AB17" s="659"/>
      <c r="AC17" s="660"/>
      <c r="AD17" s="658" t="s">
        <v>778</v>
      </c>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0.6</v>
      </c>
      <c r="Q18" s="877"/>
      <c r="R18" s="877"/>
      <c r="S18" s="877"/>
      <c r="T18" s="877"/>
      <c r="U18" s="877"/>
      <c r="V18" s="878"/>
      <c r="W18" s="876">
        <f>SUM(W13:AC17)</f>
        <v>0.56799999999999995</v>
      </c>
      <c r="X18" s="877"/>
      <c r="Y18" s="877"/>
      <c r="Z18" s="877"/>
      <c r="AA18" s="877"/>
      <c r="AB18" s="877"/>
      <c r="AC18" s="878"/>
      <c r="AD18" s="876">
        <f>SUM(AD13:AJ17)</f>
        <v>0.6</v>
      </c>
      <c r="AE18" s="877"/>
      <c r="AF18" s="877"/>
      <c r="AG18" s="877"/>
      <c r="AH18" s="877"/>
      <c r="AI18" s="877"/>
      <c r="AJ18" s="878"/>
      <c r="AK18" s="876">
        <f>SUM(AK13:AQ17)</f>
        <v>0.6</v>
      </c>
      <c r="AL18" s="877"/>
      <c r="AM18" s="877"/>
      <c r="AN18" s="877"/>
      <c r="AO18" s="877"/>
      <c r="AP18" s="877"/>
      <c r="AQ18" s="878"/>
      <c r="AR18" s="876">
        <f>SUM(AR13:AX17)</f>
        <v>0.6</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0.54</v>
      </c>
      <c r="Q19" s="659"/>
      <c r="R19" s="659"/>
      <c r="S19" s="659"/>
      <c r="T19" s="659"/>
      <c r="U19" s="659"/>
      <c r="V19" s="660"/>
      <c r="W19" s="658">
        <v>0.47</v>
      </c>
      <c r="X19" s="659"/>
      <c r="Y19" s="659"/>
      <c r="Z19" s="659"/>
      <c r="AA19" s="659"/>
      <c r="AB19" s="659"/>
      <c r="AC19" s="660"/>
      <c r="AD19" s="658">
        <v>0.56000000000000005</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0.90000000000000013</v>
      </c>
      <c r="Q20" s="316"/>
      <c r="R20" s="316"/>
      <c r="S20" s="316"/>
      <c r="T20" s="316"/>
      <c r="U20" s="316"/>
      <c r="V20" s="316"/>
      <c r="W20" s="316">
        <f t="shared" ref="W20" si="0">IF(W18=0, "-", SUM(W19)/W18)</f>
        <v>0.82746478873239437</v>
      </c>
      <c r="X20" s="316"/>
      <c r="Y20" s="316"/>
      <c r="Z20" s="316"/>
      <c r="AA20" s="316"/>
      <c r="AB20" s="316"/>
      <c r="AC20" s="316"/>
      <c r="AD20" s="316">
        <f t="shared" ref="AD20" si="1">IF(AD18=0, "-", SUM(AD19)/AD18)</f>
        <v>0.93333333333333346</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0.90000000000000013</v>
      </c>
      <c r="Q21" s="316"/>
      <c r="R21" s="316"/>
      <c r="S21" s="316"/>
      <c r="T21" s="316"/>
      <c r="U21" s="316"/>
      <c r="V21" s="316"/>
      <c r="W21" s="316">
        <f t="shared" ref="W21" si="2">IF(W19=0, "-", SUM(W19)/SUM(W13,W14))</f>
        <v>0.82746478873239437</v>
      </c>
      <c r="X21" s="316"/>
      <c r="Y21" s="316"/>
      <c r="Z21" s="316"/>
      <c r="AA21" s="316"/>
      <c r="AB21" s="316"/>
      <c r="AC21" s="316"/>
      <c r="AD21" s="316">
        <f t="shared" ref="AD21" si="3">IF(AD19=0, "-", SUM(AD19)/SUM(AD13,AD14))</f>
        <v>0.93333333333333346</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0.3</v>
      </c>
      <c r="Q23" s="919"/>
      <c r="R23" s="919"/>
      <c r="S23" s="919"/>
      <c r="T23" s="919"/>
      <c r="U23" s="919"/>
      <c r="V23" s="933"/>
      <c r="W23" s="918">
        <v>0.3</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722</v>
      </c>
      <c r="H24" s="935"/>
      <c r="I24" s="935"/>
      <c r="J24" s="935"/>
      <c r="K24" s="935"/>
      <c r="L24" s="935"/>
      <c r="M24" s="935"/>
      <c r="N24" s="935"/>
      <c r="O24" s="936"/>
      <c r="P24" s="658">
        <v>0.3</v>
      </c>
      <c r="Q24" s="659"/>
      <c r="R24" s="659"/>
      <c r="S24" s="659"/>
      <c r="T24" s="659"/>
      <c r="U24" s="659"/>
      <c r="V24" s="660"/>
      <c r="W24" s="658">
        <v>0.3</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0.6</v>
      </c>
      <c r="Q29" s="659"/>
      <c r="R29" s="659"/>
      <c r="S29" s="659"/>
      <c r="T29" s="659"/>
      <c r="U29" s="659"/>
      <c r="V29" s="660"/>
      <c r="W29" s="950">
        <f>AR13</f>
        <v>0.6</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754</v>
      </c>
      <c r="AR31" s="201"/>
      <c r="AS31" s="136" t="s">
        <v>233</v>
      </c>
      <c r="AT31" s="137"/>
      <c r="AU31" s="200">
        <v>3</v>
      </c>
      <c r="AV31" s="200"/>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08" t="s">
        <v>724</v>
      </c>
      <c r="Q32" s="108"/>
      <c r="R32" s="108"/>
      <c r="S32" s="108"/>
      <c r="T32" s="108"/>
      <c r="U32" s="108"/>
      <c r="V32" s="108"/>
      <c r="W32" s="108"/>
      <c r="X32" s="109"/>
      <c r="Y32" s="473" t="s">
        <v>12</v>
      </c>
      <c r="Z32" s="533"/>
      <c r="AA32" s="534"/>
      <c r="AB32" s="463" t="s">
        <v>725</v>
      </c>
      <c r="AC32" s="463"/>
      <c r="AD32" s="463"/>
      <c r="AE32" s="218">
        <v>562</v>
      </c>
      <c r="AF32" s="219"/>
      <c r="AG32" s="219"/>
      <c r="AH32" s="219"/>
      <c r="AI32" s="218">
        <v>522</v>
      </c>
      <c r="AJ32" s="219"/>
      <c r="AK32" s="219"/>
      <c r="AL32" s="219"/>
      <c r="AM32" s="218">
        <v>370</v>
      </c>
      <c r="AN32" s="219"/>
      <c r="AO32" s="219"/>
      <c r="AP32" s="219"/>
      <c r="AQ32" s="321" t="s">
        <v>720</v>
      </c>
      <c r="AR32" s="208"/>
      <c r="AS32" s="208"/>
      <c r="AT32" s="322"/>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725</v>
      </c>
      <c r="AC33" s="525"/>
      <c r="AD33" s="525"/>
      <c r="AE33" s="218">
        <v>576</v>
      </c>
      <c r="AF33" s="219"/>
      <c r="AG33" s="219"/>
      <c r="AH33" s="219"/>
      <c r="AI33" s="218">
        <v>600</v>
      </c>
      <c r="AJ33" s="219"/>
      <c r="AK33" s="219"/>
      <c r="AL33" s="219"/>
      <c r="AM33" s="218">
        <v>500</v>
      </c>
      <c r="AN33" s="219"/>
      <c r="AO33" s="219"/>
      <c r="AP33" s="219"/>
      <c r="AQ33" s="321" t="s">
        <v>720</v>
      </c>
      <c r="AR33" s="208"/>
      <c r="AS33" s="208"/>
      <c r="AT33" s="322"/>
      <c r="AU33" s="219">
        <v>500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97.5</v>
      </c>
      <c r="AF34" s="219"/>
      <c r="AG34" s="219"/>
      <c r="AH34" s="219"/>
      <c r="AI34" s="218">
        <v>87</v>
      </c>
      <c r="AJ34" s="219"/>
      <c r="AK34" s="219"/>
      <c r="AL34" s="219"/>
      <c r="AM34" s="218">
        <v>74</v>
      </c>
      <c r="AN34" s="219"/>
      <c r="AO34" s="219"/>
      <c r="AP34" s="219"/>
      <c r="AQ34" s="321" t="s">
        <v>720</v>
      </c>
      <c r="AR34" s="208"/>
      <c r="AS34" s="208"/>
      <c r="AT34" s="322"/>
      <c r="AU34" s="219" t="s">
        <v>720</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21"/>
      <c r="AR77" s="208"/>
      <c r="AS77" s="208"/>
      <c r="AT77" s="322"/>
      <c r="AU77" s="219"/>
      <c r="AV77" s="219"/>
      <c r="AW77" s="219"/>
      <c r="AX77" s="221"/>
      <c r="AY77">
        <f t="shared" si="9"/>
        <v>0</v>
      </c>
    </row>
    <row r="78" spans="1:51" ht="69.75" hidden="1" customHeight="1" x14ac:dyDescent="0.15">
      <c r="A78" s="331" t="s">
        <v>383</v>
      </c>
      <c r="B78" s="332"/>
      <c r="C78" s="332"/>
      <c r="D78" s="332"/>
      <c r="E78" s="329" t="s">
        <v>328</v>
      </c>
      <c r="F78" s="330"/>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728</v>
      </c>
      <c r="AC101" s="463"/>
      <c r="AD101" s="463"/>
      <c r="AE101" s="282">
        <v>16</v>
      </c>
      <c r="AF101" s="282"/>
      <c r="AG101" s="282"/>
      <c r="AH101" s="282"/>
      <c r="AI101" s="282">
        <v>17</v>
      </c>
      <c r="AJ101" s="282"/>
      <c r="AK101" s="282"/>
      <c r="AL101" s="282"/>
      <c r="AM101" s="282">
        <v>13</v>
      </c>
      <c r="AN101" s="282"/>
      <c r="AO101" s="282"/>
      <c r="AP101" s="282"/>
      <c r="AQ101" s="321" t="s">
        <v>720</v>
      </c>
      <c r="AR101" s="208"/>
      <c r="AS101" s="208"/>
      <c r="AT101" s="322"/>
      <c r="AU101" s="219" t="s">
        <v>720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728</v>
      </c>
      <c r="AC102" s="463"/>
      <c r="AD102" s="463"/>
      <c r="AE102" s="282">
        <v>16</v>
      </c>
      <c r="AF102" s="282"/>
      <c r="AG102" s="282"/>
      <c r="AH102" s="282"/>
      <c r="AI102" s="282">
        <v>20</v>
      </c>
      <c r="AJ102" s="282"/>
      <c r="AK102" s="282"/>
      <c r="AL102" s="282"/>
      <c r="AM102" s="282">
        <v>15</v>
      </c>
      <c r="AN102" s="282"/>
      <c r="AO102" s="282"/>
      <c r="AP102" s="282"/>
      <c r="AQ102" s="282">
        <v>15</v>
      </c>
      <c r="AR102" s="282"/>
      <c r="AS102" s="282"/>
      <c r="AT102" s="282"/>
      <c r="AU102" s="225">
        <v>15</v>
      </c>
      <c r="AV102" s="226"/>
      <c r="AW102" s="226"/>
      <c r="AX102" s="323"/>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1"/>
      <c r="B104" s="422"/>
      <c r="C104" s="422"/>
      <c r="D104" s="422"/>
      <c r="E104" s="422"/>
      <c r="F104" s="423"/>
      <c r="G104" s="108" t="s">
        <v>729</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730</v>
      </c>
      <c r="AC104" s="548"/>
      <c r="AD104" s="549"/>
      <c r="AE104" s="282">
        <v>1</v>
      </c>
      <c r="AF104" s="282"/>
      <c r="AG104" s="282"/>
      <c r="AH104" s="282"/>
      <c r="AI104" s="282">
        <v>1</v>
      </c>
      <c r="AJ104" s="282"/>
      <c r="AK104" s="282"/>
      <c r="AL104" s="282"/>
      <c r="AM104" s="282">
        <v>1</v>
      </c>
      <c r="AN104" s="282"/>
      <c r="AO104" s="282"/>
      <c r="AP104" s="282"/>
      <c r="AQ104" s="321" t="s">
        <v>720</v>
      </c>
      <c r="AR104" s="208"/>
      <c r="AS104" s="208"/>
      <c r="AT104" s="322"/>
      <c r="AU104" s="219" t="s">
        <v>720</v>
      </c>
      <c r="AV104" s="219"/>
      <c r="AW104" s="219"/>
      <c r="AX104" s="221"/>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730</v>
      </c>
      <c r="AC105" s="471"/>
      <c r="AD105" s="472"/>
      <c r="AE105" s="282">
        <v>1</v>
      </c>
      <c r="AF105" s="282"/>
      <c r="AG105" s="282"/>
      <c r="AH105" s="282"/>
      <c r="AI105" s="282">
        <v>1</v>
      </c>
      <c r="AJ105" s="282"/>
      <c r="AK105" s="282"/>
      <c r="AL105" s="282"/>
      <c r="AM105" s="282">
        <v>1</v>
      </c>
      <c r="AN105" s="282"/>
      <c r="AO105" s="282"/>
      <c r="AP105" s="282"/>
      <c r="AQ105" s="282">
        <v>1</v>
      </c>
      <c r="AR105" s="282"/>
      <c r="AS105" s="282"/>
      <c r="AT105" s="282"/>
      <c r="AU105" s="282">
        <v>1</v>
      </c>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732</v>
      </c>
      <c r="AC116" s="465"/>
      <c r="AD116" s="466"/>
      <c r="AE116" s="282">
        <v>961</v>
      </c>
      <c r="AF116" s="282"/>
      <c r="AG116" s="282"/>
      <c r="AH116" s="282"/>
      <c r="AI116" s="282">
        <v>1011</v>
      </c>
      <c r="AJ116" s="282"/>
      <c r="AK116" s="282"/>
      <c r="AL116" s="282"/>
      <c r="AM116" s="282">
        <v>1535</v>
      </c>
      <c r="AN116" s="282"/>
      <c r="AO116" s="282"/>
      <c r="AP116" s="282"/>
      <c r="AQ116" s="218">
        <v>1136</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733</v>
      </c>
      <c r="AC117" s="475"/>
      <c r="AD117" s="476"/>
      <c r="AE117" s="553" t="s">
        <v>734</v>
      </c>
      <c r="AF117" s="553"/>
      <c r="AG117" s="553"/>
      <c r="AH117" s="553"/>
      <c r="AI117" s="553" t="s">
        <v>750</v>
      </c>
      <c r="AJ117" s="553"/>
      <c r="AK117" s="553"/>
      <c r="AL117" s="553"/>
      <c r="AM117" s="553" t="s">
        <v>751</v>
      </c>
      <c r="AN117" s="553"/>
      <c r="AO117" s="553"/>
      <c r="AP117" s="553"/>
      <c r="AQ117" s="553" t="s">
        <v>752</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735</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732</v>
      </c>
      <c r="AC119" s="465"/>
      <c r="AD119" s="466"/>
      <c r="AE119" s="282">
        <v>540000</v>
      </c>
      <c r="AF119" s="282"/>
      <c r="AG119" s="282"/>
      <c r="AH119" s="282"/>
      <c r="AI119" s="282">
        <v>568000</v>
      </c>
      <c r="AJ119" s="282"/>
      <c r="AK119" s="282"/>
      <c r="AL119" s="282"/>
      <c r="AM119" s="218">
        <v>568000</v>
      </c>
      <c r="AN119" s="219"/>
      <c r="AO119" s="219"/>
      <c r="AP119" s="220"/>
      <c r="AQ119" s="218">
        <v>568000</v>
      </c>
      <c r="AR119" s="219"/>
      <c r="AS119" s="219"/>
      <c r="AT119" s="219"/>
      <c r="AU119" s="219"/>
      <c r="AV119" s="219"/>
      <c r="AW119" s="219"/>
      <c r="AX119" s="221"/>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736</v>
      </c>
      <c r="AC120" s="475"/>
      <c r="AD120" s="476"/>
      <c r="AE120" s="553" t="s">
        <v>737</v>
      </c>
      <c r="AF120" s="553"/>
      <c r="AG120" s="553"/>
      <c r="AH120" s="553"/>
      <c r="AI120" s="553" t="s">
        <v>749</v>
      </c>
      <c r="AJ120" s="553"/>
      <c r="AK120" s="553"/>
      <c r="AL120" s="553"/>
      <c r="AM120" s="553" t="s">
        <v>749</v>
      </c>
      <c r="AN120" s="553"/>
      <c r="AO120" s="553"/>
      <c r="AP120" s="553"/>
      <c r="AQ120" s="553" t="s">
        <v>749</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754</v>
      </c>
      <c r="AR133" s="200"/>
      <c r="AS133" s="136" t="s">
        <v>233</v>
      </c>
      <c r="AT133" s="137"/>
      <c r="AU133" s="201" t="s">
        <v>754</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720</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0"/>
      <c r="E430" s="175" t="s">
        <v>399</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543</v>
      </c>
      <c r="AJ431" s="336"/>
      <c r="AK431" s="336"/>
      <c r="AL431" s="158"/>
      <c r="AM431" s="336" t="s">
        <v>544</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t="s">
        <v>754</v>
      </c>
      <c r="AR432" s="201"/>
      <c r="AS432" s="136" t="s">
        <v>233</v>
      </c>
      <c r="AT432" s="137"/>
      <c r="AU432" s="201" t="s">
        <v>754</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21" t="s">
        <v>720</v>
      </c>
      <c r="AF433" s="208"/>
      <c r="AG433" s="208"/>
      <c r="AH433" s="208"/>
      <c r="AI433" s="321" t="s">
        <v>720</v>
      </c>
      <c r="AJ433" s="208"/>
      <c r="AK433" s="208"/>
      <c r="AL433" s="208"/>
      <c r="AM433" s="321" t="s">
        <v>720</v>
      </c>
      <c r="AN433" s="208"/>
      <c r="AO433" s="208"/>
      <c r="AP433" s="322"/>
      <c r="AQ433" s="321" t="s">
        <v>720</v>
      </c>
      <c r="AR433" s="208"/>
      <c r="AS433" s="208"/>
      <c r="AT433" s="322"/>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21" t="s">
        <v>720</v>
      </c>
      <c r="AF434" s="208"/>
      <c r="AG434" s="208"/>
      <c r="AH434" s="322"/>
      <c r="AI434" s="321" t="s">
        <v>720</v>
      </c>
      <c r="AJ434" s="208"/>
      <c r="AK434" s="208"/>
      <c r="AL434" s="208"/>
      <c r="AM434" s="321" t="s">
        <v>720</v>
      </c>
      <c r="AN434" s="208"/>
      <c r="AO434" s="208"/>
      <c r="AP434" s="322"/>
      <c r="AQ434" s="321" t="s">
        <v>720</v>
      </c>
      <c r="AR434" s="208"/>
      <c r="AS434" s="208"/>
      <c r="AT434" s="322"/>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21" t="s">
        <v>720</v>
      </c>
      <c r="AF435" s="208"/>
      <c r="AG435" s="208"/>
      <c r="AH435" s="322"/>
      <c r="AI435" s="321" t="s">
        <v>720</v>
      </c>
      <c r="AJ435" s="208"/>
      <c r="AK435" s="208"/>
      <c r="AL435" s="208"/>
      <c r="AM435" s="321" t="s">
        <v>720</v>
      </c>
      <c r="AN435" s="208"/>
      <c r="AO435" s="208"/>
      <c r="AP435" s="322"/>
      <c r="AQ435" s="321" t="s">
        <v>720</v>
      </c>
      <c r="AR435" s="208"/>
      <c r="AS435" s="208"/>
      <c r="AT435" s="322"/>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543</v>
      </c>
      <c r="AJ436" s="336"/>
      <c r="AK436" s="336"/>
      <c r="AL436" s="158"/>
      <c r="AM436" s="336" t="s">
        <v>544</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543</v>
      </c>
      <c r="AJ441" s="336"/>
      <c r="AK441" s="336"/>
      <c r="AL441" s="158"/>
      <c r="AM441" s="336" t="s">
        <v>544</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543</v>
      </c>
      <c r="AJ446" s="336"/>
      <c r="AK446" s="336"/>
      <c r="AL446" s="158"/>
      <c r="AM446" s="336" t="s">
        <v>544</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543</v>
      </c>
      <c r="AJ451" s="336"/>
      <c r="AK451" s="336"/>
      <c r="AL451" s="158"/>
      <c r="AM451" s="336" t="s">
        <v>544</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543</v>
      </c>
      <c r="AJ456" s="336"/>
      <c r="AK456" s="336"/>
      <c r="AL456" s="158"/>
      <c r="AM456" s="336" t="s">
        <v>544</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t="s">
        <v>754</v>
      </c>
      <c r="AR457" s="201"/>
      <c r="AS457" s="136" t="s">
        <v>233</v>
      </c>
      <c r="AT457" s="137"/>
      <c r="AU457" s="201" t="s">
        <v>754</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21" t="s">
        <v>720</v>
      </c>
      <c r="AF458" s="208"/>
      <c r="AG458" s="208"/>
      <c r="AH458" s="208"/>
      <c r="AI458" s="321" t="s">
        <v>720</v>
      </c>
      <c r="AJ458" s="208"/>
      <c r="AK458" s="208"/>
      <c r="AL458" s="208"/>
      <c r="AM458" s="321" t="s">
        <v>720</v>
      </c>
      <c r="AN458" s="208"/>
      <c r="AO458" s="208"/>
      <c r="AP458" s="322"/>
      <c r="AQ458" s="321" t="s">
        <v>720</v>
      </c>
      <c r="AR458" s="208"/>
      <c r="AS458" s="208"/>
      <c r="AT458" s="322"/>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21" t="s">
        <v>720</v>
      </c>
      <c r="AF459" s="208"/>
      <c r="AG459" s="208"/>
      <c r="AH459" s="322"/>
      <c r="AI459" s="321" t="s">
        <v>720</v>
      </c>
      <c r="AJ459" s="208"/>
      <c r="AK459" s="208"/>
      <c r="AL459" s="208"/>
      <c r="AM459" s="321" t="s">
        <v>720</v>
      </c>
      <c r="AN459" s="208"/>
      <c r="AO459" s="208"/>
      <c r="AP459" s="322"/>
      <c r="AQ459" s="321" t="s">
        <v>720</v>
      </c>
      <c r="AR459" s="208"/>
      <c r="AS459" s="208"/>
      <c r="AT459" s="322"/>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21" t="s">
        <v>720</v>
      </c>
      <c r="AF460" s="208"/>
      <c r="AG460" s="208"/>
      <c r="AH460" s="322"/>
      <c r="AI460" s="321" t="s">
        <v>720</v>
      </c>
      <c r="AJ460" s="208"/>
      <c r="AK460" s="208"/>
      <c r="AL460" s="208"/>
      <c r="AM460" s="321" t="s">
        <v>720</v>
      </c>
      <c r="AN460" s="208"/>
      <c r="AO460" s="208"/>
      <c r="AP460" s="322"/>
      <c r="AQ460" s="321" t="s">
        <v>720</v>
      </c>
      <c r="AR460" s="208"/>
      <c r="AS460" s="208"/>
      <c r="AT460" s="322"/>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543</v>
      </c>
      <c r="AJ461" s="336"/>
      <c r="AK461" s="336"/>
      <c r="AL461" s="158"/>
      <c r="AM461" s="336" t="s">
        <v>544</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543</v>
      </c>
      <c r="AJ466" s="336"/>
      <c r="AK466" s="336"/>
      <c r="AL466" s="158"/>
      <c r="AM466" s="336" t="s">
        <v>544</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543</v>
      </c>
      <c r="AJ471" s="336"/>
      <c r="AK471" s="336"/>
      <c r="AL471" s="158"/>
      <c r="AM471" s="336" t="s">
        <v>544</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543</v>
      </c>
      <c r="AJ476" s="336"/>
      <c r="AK476" s="336"/>
      <c r="AL476" s="158"/>
      <c r="AM476" s="336" t="s">
        <v>544</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543</v>
      </c>
      <c r="AJ485" s="336"/>
      <c r="AK485" s="336"/>
      <c r="AL485" s="158"/>
      <c r="AM485" s="336" t="s">
        <v>544</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543</v>
      </c>
      <c r="AJ490" s="336"/>
      <c r="AK490" s="336"/>
      <c r="AL490" s="158"/>
      <c r="AM490" s="336" t="s">
        <v>544</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543</v>
      </c>
      <c r="AJ495" s="336"/>
      <c r="AK495" s="336"/>
      <c r="AL495" s="158"/>
      <c r="AM495" s="336" t="s">
        <v>544</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543</v>
      </c>
      <c r="AJ500" s="336"/>
      <c r="AK500" s="336"/>
      <c r="AL500" s="158"/>
      <c r="AM500" s="336" t="s">
        <v>544</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543</v>
      </c>
      <c r="AJ505" s="336"/>
      <c r="AK505" s="336"/>
      <c r="AL505" s="158"/>
      <c r="AM505" s="336" t="s">
        <v>544</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543</v>
      </c>
      <c r="AJ510" s="336"/>
      <c r="AK510" s="336"/>
      <c r="AL510" s="158"/>
      <c r="AM510" s="336" t="s">
        <v>544</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543</v>
      </c>
      <c r="AJ515" s="336"/>
      <c r="AK515" s="336"/>
      <c r="AL515" s="158"/>
      <c r="AM515" s="336" t="s">
        <v>544</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543</v>
      </c>
      <c r="AJ520" s="336"/>
      <c r="AK520" s="336"/>
      <c r="AL520" s="158"/>
      <c r="AM520" s="336" t="s">
        <v>544</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543</v>
      </c>
      <c r="AJ525" s="336"/>
      <c r="AK525" s="336"/>
      <c r="AL525" s="158"/>
      <c r="AM525" s="336" t="s">
        <v>544</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543</v>
      </c>
      <c r="AJ530" s="336"/>
      <c r="AK530" s="336"/>
      <c r="AL530" s="158"/>
      <c r="AM530" s="336" t="s">
        <v>544</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543</v>
      </c>
      <c r="AJ539" s="336"/>
      <c r="AK539" s="336"/>
      <c r="AL539" s="158"/>
      <c r="AM539" s="336" t="s">
        <v>544</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543</v>
      </c>
      <c r="AJ544" s="336"/>
      <c r="AK544" s="336"/>
      <c r="AL544" s="158"/>
      <c r="AM544" s="336" t="s">
        <v>544</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543</v>
      </c>
      <c r="AJ549" s="336"/>
      <c r="AK549" s="336"/>
      <c r="AL549" s="158"/>
      <c r="AM549" s="336" t="s">
        <v>544</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543</v>
      </c>
      <c r="AJ554" s="336"/>
      <c r="AK554" s="336"/>
      <c r="AL554" s="158"/>
      <c r="AM554" s="336" t="s">
        <v>544</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543</v>
      </c>
      <c r="AJ559" s="336"/>
      <c r="AK559" s="336"/>
      <c r="AL559" s="158"/>
      <c r="AM559" s="336" t="s">
        <v>544</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543</v>
      </c>
      <c r="AJ564" s="336"/>
      <c r="AK564" s="336"/>
      <c r="AL564" s="158"/>
      <c r="AM564" s="336" t="s">
        <v>544</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543</v>
      </c>
      <c r="AJ569" s="336"/>
      <c r="AK569" s="336"/>
      <c r="AL569" s="158"/>
      <c r="AM569" s="336" t="s">
        <v>544</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543</v>
      </c>
      <c r="AJ574" s="336"/>
      <c r="AK574" s="336"/>
      <c r="AL574" s="158"/>
      <c r="AM574" s="336" t="s">
        <v>544</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543</v>
      </c>
      <c r="AJ579" s="336"/>
      <c r="AK579" s="336"/>
      <c r="AL579" s="158"/>
      <c r="AM579" s="336" t="s">
        <v>544</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543</v>
      </c>
      <c r="AJ584" s="336"/>
      <c r="AK584" s="336"/>
      <c r="AL584" s="158"/>
      <c r="AM584" s="336" t="s">
        <v>544</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543</v>
      </c>
      <c r="AJ593" s="336"/>
      <c r="AK593" s="336"/>
      <c r="AL593" s="158"/>
      <c r="AM593" s="336" t="s">
        <v>544</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543</v>
      </c>
      <c r="AJ598" s="336"/>
      <c r="AK598" s="336"/>
      <c r="AL598" s="158"/>
      <c r="AM598" s="336" t="s">
        <v>544</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543</v>
      </c>
      <c r="AJ603" s="336"/>
      <c r="AK603" s="336"/>
      <c r="AL603" s="158"/>
      <c r="AM603" s="336" t="s">
        <v>544</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543</v>
      </c>
      <c r="AJ608" s="336"/>
      <c r="AK608" s="336"/>
      <c r="AL608" s="158"/>
      <c r="AM608" s="336" t="s">
        <v>544</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543</v>
      </c>
      <c r="AJ613" s="336"/>
      <c r="AK613" s="336"/>
      <c r="AL613" s="158"/>
      <c r="AM613" s="336" t="s">
        <v>544</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543</v>
      </c>
      <c r="AJ618" s="336"/>
      <c r="AK618" s="336"/>
      <c r="AL618" s="158"/>
      <c r="AM618" s="336" t="s">
        <v>544</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543</v>
      </c>
      <c r="AJ623" s="336"/>
      <c r="AK623" s="336"/>
      <c r="AL623" s="158"/>
      <c r="AM623" s="336" t="s">
        <v>544</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543</v>
      </c>
      <c r="AJ628" s="336"/>
      <c r="AK628" s="336"/>
      <c r="AL628" s="158"/>
      <c r="AM628" s="336" t="s">
        <v>544</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543</v>
      </c>
      <c r="AJ633" s="336"/>
      <c r="AK633" s="336"/>
      <c r="AL633" s="158"/>
      <c r="AM633" s="336" t="s">
        <v>544</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543</v>
      </c>
      <c r="AJ638" s="336"/>
      <c r="AK638" s="336"/>
      <c r="AL638" s="158"/>
      <c r="AM638" s="336" t="s">
        <v>544</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543</v>
      </c>
      <c r="AJ647" s="336"/>
      <c r="AK647" s="336"/>
      <c r="AL647" s="158"/>
      <c r="AM647" s="336" t="s">
        <v>544</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543</v>
      </c>
      <c r="AJ652" s="336"/>
      <c r="AK652" s="336"/>
      <c r="AL652" s="158"/>
      <c r="AM652" s="336" t="s">
        <v>544</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543</v>
      </c>
      <c r="AJ657" s="336"/>
      <c r="AK657" s="336"/>
      <c r="AL657" s="158"/>
      <c r="AM657" s="336" t="s">
        <v>544</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543</v>
      </c>
      <c r="AJ662" s="336"/>
      <c r="AK662" s="336"/>
      <c r="AL662" s="158"/>
      <c r="AM662" s="336" t="s">
        <v>544</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543</v>
      </c>
      <c r="AJ667" s="336"/>
      <c r="AK667" s="336"/>
      <c r="AL667" s="158"/>
      <c r="AM667" s="336" t="s">
        <v>544</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543</v>
      </c>
      <c r="AJ672" s="336"/>
      <c r="AK672" s="336"/>
      <c r="AL672" s="158"/>
      <c r="AM672" s="336" t="s">
        <v>544</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543</v>
      </c>
      <c r="AJ677" s="336"/>
      <c r="AK677" s="336"/>
      <c r="AL677" s="158"/>
      <c r="AM677" s="336" t="s">
        <v>544</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543</v>
      </c>
      <c r="AJ682" s="336"/>
      <c r="AK682" s="336"/>
      <c r="AL682" s="158"/>
      <c r="AM682" s="336" t="s">
        <v>544</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543</v>
      </c>
      <c r="AJ687" s="336"/>
      <c r="AK687" s="336"/>
      <c r="AL687" s="158"/>
      <c r="AM687" s="336" t="s">
        <v>544</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543</v>
      </c>
      <c r="AJ692" s="336"/>
      <c r="AK692" s="336"/>
      <c r="AL692" s="158"/>
      <c r="AM692" s="336" t="s">
        <v>544</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4.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748</v>
      </c>
      <c r="AE702" s="342"/>
      <c r="AF702" s="342"/>
      <c r="AG702" s="382" t="s">
        <v>755</v>
      </c>
      <c r="AH702" s="383"/>
      <c r="AI702" s="383"/>
      <c r="AJ702" s="383"/>
      <c r="AK702" s="383"/>
      <c r="AL702" s="383"/>
      <c r="AM702" s="383"/>
      <c r="AN702" s="383"/>
      <c r="AO702" s="383"/>
      <c r="AP702" s="383"/>
      <c r="AQ702" s="383"/>
      <c r="AR702" s="383"/>
      <c r="AS702" s="383"/>
      <c r="AT702" s="383"/>
      <c r="AU702" s="383"/>
      <c r="AV702" s="383"/>
      <c r="AW702" s="383"/>
      <c r="AX702" s="384"/>
    </row>
    <row r="703" spans="1:51" ht="34.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4" t="s">
        <v>748</v>
      </c>
      <c r="AE703" s="325"/>
      <c r="AF703" s="325"/>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748</v>
      </c>
      <c r="AE704" s="784"/>
      <c r="AF704" s="784"/>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758</v>
      </c>
      <c r="AE705" s="716"/>
      <c r="AF705" s="716"/>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4" t="s">
        <v>759</v>
      </c>
      <c r="AE706" s="325"/>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758</v>
      </c>
      <c r="AE708" s="606"/>
      <c r="AF708" s="606"/>
      <c r="AG708" s="743" t="s">
        <v>406</v>
      </c>
      <c r="AH708" s="744"/>
      <c r="AI708" s="744"/>
      <c r="AJ708" s="744"/>
      <c r="AK708" s="744"/>
      <c r="AL708" s="744"/>
      <c r="AM708" s="744"/>
      <c r="AN708" s="744"/>
      <c r="AO708" s="744"/>
      <c r="AP708" s="744"/>
      <c r="AQ708" s="744"/>
      <c r="AR708" s="744"/>
      <c r="AS708" s="744"/>
      <c r="AT708" s="744"/>
      <c r="AU708" s="744"/>
      <c r="AV708" s="744"/>
      <c r="AW708" s="744"/>
      <c r="AX708" s="745"/>
    </row>
    <row r="709" spans="1:50" ht="34.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748</v>
      </c>
      <c r="AE709" s="325"/>
      <c r="AF709" s="325"/>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758</v>
      </c>
      <c r="AE710" s="325"/>
      <c r="AF710" s="325"/>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4" t="s">
        <v>748</v>
      </c>
      <c r="AE711" s="325"/>
      <c r="AF711" s="325"/>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758</v>
      </c>
      <c r="AE712" s="784"/>
      <c r="AF712" s="784"/>
      <c r="AG712" s="808" t="s">
        <v>406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4" t="s">
        <v>758</v>
      </c>
      <c r="AE713" s="325"/>
      <c r="AF713" s="664"/>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748</v>
      </c>
      <c r="AE714" s="806"/>
      <c r="AF714" s="807"/>
      <c r="AG714" s="737" t="s">
        <v>761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748</v>
      </c>
      <c r="AE715" s="606"/>
      <c r="AF715" s="657"/>
      <c r="AG715" s="743" t="s">
        <v>762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758</v>
      </c>
      <c r="AE716" s="628"/>
      <c r="AF716" s="628"/>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748</v>
      </c>
      <c r="AE717" s="325"/>
      <c r="AF717" s="325"/>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758</v>
      </c>
      <c r="AE718" s="325"/>
      <c r="AF718" s="325"/>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748</v>
      </c>
      <c r="AE719" s="606"/>
      <c r="AF719" s="606"/>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710</v>
      </c>
      <c r="D721" s="294"/>
      <c r="E721" s="294"/>
      <c r="F721" s="295"/>
      <c r="G721" s="284">
        <v>20</v>
      </c>
      <c r="H721" s="285"/>
      <c r="I721" s="77" t="str">
        <f>IF(OR(G721="　", G721=""), "", "-")</f>
        <v>-</v>
      </c>
      <c r="J721" s="288">
        <v>105</v>
      </c>
      <c r="K721" s="288"/>
      <c r="L721" s="77" t="str">
        <f>IF(M721="","","-")</f>
        <v/>
      </c>
      <c r="M721" s="78"/>
      <c r="N721" s="301" t="s">
        <v>782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1" t="s">
        <v>48</v>
      </c>
      <c r="B726" s="800"/>
      <c r="C726" s="813" t="s">
        <v>53</v>
      </c>
      <c r="D726" s="835"/>
      <c r="E726" s="835"/>
      <c r="F726" s="836"/>
      <c r="G726" s="579" t="s">
        <v>765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0" customHeight="1" thickBot="1" x14ac:dyDescent="0.2">
      <c r="A727" s="801"/>
      <c r="B727" s="802"/>
      <c r="C727" s="749" t="s">
        <v>57</v>
      </c>
      <c r="D727" s="750"/>
      <c r="E727" s="750"/>
      <c r="F727" s="751"/>
      <c r="G727" s="577" t="s">
        <v>767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50.25" customHeight="1" thickBot="1" x14ac:dyDescent="0.2">
      <c r="A729" s="635" t="s">
        <v>779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50.25" customHeight="1" thickBot="1" x14ac:dyDescent="0.2">
      <c r="A731" s="674" t="s">
        <v>138</v>
      </c>
      <c r="B731" s="675"/>
      <c r="C731" s="675"/>
      <c r="D731" s="675"/>
      <c r="E731" s="676"/>
      <c r="F731" s="730" t="s">
        <v>780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50.25" customHeight="1" thickBot="1" x14ac:dyDescent="0.2">
      <c r="A733" s="674" t="s">
        <v>138</v>
      </c>
      <c r="B733" s="675"/>
      <c r="C733" s="675"/>
      <c r="D733" s="675"/>
      <c r="E733" s="676"/>
      <c r="F733" s="638" t="s">
        <v>781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50.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1"/>
      <c r="C737" s="211"/>
      <c r="D737" s="212"/>
      <c r="E737" s="953" t="s">
        <v>720</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740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741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742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743</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744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745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746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747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c r="J746" s="957"/>
      <c r="K746" s="100" t="str">
        <f>IF(I746="","","-")</f>
        <v/>
      </c>
      <c r="L746" s="958">
        <v>72</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70</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771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772</v>
      </c>
      <c r="H789" s="672"/>
      <c r="I789" s="672"/>
      <c r="J789" s="672"/>
      <c r="K789" s="673"/>
      <c r="L789" s="665" t="s">
        <v>773</v>
      </c>
      <c r="M789" s="666"/>
      <c r="N789" s="666"/>
      <c r="O789" s="666"/>
      <c r="P789" s="666"/>
      <c r="Q789" s="666"/>
      <c r="R789" s="666"/>
      <c r="S789" s="666"/>
      <c r="T789" s="666"/>
      <c r="U789" s="666"/>
      <c r="V789" s="666"/>
      <c r="W789" s="666"/>
      <c r="X789" s="667"/>
      <c r="Y789" s="385">
        <v>0.2</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t="s">
        <v>720</v>
      </c>
      <c r="K845" s="345"/>
      <c r="L845" s="345"/>
      <c r="M845" s="345"/>
      <c r="N845" s="345"/>
      <c r="O845" s="345"/>
      <c r="P845" s="359" t="s">
        <v>773</v>
      </c>
      <c r="Q845" s="346"/>
      <c r="R845" s="346"/>
      <c r="S845" s="346"/>
      <c r="T845" s="346"/>
      <c r="U845" s="346"/>
      <c r="V845" s="346"/>
      <c r="W845" s="346"/>
      <c r="X845" s="346"/>
      <c r="Y845" s="347">
        <v>0.2</v>
      </c>
      <c r="Z845" s="348"/>
      <c r="AA845" s="348"/>
      <c r="AB845" s="349"/>
      <c r="AC845" s="350" t="s">
        <v>80</v>
      </c>
      <c r="AD845" s="351"/>
      <c r="AE845" s="351"/>
      <c r="AF845" s="351"/>
      <c r="AG845" s="351"/>
      <c r="AH845" s="366" t="s">
        <v>776</v>
      </c>
      <c r="AI845" s="367"/>
      <c r="AJ845" s="367"/>
      <c r="AK845" s="367"/>
      <c r="AL845" s="366" t="s">
        <v>776</v>
      </c>
      <c r="AM845" s="367"/>
      <c r="AN845" s="367"/>
      <c r="AO845" s="367"/>
      <c r="AP845" s="357"/>
      <c r="AQ845" s="357"/>
      <c r="AR845" s="357"/>
      <c r="AS845" s="357"/>
      <c r="AT845" s="357"/>
      <c r="AU845" s="357"/>
      <c r="AV845" s="357"/>
      <c r="AW845" s="357"/>
      <c r="AX845" s="357"/>
    </row>
    <row r="846" spans="1:51" ht="34.5" customHeight="1" x14ac:dyDescent="0.15">
      <c r="A846" s="370">
        <v>2</v>
      </c>
      <c r="B846" s="370">
        <v>1</v>
      </c>
      <c r="C846" s="358" t="s">
        <v>768</v>
      </c>
      <c r="D846" s="343"/>
      <c r="E846" s="343"/>
      <c r="F846" s="343"/>
      <c r="G846" s="343"/>
      <c r="H846" s="343"/>
      <c r="I846" s="343"/>
      <c r="J846" s="344">
        <v>4010005002805</v>
      </c>
      <c r="K846" s="345"/>
      <c r="L846" s="345"/>
      <c r="M846" s="345"/>
      <c r="N846" s="345"/>
      <c r="O846" s="345"/>
      <c r="P846" s="359" t="s">
        <v>774</v>
      </c>
      <c r="Q846" s="346"/>
      <c r="R846" s="346"/>
      <c r="S846" s="346"/>
      <c r="T846" s="346"/>
      <c r="U846" s="346"/>
      <c r="V846" s="346"/>
      <c r="W846" s="346"/>
      <c r="X846" s="346"/>
      <c r="Y846" s="347">
        <v>0.2</v>
      </c>
      <c r="Z846" s="348"/>
      <c r="AA846" s="348"/>
      <c r="AB846" s="349"/>
      <c r="AC846" s="350" t="s">
        <v>378</v>
      </c>
      <c r="AD846" s="351"/>
      <c r="AE846" s="351"/>
      <c r="AF846" s="351"/>
      <c r="AG846" s="351"/>
      <c r="AH846" s="366">
        <v>1</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34.5" customHeight="1" x14ac:dyDescent="0.15">
      <c r="A847" s="370">
        <v>3</v>
      </c>
      <c r="B847" s="370">
        <v>1</v>
      </c>
      <c r="C847" s="371" t="s">
        <v>769</v>
      </c>
      <c r="D847" s="372"/>
      <c r="E847" s="372"/>
      <c r="F847" s="372"/>
      <c r="G847" s="372"/>
      <c r="H847" s="372"/>
      <c r="I847" s="373"/>
      <c r="J847" s="344">
        <v>3010905000792</v>
      </c>
      <c r="K847" s="345"/>
      <c r="L847" s="345"/>
      <c r="M847" s="345"/>
      <c r="N847" s="345"/>
      <c r="O847" s="345"/>
      <c r="P847" s="359" t="s">
        <v>775</v>
      </c>
      <c r="Q847" s="346"/>
      <c r="R847" s="346"/>
      <c r="S847" s="346"/>
      <c r="T847" s="346"/>
      <c r="U847" s="346"/>
      <c r="V847" s="346"/>
      <c r="W847" s="346"/>
      <c r="X847" s="346"/>
      <c r="Y847" s="347">
        <v>0.1</v>
      </c>
      <c r="Z847" s="348"/>
      <c r="AA847" s="348"/>
      <c r="AB847" s="349"/>
      <c r="AC847" s="350" t="s">
        <v>378</v>
      </c>
      <c r="AD847" s="351"/>
      <c r="AE847" s="351"/>
      <c r="AF847" s="351"/>
      <c r="AG847" s="351"/>
      <c r="AH847" s="366">
        <v>1</v>
      </c>
      <c r="AI847" s="367"/>
      <c r="AJ847" s="367"/>
      <c r="AK847" s="367"/>
      <c r="AL847" s="354">
        <v>100</v>
      </c>
      <c r="AM847" s="355"/>
      <c r="AN847" s="355"/>
      <c r="AO847" s="356"/>
      <c r="AP847" s="357"/>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778</v>
      </c>
      <c r="F1110" s="369"/>
      <c r="G1110" s="369"/>
      <c r="H1110" s="369"/>
      <c r="I1110" s="369"/>
      <c r="J1110" s="344" t="s">
        <v>778</v>
      </c>
      <c r="K1110" s="345"/>
      <c r="L1110" s="345"/>
      <c r="M1110" s="345"/>
      <c r="N1110" s="345"/>
      <c r="O1110" s="345"/>
      <c r="P1110" s="359" t="s">
        <v>778</v>
      </c>
      <c r="Q1110" s="346"/>
      <c r="R1110" s="346"/>
      <c r="S1110" s="346"/>
      <c r="T1110" s="346"/>
      <c r="U1110" s="346"/>
      <c r="V1110" s="346"/>
      <c r="W1110" s="346"/>
      <c r="X1110" s="346"/>
      <c r="Y1110" s="347" t="s">
        <v>778</v>
      </c>
      <c r="Z1110" s="348"/>
      <c r="AA1110" s="348"/>
      <c r="AB1110" s="349"/>
      <c r="AC1110" s="350"/>
      <c r="AD1110" s="351"/>
      <c r="AE1110" s="351"/>
      <c r="AF1110" s="351"/>
      <c r="AG1110" s="351"/>
      <c r="AH1110" s="352" t="s">
        <v>778</v>
      </c>
      <c r="AI1110" s="353"/>
      <c r="AJ1110" s="353"/>
      <c r="AK1110" s="353"/>
      <c r="AL1110" s="354" t="s">
        <v>778</v>
      </c>
      <c r="AM1110" s="355"/>
      <c r="AN1110" s="355"/>
      <c r="AO1110" s="356"/>
      <c r="AP1110" s="357" t="s">
        <v>778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90">
    <cfRule type="expression" dxfId="2801" priority="13903">
      <formula>IF(RIGHT(TEXT(Y790,"0.#"),1)=".",FALSE,TRUE)</formula>
    </cfRule>
    <cfRule type="expression" dxfId="2800" priority="13904">
      <formula>IF(RIGHT(TEXT(Y790,"0.#"),1)=".",TRUE,FALSE)</formula>
    </cfRule>
  </conditionalFormatting>
  <conditionalFormatting sqref="Y799">
    <cfRule type="expression" dxfId="2799" priority="13899">
      <formula>IF(RIGHT(TEXT(Y799,"0.#"),1)=".",FALSE,TRUE)</formula>
    </cfRule>
    <cfRule type="expression" dxfId="2798" priority="13900">
      <formula>IF(RIGHT(TEXT(Y799,"0.#"),1)=".",TRUE,FALSE)</formula>
    </cfRule>
  </conditionalFormatting>
  <conditionalFormatting sqref="Y830:Y837 Y828 Y817:Y824 Y815 Y804:Y811 Y802">
    <cfRule type="expression" dxfId="2797" priority="13681">
      <formula>IF(RIGHT(TEXT(Y802,"0.#"),1)=".",FALSE,TRUE)</formula>
    </cfRule>
    <cfRule type="expression" dxfId="2796" priority="13682">
      <formula>IF(RIGHT(TEXT(Y802,"0.#"),1)=".",TRUE,FALSE)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cfRule type="expression" dxfId="2791" priority="13719">
      <formula>IF(RIGHT(TEXT(AE101,"0.#"),1)=".",FALSE,TRUE)</formula>
    </cfRule>
    <cfRule type="expression" dxfId="2790" priority="13720">
      <formula>IF(RIGHT(TEXT(AE101,"0.#"),1)=".",TRUE,FALSE)</formula>
    </cfRule>
  </conditionalFormatting>
  <conditionalFormatting sqref="Y791:Y798 Y789">
    <cfRule type="expression" dxfId="2789" priority="13705">
      <formula>IF(RIGHT(TEXT(Y789,"0.#"),1)=".",FALSE,TRUE)</formula>
    </cfRule>
    <cfRule type="expression" dxfId="2788" priority="13706">
      <formula>IF(RIGHT(TEXT(Y789,"0.#"),1)=".",TRUE,FALSE)</formula>
    </cfRule>
  </conditionalFormatting>
  <conditionalFormatting sqref="AU790">
    <cfRule type="expression" dxfId="2787" priority="13703">
      <formula>IF(RIGHT(TEXT(AU790,"0.#"),1)=".",FALSE,TRUE)</formula>
    </cfRule>
    <cfRule type="expression" dxfId="2786" priority="13704">
      <formula>IF(RIGHT(TEXT(AU790,"0.#"),1)=".",TRUE,FALSE)</formula>
    </cfRule>
  </conditionalFormatting>
  <conditionalFormatting sqref="AU799">
    <cfRule type="expression" dxfId="2785" priority="13701">
      <formula>IF(RIGHT(TEXT(AU799,"0.#"),1)=".",FALSE,TRUE)</formula>
    </cfRule>
    <cfRule type="expression" dxfId="2784" priority="13702">
      <formula>IF(RIGHT(TEXT(AU799,"0.#"),1)=".",TRUE,FALSE)</formula>
    </cfRule>
  </conditionalFormatting>
  <conditionalFormatting sqref="AU791:AU798 AU789">
    <cfRule type="expression" dxfId="2783" priority="13699">
      <formula>IF(RIGHT(TEXT(AU789,"0.#"),1)=".",FALSE,TRUE)</formula>
    </cfRule>
    <cfRule type="expression" dxfId="2782" priority="13700">
      <formula>IF(RIGHT(TEXT(AU789,"0.#"),1)=".",TRUE,FALSE)</formula>
    </cfRule>
  </conditionalFormatting>
  <conditionalFormatting sqref="Y829 Y816 Y803">
    <cfRule type="expression" dxfId="2781" priority="13685">
      <formula>IF(RIGHT(TEXT(Y803,"0.#"),1)=".",FALSE,TRUE)</formula>
    </cfRule>
    <cfRule type="expression" dxfId="2780" priority="13686">
      <formula>IF(RIGHT(TEXT(Y803,"0.#"),1)=".",TRUE,FALSE)</formula>
    </cfRule>
  </conditionalFormatting>
  <conditionalFormatting sqref="Y838 Y825 Y812">
    <cfRule type="expression" dxfId="2779" priority="13683">
      <formula>IF(RIGHT(TEXT(Y812,"0.#"),1)=".",FALSE,TRUE)</formula>
    </cfRule>
    <cfRule type="expression" dxfId="2778" priority="13684">
      <formula>IF(RIGHT(TEXT(Y812,"0.#"),1)=".",TRUE,FALSE)</formula>
    </cfRule>
  </conditionalFormatting>
  <conditionalFormatting sqref="AU829 AU816 AU803">
    <cfRule type="expression" dxfId="2777" priority="13679">
      <formula>IF(RIGHT(TEXT(AU803,"0.#"),1)=".",FALSE,TRUE)</formula>
    </cfRule>
    <cfRule type="expression" dxfId="2776" priority="13680">
      <formula>IF(RIGHT(TEXT(AU803,"0.#"),1)=".",TRUE,FALSE)</formula>
    </cfRule>
  </conditionalFormatting>
  <conditionalFormatting sqref="AU838 AU825 AU812">
    <cfRule type="expression" dxfId="2775" priority="13677">
      <formula>IF(RIGHT(TEXT(AU812,"0.#"),1)=".",FALSE,TRUE)</formula>
    </cfRule>
    <cfRule type="expression" dxfId="2774" priority="13678">
      <formula>IF(RIGHT(TEXT(AU812,"0.#"),1)=".",TRUE,FALSE)</formula>
    </cfRule>
  </conditionalFormatting>
  <conditionalFormatting sqref="AU830:AU837 AU828 AU817:AU824 AU815 AU804:AU811 AU802">
    <cfRule type="expression" dxfId="2773" priority="13675">
      <formula>IF(RIGHT(TEXT(AU802,"0.#"),1)=".",FALSE,TRUE)</formula>
    </cfRule>
    <cfRule type="expression" dxfId="2772" priority="13676">
      <formula>IF(RIGHT(TEXT(AU802,"0.#"),1)=".",TRUE,FALSE)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 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
    <cfRule type="expression" dxfId="2701" priority="13327">
      <formula>IF(RIGHT(TEXT(AM88,"0.#"),1)=".",FALSE,TRUE)</formula>
    </cfRule>
    <cfRule type="expression" dxfId="2700" priority="13328">
      <formula>IF(RIGHT(TEXT(AM88,"0.#"),1)=".",TRUE,FALSE)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E117 AM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Q117">
    <cfRule type="expression" dxfId="2591" priority="13171">
      <formula>IF(RIGHT(TEXT(AQ117,"0.#"),1)=".",FALSE,TRUE)</formula>
    </cfRule>
    <cfRule type="expression" dxfId="2590" priority="13172">
      <formula>IF(RIGHT(TEXT(AQ117,"0.#"),1)=".",TRUE,FALSE)</formula>
    </cfRule>
  </conditionalFormatting>
  <conditionalFormatting sqref="AE119 AQ119">
    <cfRule type="expression" dxfId="2589" priority="13169">
      <formula>IF(RIGHT(TEXT(AE119,"0.#"),1)=".",FALSE,TRUE)</formula>
    </cfRule>
    <cfRule type="expression" dxfId="2588" priority="13170">
      <formula>IF(RIGHT(TEXT(AE119,"0.#"),1)=".",TRUE,FALSE)</formula>
    </cfRule>
  </conditionalFormatting>
  <conditionalFormatting sqref="AI119">
    <cfRule type="expression" dxfId="2587" priority="13167">
      <formula>IF(RIGHT(TEXT(AI119,"0.#"),1)=".",FALSE,TRUE)</formula>
    </cfRule>
    <cfRule type="expression" dxfId="2586" priority="13168">
      <formula>IF(RIGHT(TEXT(AI119,"0.#"),1)=".",TRUE,FALSE)</formula>
    </cfRule>
  </conditionalFormatting>
  <conditionalFormatting sqref="AM119">
    <cfRule type="expression" dxfId="2585" priority="13165">
      <formula>IF(RIGHT(TEXT(AM119,"0.#"),1)=".",FALSE,TRUE)</formula>
    </cfRule>
    <cfRule type="expression" dxfId="2584" priority="13166">
      <formula>IF(RIGHT(TEXT(AM119,"0.#"),1)=".",TRUE,FALSE)</formula>
    </cfRule>
  </conditionalFormatting>
  <conditionalFormatting sqref="AQ120">
    <cfRule type="expression" dxfId="2583" priority="13157">
      <formula>IF(RIGHT(TEXT(AQ120,"0.#"),1)=".",FALSE,TRUE)</formula>
    </cfRule>
    <cfRule type="expression" dxfId="2582" priority="13158">
      <formula>IF(RIGHT(TEXT(AQ120,"0.#"),1)=".",TRUE,FALSE)</formula>
    </cfRule>
  </conditionalFormatting>
  <conditionalFormatting sqref="AE122 AQ122">
    <cfRule type="expression" dxfId="2581" priority="13155">
      <formula>IF(RIGHT(TEXT(AE122,"0.#"),1)=".",FALSE,TRUE)</formula>
    </cfRule>
    <cfRule type="expression" dxfId="2580" priority="13156">
      <formula>IF(RIGHT(TEXT(AE122,"0.#"),1)=".",TRUE,FALSE)</formula>
    </cfRule>
  </conditionalFormatting>
  <conditionalFormatting sqref="AI122">
    <cfRule type="expression" dxfId="2579" priority="13153">
      <formula>IF(RIGHT(TEXT(AI122,"0.#"),1)=".",FALSE,TRUE)</formula>
    </cfRule>
    <cfRule type="expression" dxfId="2578" priority="13154">
      <formula>IF(RIGHT(TEXT(AI122,"0.#"),1)=".",TRUE,FALSE)</formula>
    </cfRule>
  </conditionalFormatting>
  <conditionalFormatting sqref="AM122">
    <cfRule type="expression" dxfId="2577" priority="13151">
      <formula>IF(RIGHT(TEXT(AM122,"0.#"),1)=".",FALSE,TRUE)</formula>
    </cfRule>
    <cfRule type="expression" dxfId="2576" priority="13152">
      <formula>IF(RIGHT(TEXT(AM122,"0.#"),1)=".",TRUE,FALSE)</formula>
    </cfRule>
  </conditionalFormatting>
  <conditionalFormatting sqref="AQ123">
    <cfRule type="expression" dxfId="2575" priority="13143">
      <formula>IF(RIGHT(TEXT(AQ123,"0.#"),1)=".",FALSE,TRUE)</formula>
    </cfRule>
    <cfRule type="expression" dxfId="2574" priority="13144">
      <formula>IF(RIGHT(TEXT(AQ123,"0.#"),1)=".",TRUE,FALSE)</formula>
    </cfRule>
  </conditionalFormatting>
  <conditionalFormatting sqref="AE125 AQ125">
    <cfRule type="expression" dxfId="2573" priority="13141">
      <formula>IF(RIGHT(TEXT(AE125,"0.#"),1)=".",FALSE,TRUE)</formula>
    </cfRule>
    <cfRule type="expression" dxfId="2572" priority="13142">
      <formula>IF(RIGHT(TEXT(AE125,"0.#"),1)=".",TRUE,FALSE)</formula>
    </cfRule>
  </conditionalFormatting>
  <conditionalFormatting sqref="AI125">
    <cfRule type="expression" dxfId="2571" priority="13139">
      <formula>IF(RIGHT(TEXT(AI125,"0.#"),1)=".",FALSE,TRUE)</formula>
    </cfRule>
    <cfRule type="expression" dxfId="2570" priority="13140">
      <formula>IF(RIGHT(TEXT(AI125,"0.#"),1)=".",TRUE,FALSE)</formula>
    </cfRule>
  </conditionalFormatting>
  <conditionalFormatting sqref="AM125">
    <cfRule type="expression" dxfId="2569" priority="13137">
      <formula>IF(RIGHT(TEXT(AM125,"0.#"),1)=".",FALSE,TRUE)</formula>
    </cfRule>
    <cfRule type="expression" dxfId="2568" priority="13138">
      <formula>IF(RIGHT(TEXT(AM125,"0.#"),1)=".",TRUE,FALSE)</formula>
    </cfRule>
  </conditionalFormatting>
  <conditionalFormatting sqref="AQ126">
    <cfRule type="expression" dxfId="2567" priority="13129">
      <formula>IF(RIGHT(TEXT(AQ126,"0.#"),1)=".",FALSE,TRUE)</formula>
    </cfRule>
    <cfRule type="expression" dxfId="2566" priority="13130">
      <formula>IF(RIGHT(TEXT(AQ126,"0.#"),1)=".",TRUE,FALSE)</formula>
    </cfRule>
  </conditionalFormatting>
  <conditionalFormatting sqref="AE128 AQ128">
    <cfRule type="expression" dxfId="2565" priority="13127">
      <formula>IF(RIGHT(TEXT(AE128,"0.#"),1)=".",FALSE,TRUE)</formula>
    </cfRule>
    <cfRule type="expression" dxfId="2564" priority="13128">
      <formula>IF(RIGHT(TEXT(AE128,"0.#"),1)=".",TRUE,FALSE)</formula>
    </cfRule>
  </conditionalFormatting>
  <conditionalFormatting sqref="AI128">
    <cfRule type="expression" dxfId="2563" priority="13125">
      <formula>IF(RIGHT(TEXT(AI128,"0.#"),1)=".",FALSE,TRUE)</formula>
    </cfRule>
    <cfRule type="expression" dxfId="2562" priority="13126">
      <formula>IF(RIGHT(TEXT(AI128,"0.#"),1)=".",TRUE,FALSE)</formula>
    </cfRule>
  </conditionalFormatting>
  <conditionalFormatting sqref="AM128">
    <cfRule type="expression" dxfId="2561" priority="13123">
      <formula>IF(RIGHT(TEXT(AM128,"0.#"),1)=".",FALSE,TRUE)</formula>
    </cfRule>
    <cfRule type="expression" dxfId="2560" priority="13124">
      <formula>IF(RIGHT(TEXT(AM128,"0.#"),1)=".",TRUE,FALSE)</formula>
    </cfRule>
  </conditionalFormatting>
  <conditionalFormatting sqref="AQ129">
    <cfRule type="expression" dxfId="2559" priority="13115">
      <formula>IF(RIGHT(TEXT(AQ129,"0.#"),1)=".",FALSE,TRUE)</formula>
    </cfRule>
    <cfRule type="expression" dxfId="2558" priority="13116">
      <formula>IF(RIGHT(TEXT(AQ129,"0.#"),1)=".",TRUE,FALSE)</formula>
    </cfRule>
  </conditionalFormatting>
  <conditionalFormatting sqref="AE75">
    <cfRule type="expression" dxfId="2557" priority="13113">
      <formula>IF(RIGHT(TEXT(AE75,"0.#"),1)=".",FALSE,TRUE)</formula>
    </cfRule>
    <cfRule type="expression" dxfId="2556" priority="13114">
      <formula>IF(RIGHT(TEXT(AE75,"0.#"),1)=".",TRUE,FALSE)</formula>
    </cfRule>
  </conditionalFormatting>
  <conditionalFormatting sqref="AE76">
    <cfRule type="expression" dxfId="2555" priority="13111">
      <formula>IF(RIGHT(TEXT(AE76,"0.#"),1)=".",FALSE,TRUE)</formula>
    </cfRule>
    <cfRule type="expression" dxfId="2554" priority="13112">
      <formula>IF(RIGHT(TEXT(AE76,"0.#"),1)=".",TRUE,FALSE)</formula>
    </cfRule>
  </conditionalFormatting>
  <conditionalFormatting sqref="AE77">
    <cfRule type="expression" dxfId="2553" priority="13109">
      <formula>IF(RIGHT(TEXT(AE77,"0.#"),1)=".",FALSE,TRUE)</formula>
    </cfRule>
    <cfRule type="expression" dxfId="2552" priority="13110">
      <formula>IF(RIGHT(TEXT(AE77,"0.#"),1)=".",TRUE,FALSE)</formula>
    </cfRule>
  </conditionalFormatting>
  <conditionalFormatting sqref="AI77">
    <cfRule type="expression" dxfId="2551" priority="13107">
      <formula>IF(RIGHT(TEXT(AI77,"0.#"),1)=".",FALSE,TRUE)</formula>
    </cfRule>
    <cfRule type="expression" dxfId="2550" priority="13108">
      <formula>IF(RIGHT(TEXT(AI77,"0.#"),1)=".",TRUE,FALSE)</formula>
    </cfRule>
  </conditionalFormatting>
  <conditionalFormatting sqref="AI76">
    <cfRule type="expression" dxfId="2549" priority="13105">
      <formula>IF(RIGHT(TEXT(AI76,"0.#"),1)=".",FALSE,TRUE)</formula>
    </cfRule>
    <cfRule type="expression" dxfId="2548" priority="13106">
      <formula>IF(RIGHT(TEXT(AI76,"0.#"),1)=".",TRUE,FALSE)</formula>
    </cfRule>
  </conditionalFormatting>
  <conditionalFormatting sqref="AI75">
    <cfRule type="expression" dxfId="2547" priority="13103">
      <formula>IF(RIGHT(TEXT(AI75,"0.#"),1)=".",FALSE,TRUE)</formula>
    </cfRule>
    <cfRule type="expression" dxfId="2546" priority="13104">
      <formula>IF(RIGHT(TEXT(AI75,"0.#"),1)=".",TRUE,FALSE)</formula>
    </cfRule>
  </conditionalFormatting>
  <conditionalFormatting sqref="AM75">
    <cfRule type="expression" dxfId="2545" priority="13101">
      <formula>IF(RIGHT(TEXT(AM75,"0.#"),1)=".",FALSE,TRUE)</formula>
    </cfRule>
    <cfRule type="expression" dxfId="2544" priority="13102">
      <formula>IF(RIGHT(TEXT(AM75,"0.#"),1)=".",TRUE,FALSE)</formula>
    </cfRule>
  </conditionalFormatting>
  <conditionalFormatting sqref="AM76">
    <cfRule type="expression" dxfId="2543" priority="13099">
      <formula>IF(RIGHT(TEXT(AM76,"0.#"),1)=".",FALSE,TRUE)</formula>
    </cfRule>
    <cfRule type="expression" dxfId="2542" priority="13100">
      <formula>IF(RIGHT(TEXT(AM76,"0.#"),1)=".",TRUE,FALSE)</formula>
    </cfRule>
  </conditionalFormatting>
  <conditionalFormatting sqref="AM77">
    <cfRule type="expression" dxfId="2541" priority="13097">
      <formula>IF(RIGHT(TEXT(AM77,"0.#"),1)=".",FALSE,TRUE)</formula>
    </cfRule>
    <cfRule type="expression" dxfId="2540" priority="13098">
      <formula>IF(RIGHT(TEXT(AM77,"0.#"),1)=".",TRUE,FALSE)</formula>
    </cfRule>
  </conditionalFormatting>
  <conditionalFormatting sqref="AE134:AE135 AI134:AI135 AQ134:AQ135 AU134:AU135">
    <cfRule type="expression" dxfId="2539" priority="13083">
      <formula>IF(RIGHT(TEXT(AE134,"0.#"),1)=".",FALSE,TRUE)</formula>
    </cfRule>
    <cfRule type="expression" dxfId="2538" priority="13084">
      <formula>IF(RIGHT(TEXT(AE134,"0.#"),1)=".",TRUE,FALSE)</formula>
    </cfRule>
  </conditionalFormatting>
  <conditionalFormatting sqref="AE433">
    <cfRule type="expression" dxfId="2537" priority="13053">
      <formula>IF(RIGHT(TEXT(AE433,"0.#"),1)=".",FALSE,TRUE)</formula>
    </cfRule>
    <cfRule type="expression" dxfId="2536" priority="13054">
      <formula>IF(RIGHT(TEXT(AE433,"0.#"),1)=".",TRUE,FALSE)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8:AO874">
    <cfRule type="expression" dxfId="2513" priority="6653">
      <formula>IF(AND(AL848&gt;=0, RIGHT(TEXT(AL848,"0.#"),1)&lt;&gt;"."),TRUE,FALSE)</formula>
    </cfRule>
    <cfRule type="expression" dxfId="2512" priority="6654">
      <formula>IF(AND(AL848&gt;=0, RIGHT(TEXT(AL848,"0.#"),1)="."),TRUE,FALSE)</formula>
    </cfRule>
    <cfRule type="expression" dxfId="2511" priority="6655">
      <formula>IF(AND(AL848&lt;0, RIGHT(TEXT(AL848,"0.#"),1)&lt;&gt;"."),TRUE,FALSE)</formula>
    </cfRule>
    <cfRule type="expression" dxfId="2510" priority="6656">
      <formula>IF(AND(AL848&lt;0, RIGHT(TEXT(AL848,"0.#"),1)="."),TRUE,FALSE)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6:AO846">
    <cfRule type="expression" dxfId="2401" priority="2839">
      <formula>IF(AND(AL846&gt;=0, RIGHT(TEXT(AL846,"0.#"),1)&lt;&gt;"."),TRUE,FALSE)</formula>
    </cfRule>
    <cfRule type="expression" dxfId="2400" priority="2840">
      <formula>IF(AND(AL846&gt;=0, RIGHT(TEXT(AL846,"0.#"),1)="."),TRUE,FALSE)</formula>
    </cfRule>
    <cfRule type="expression" dxfId="2399" priority="2841">
      <formula>IF(AND(AL846&lt;0, RIGHT(TEXT(AL846,"0.#"),1)&lt;&gt;"."),TRUE,FALSE)</formula>
    </cfRule>
    <cfRule type="expression" dxfId="2398" priority="2842">
      <formula>IF(AND(AL846&lt;0, RIGHT(TEXT(AL846,"0.#"),1)="."),TRUE,FALSE)</formula>
    </cfRule>
  </conditionalFormatting>
  <conditionalFormatting sqref="Y845:Y846">
    <cfRule type="expression" dxfId="2397" priority="2837">
      <formula>IF(RIGHT(TEXT(Y845,"0.#"),1)=".",FALSE,TRUE)</formula>
    </cfRule>
    <cfRule type="expression" dxfId="2396" priority="2838">
      <formula>IF(RIGHT(TEXT(Y845,"0.#"),1)=".",TRUE,FALSE)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0:Y907">
    <cfRule type="expression" dxfId="2079" priority="2097">
      <formula>IF(RIGHT(TEXT(Y880,"0.#"),1)=".",FALSE,TRUE)</formula>
    </cfRule>
    <cfRule type="expression" dxfId="2078" priority="2098">
      <formula>IF(RIGHT(TEXT(Y880,"0.#"),1)=".",TRUE,FALSE)</formula>
    </cfRule>
  </conditionalFormatting>
  <conditionalFormatting sqref="Y878:Y879">
    <cfRule type="expression" dxfId="2077" priority="2091">
      <formula>IF(RIGHT(TEXT(Y878,"0.#"),1)=".",FALSE,TRUE)</formula>
    </cfRule>
    <cfRule type="expression" dxfId="2076" priority="2092">
      <formula>IF(RIGHT(TEXT(Y878,"0.#"),1)=".",TRUE,FALSE)</formula>
    </cfRule>
  </conditionalFormatting>
  <conditionalFormatting sqref="Y913:Y940">
    <cfRule type="expression" dxfId="2075" priority="2085">
      <formula>IF(RIGHT(TEXT(Y913,"0.#"),1)=".",FALSE,TRUE)</formula>
    </cfRule>
    <cfRule type="expression" dxfId="2074" priority="2086">
      <formula>IF(RIGHT(TEXT(Y913,"0.#"),1)=".",TRUE,FALSE)</formula>
    </cfRule>
  </conditionalFormatting>
  <conditionalFormatting sqref="Y911:Y912">
    <cfRule type="expression" dxfId="2073" priority="2079">
      <formula>IF(RIGHT(TEXT(Y911,"0.#"),1)=".",FALSE,TRUE)</formula>
    </cfRule>
    <cfRule type="expression" dxfId="2072" priority="2080">
      <formula>IF(RIGHT(TEXT(Y911,"0.#"),1)=".",TRUE,FALSE)</formula>
    </cfRule>
  </conditionalFormatting>
  <conditionalFormatting sqref="Y946:Y973">
    <cfRule type="expression" dxfId="2071" priority="2073">
      <formula>IF(RIGHT(TEXT(Y946,"0.#"),1)=".",FALSE,TRUE)</formula>
    </cfRule>
    <cfRule type="expression" dxfId="2070" priority="2074">
      <formula>IF(RIGHT(TEXT(Y946,"0.#"),1)=".",TRUE,FALSE)</formula>
    </cfRule>
  </conditionalFormatting>
  <conditionalFormatting sqref="Y944:Y945">
    <cfRule type="expression" dxfId="2069" priority="2067">
      <formula>IF(RIGHT(TEXT(Y944,"0.#"),1)=".",FALSE,TRUE)</formula>
    </cfRule>
    <cfRule type="expression" dxfId="2068" priority="2068">
      <formula>IF(RIGHT(TEXT(Y944,"0.#"),1)=".",TRUE,FALSE)</formula>
    </cfRule>
  </conditionalFormatting>
  <conditionalFormatting sqref="Y979:Y1006">
    <cfRule type="expression" dxfId="2067" priority="2061">
      <formula>IF(RIGHT(TEXT(Y979,"0.#"),1)=".",FALSE,TRUE)</formula>
    </cfRule>
    <cfRule type="expression" dxfId="2066" priority="2062">
      <formula>IF(RIGHT(TEXT(Y979,"0.#"),1)=".",TRUE,FALSE)</formula>
    </cfRule>
  </conditionalFormatting>
  <conditionalFormatting sqref="Y977:Y978">
    <cfRule type="expression" dxfId="2065" priority="2055">
      <formula>IF(RIGHT(TEXT(Y977,"0.#"),1)=".",FALSE,TRUE)</formula>
    </cfRule>
    <cfRule type="expression" dxfId="2064" priority="2056">
      <formula>IF(RIGHT(TEXT(Y977,"0.#"),1)=".",TRUE,FALSE)</formula>
    </cfRule>
  </conditionalFormatting>
  <conditionalFormatting sqref="Y1012:Y1039">
    <cfRule type="expression" dxfId="2063" priority="2049">
      <formula>IF(RIGHT(TEXT(Y1012,"0.#"),1)=".",FALSE,TRUE)</formula>
    </cfRule>
    <cfRule type="expression" dxfId="2062" priority="2050">
      <formula>IF(RIGHT(TEXT(Y1012,"0.#"),1)=".",TRUE,FALSE)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0:AO907">
    <cfRule type="expression" dxfId="1983" priority="2099">
      <formula>IF(AND(AL880&gt;=0, RIGHT(TEXT(AL880,"0.#"),1)&lt;&gt;"."),TRUE,FALSE)</formula>
    </cfRule>
    <cfRule type="expression" dxfId="1982" priority="2100">
      <formula>IF(AND(AL880&gt;=0, RIGHT(TEXT(AL880,"0.#"),1)="."),TRUE,FALSE)</formula>
    </cfRule>
    <cfRule type="expression" dxfId="1981" priority="2101">
      <formula>IF(AND(AL880&lt;0, RIGHT(TEXT(AL880,"0.#"),1)&lt;&gt;"."),TRUE,FALSE)</formula>
    </cfRule>
    <cfRule type="expression" dxfId="1980" priority="2102">
      <formula>IF(AND(AL880&lt;0, RIGHT(TEXT(AL880,"0.#"),1)="."),TRUE,FALSE)</formula>
    </cfRule>
  </conditionalFormatting>
  <conditionalFormatting sqref="AL878:AO879">
    <cfRule type="expression" dxfId="1979" priority="2093">
      <formula>IF(AND(AL878&gt;=0, RIGHT(TEXT(AL878,"0.#"),1)&lt;&gt;"."),TRUE,FALSE)</formula>
    </cfRule>
    <cfRule type="expression" dxfId="1978" priority="2094">
      <formula>IF(AND(AL878&gt;=0, RIGHT(TEXT(AL878,"0.#"),1)="."),TRUE,FALSE)</formula>
    </cfRule>
    <cfRule type="expression" dxfId="1977" priority="2095">
      <formula>IF(AND(AL878&lt;0, RIGHT(TEXT(AL878,"0.#"),1)&lt;&gt;"."),TRUE,FALSE)</formula>
    </cfRule>
    <cfRule type="expression" dxfId="1976" priority="2096">
      <formula>IF(AND(AL878&lt;0, RIGHT(TEXT(AL878,"0.#"),1)="."),TRUE,FALSE)</formula>
    </cfRule>
  </conditionalFormatting>
  <conditionalFormatting sqref="AL913:AO940">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11:AO912">
    <cfRule type="expression" dxfId="1971" priority="2081">
      <formula>IF(AND(AL911&gt;=0, RIGHT(TEXT(AL911,"0.#"),1)&lt;&gt;"."),TRUE,FALSE)</formula>
    </cfRule>
    <cfRule type="expression" dxfId="1970" priority="2082">
      <formula>IF(AND(AL911&gt;=0, RIGHT(TEXT(AL911,"0.#"),1)="."),TRUE,FALSE)</formula>
    </cfRule>
    <cfRule type="expression" dxfId="1969" priority="2083">
      <formula>IF(AND(AL911&lt;0, RIGHT(TEXT(AL911,"0.#"),1)&lt;&gt;"."),TRUE,FALSE)</formula>
    </cfRule>
    <cfRule type="expression" dxfId="1968" priority="2084">
      <formula>IF(AND(AL911&lt;0, RIGHT(TEXT(AL911,"0.#"),1)="."),TRUE,FALSE)</formula>
    </cfRule>
  </conditionalFormatting>
  <conditionalFormatting sqref="AL946:AO973">
    <cfRule type="expression" dxfId="1967" priority="2075">
      <formula>IF(AND(AL946&gt;=0, RIGHT(TEXT(AL946,"0.#"),1)&lt;&gt;"."),TRUE,FALSE)</formula>
    </cfRule>
    <cfRule type="expression" dxfId="1966" priority="2076">
      <formula>IF(AND(AL946&gt;=0, RIGHT(TEXT(AL946,"0.#"),1)="."),TRUE,FALSE)</formula>
    </cfRule>
    <cfRule type="expression" dxfId="1965" priority="2077">
      <formula>IF(AND(AL946&lt;0, RIGHT(TEXT(AL946,"0.#"),1)&lt;&gt;"."),TRUE,FALSE)</formula>
    </cfRule>
    <cfRule type="expression" dxfId="1964" priority="2078">
      <formula>IF(AND(AL946&lt;0, RIGHT(TEXT(AL946,"0.#"),1)="."),TRUE,FALSE)</formula>
    </cfRule>
  </conditionalFormatting>
  <conditionalFormatting sqref="AL944:AO945">
    <cfRule type="expression" dxfId="1963" priority="2069">
      <formula>IF(AND(AL944&gt;=0, RIGHT(TEXT(AL944,"0.#"),1)&lt;&gt;"."),TRUE,FALSE)</formula>
    </cfRule>
    <cfRule type="expression" dxfId="1962" priority="2070">
      <formula>IF(AND(AL944&gt;=0, RIGHT(TEXT(AL944,"0.#"),1)="."),TRUE,FALSE)</formula>
    </cfRule>
    <cfRule type="expression" dxfId="1961" priority="2071">
      <formula>IF(AND(AL944&lt;0, RIGHT(TEXT(AL944,"0.#"),1)&lt;&gt;"."),TRUE,FALSE)</formula>
    </cfRule>
    <cfRule type="expression" dxfId="1960" priority="2072">
      <formula>IF(AND(AL944&lt;0, RIGHT(TEXT(AL944,"0.#"),1)="."),TRUE,FALSE)</formula>
    </cfRule>
  </conditionalFormatting>
  <conditionalFormatting sqref="AL979:AO1006">
    <cfRule type="expression" dxfId="1959" priority="2063">
      <formula>IF(AND(AL979&gt;=0, RIGHT(TEXT(AL979,"0.#"),1)&lt;&gt;"."),TRUE,FALSE)</formula>
    </cfRule>
    <cfRule type="expression" dxfId="1958" priority="2064">
      <formula>IF(AND(AL979&gt;=0, RIGHT(TEXT(AL979,"0.#"),1)="."),TRUE,FALSE)</formula>
    </cfRule>
    <cfRule type="expression" dxfId="1957" priority="2065">
      <formula>IF(AND(AL979&lt;0, RIGHT(TEXT(AL979,"0.#"),1)&lt;&gt;"."),TRUE,FALSE)</formula>
    </cfRule>
    <cfRule type="expression" dxfId="1956" priority="2066">
      <formula>IF(AND(AL979&lt;0, RIGHT(TEXT(AL979,"0.#"),1)="."),TRUE,FALSE)</formula>
    </cfRule>
  </conditionalFormatting>
  <conditionalFormatting sqref="AL977:AO978">
    <cfRule type="expression" dxfId="1955" priority="2057">
      <formula>IF(AND(AL977&gt;=0, RIGHT(TEXT(AL977,"0.#"),1)&lt;&gt;"."),TRUE,FALSE)</formula>
    </cfRule>
    <cfRule type="expression" dxfId="1954" priority="2058">
      <formula>IF(AND(AL977&gt;=0, RIGHT(TEXT(AL977,"0.#"),1)="."),TRUE,FALSE)</formula>
    </cfRule>
    <cfRule type="expression" dxfId="1953" priority="2059">
      <formula>IF(AND(AL977&lt;0, RIGHT(TEXT(AL977,"0.#"),1)&lt;&gt;"."),TRUE,FALSE)</formula>
    </cfRule>
    <cfRule type="expression" dxfId="1952" priority="2060">
      <formula>IF(AND(AL977&lt;0, RIGHT(TEXT(AL977,"0.#"),1)="."),TRUE,FALSE)</formula>
    </cfRule>
  </conditionalFormatting>
  <conditionalFormatting sqref="AL1012:AO1039">
    <cfRule type="expression" dxfId="1951" priority="2051">
      <formula>IF(AND(AL1012&gt;=0, RIGHT(TEXT(AL1012,"0.#"),1)&lt;&gt;"."),TRUE,FALSE)</formula>
    </cfRule>
    <cfRule type="expression" dxfId="1950" priority="2052">
      <formula>IF(AND(AL1012&gt;=0, RIGHT(TEXT(AL1012,"0.#"),1)="."),TRUE,FALSE)</formula>
    </cfRule>
    <cfRule type="expression" dxfId="1949" priority="2053">
      <formula>IF(AND(AL1012&lt;0, RIGHT(TEXT(AL1012,"0.#"),1)&lt;&gt;"."),TRUE,FALSE)</formula>
    </cfRule>
    <cfRule type="expression" dxfId="1948" priority="2054">
      <formula>IF(AND(AL1012&lt;0, RIGHT(TEXT(AL1012,"0.#"),1)="."),TRUE,FALSE)</formula>
    </cfRule>
  </conditionalFormatting>
  <conditionalFormatting sqref="AL1010:AO1011">
    <cfRule type="expression" dxfId="1947" priority="2045">
      <formula>IF(AND(AL1010&gt;=0, RIGHT(TEXT(AL1010,"0.#"),1)&lt;&gt;"."),TRUE,FALSE)</formula>
    </cfRule>
    <cfRule type="expression" dxfId="1946" priority="2046">
      <formula>IF(AND(AL1010&gt;=0, RIGHT(TEXT(AL1010,"0.#"),1)="."),TRUE,FALSE)</formula>
    </cfRule>
    <cfRule type="expression" dxfId="1945" priority="2047">
      <formula>IF(AND(AL1010&lt;0, RIGHT(TEXT(AL1010,"0.#"),1)&lt;&gt;"."),TRUE,FALSE)</formula>
    </cfRule>
    <cfRule type="expression" dxfId="1944" priority="2048">
      <formula>IF(AND(AL1010&lt;0, RIGHT(TEXT(AL1010,"0.#"),1)="."),TRUE,FALSE)</formula>
    </cfRule>
  </conditionalFormatting>
  <conditionalFormatting sqref="Y1010:Y1011">
    <cfRule type="expression" dxfId="1943" priority="2043">
      <formula>IF(RIGHT(TEXT(Y1010,"0.#"),1)=".",FALSE,TRUE)</formula>
    </cfRule>
    <cfRule type="expression" dxfId="1942" priority="2044">
      <formula>IF(RIGHT(TEXT(Y1010,"0.#"),1)=".",TRUE,FALSE)</formula>
    </cfRule>
  </conditionalFormatting>
  <conditionalFormatting sqref="AL1045:AO1072">
    <cfRule type="expression" dxfId="1941" priority="2039">
      <formula>IF(AND(AL1045&gt;=0, RIGHT(TEXT(AL1045,"0.#"),1)&lt;&gt;"."),TRUE,FALSE)</formula>
    </cfRule>
    <cfRule type="expression" dxfId="1940" priority="2040">
      <formula>IF(AND(AL1045&gt;=0, RIGHT(TEXT(AL1045,"0.#"),1)="."),TRUE,FALSE)</formula>
    </cfRule>
    <cfRule type="expression" dxfId="1939" priority="2041">
      <formula>IF(AND(AL1045&lt;0, RIGHT(TEXT(AL1045,"0.#"),1)&lt;&gt;"."),TRUE,FALSE)</formula>
    </cfRule>
    <cfRule type="expression" dxfId="1938" priority="2042">
      <formula>IF(AND(AL1045&lt;0, RIGHT(TEXT(AL1045,"0.#"),1)="."),TRUE,FALSE)</formula>
    </cfRule>
  </conditionalFormatting>
  <conditionalFormatting sqref="Y1045:Y1072">
    <cfRule type="expression" dxfId="1937" priority="2037">
      <formula>IF(RIGHT(TEXT(Y1045,"0.#"),1)=".",FALSE,TRUE)</formula>
    </cfRule>
    <cfRule type="expression" dxfId="1936" priority="2038">
      <formula>IF(RIGHT(TEXT(Y1045,"0.#"),1)=".",TRUE,FALSE)</formula>
    </cfRule>
  </conditionalFormatting>
  <conditionalFormatting sqref="AL1043:AO1044">
    <cfRule type="expression" dxfId="1935" priority="2033">
      <formula>IF(AND(AL1043&gt;=0, RIGHT(TEXT(AL1043,"0.#"),1)&lt;&gt;"."),TRUE,FALSE)</formula>
    </cfRule>
    <cfRule type="expression" dxfId="1934" priority="2034">
      <formula>IF(AND(AL1043&gt;=0, RIGHT(TEXT(AL1043,"0.#"),1)="."),TRUE,FALSE)</formula>
    </cfRule>
    <cfRule type="expression" dxfId="1933" priority="2035">
      <formula>IF(AND(AL1043&lt;0, RIGHT(TEXT(AL1043,"0.#"),1)&lt;&gt;"."),TRUE,FALSE)</formula>
    </cfRule>
    <cfRule type="expression" dxfId="1932" priority="2036">
      <formula>IF(AND(AL1043&lt;0, RIGHT(TEXT(AL1043,"0.#"),1)="."),TRUE,FALSE)</formula>
    </cfRule>
  </conditionalFormatting>
  <conditionalFormatting sqref="Y1043:Y1044">
    <cfRule type="expression" dxfId="1931" priority="2031">
      <formula>IF(RIGHT(TEXT(Y1043,"0.#"),1)=".",FALSE,TRUE)</formula>
    </cfRule>
    <cfRule type="expression" dxfId="1930" priority="2032">
      <formula>IF(RIGHT(TEXT(Y1043,"0.#"),1)=".",TRUE,FALSE)</formula>
    </cfRule>
  </conditionalFormatting>
  <conditionalFormatting sqref="AL1078:AO1105">
    <cfRule type="expression" dxfId="1929" priority="2027">
      <formula>IF(AND(AL1078&gt;=0, RIGHT(TEXT(AL1078,"0.#"),1)&lt;&gt;"."),TRUE,FALSE)</formula>
    </cfRule>
    <cfRule type="expression" dxfId="1928" priority="2028">
      <formula>IF(AND(AL1078&gt;=0, RIGHT(TEXT(AL1078,"0.#"),1)="."),TRUE,FALSE)</formula>
    </cfRule>
    <cfRule type="expression" dxfId="1927" priority="2029">
      <formula>IF(AND(AL1078&lt;0, RIGHT(TEXT(AL1078,"0.#"),1)&lt;&gt;"."),TRUE,FALSE)</formula>
    </cfRule>
    <cfRule type="expression" dxfId="1926" priority="2030">
      <formula>IF(AND(AL1078&lt;0, RIGHT(TEXT(AL1078,"0.#"),1)="."),TRUE,FALSE)</formula>
    </cfRule>
  </conditionalFormatting>
  <conditionalFormatting sqref="Y1078:Y1105">
    <cfRule type="expression" dxfId="1925" priority="2025">
      <formula>IF(RIGHT(TEXT(Y1078,"0.#"),1)=".",FALSE,TRUE)</formula>
    </cfRule>
    <cfRule type="expression" dxfId="1924" priority="2026">
      <formula>IF(RIGHT(TEXT(Y1078,"0.#"),1)=".",TRUE,FALSE)</formula>
    </cfRule>
  </conditionalFormatting>
  <conditionalFormatting sqref="AL1076:AO1077">
    <cfRule type="expression" dxfId="1923" priority="2021">
      <formula>IF(AND(AL1076&gt;=0, RIGHT(TEXT(AL1076,"0.#"),1)&lt;&gt;"."),TRUE,FALSE)</formula>
    </cfRule>
    <cfRule type="expression" dxfId="1922" priority="2022">
      <formula>IF(AND(AL1076&gt;=0, RIGHT(TEXT(AL1076,"0.#"),1)="."),TRUE,FALSE)</formula>
    </cfRule>
    <cfRule type="expression" dxfId="1921" priority="2023">
      <formula>IF(AND(AL1076&lt;0, RIGHT(TEXT(AL1076,"0.#"),1)&lt;&gt;"."),TRUE,FALSE)</formula>
    </cfRule>
    <cfRule type="expression" dxfId="1920" priority="2024">
      <formula>IF(AND(AL1076&lt;0, RIGHT(TEXT(AL1076,"0.#"),1)="."),TRUE,FALSE)</formula>
    </cfRule>
  </conditionalFormatting>
  <conditionalFormatting sqref="Y1076:Y1077">
    <cfRule type="expression" dxfId="1919" priority="2019">
      <formula>IF(RIGHT(TEXT(Y1076,"0.#"),1)=".",FALSE,TRUE)</formula>
    </cfRule>
    <cfRule type="expression" dxfId="1918" priority="2020">
      <formula>IF(RIGHT(TEXT(Y1076,"0.#"),1)=".",TRUE,FALSE)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Q104">
    <cfRule type="expression" dxfId="721" priority="21">
      <formula>IF(RIGHT(TEXT(AQ104,"0.#"),1)=".",FALSE,TRUE)</formula>
    </cfRule>
    <cfRule type="expression" dxfId="720" priority="22">
      <formula>IF(RIGHT(TEXT(AQ104,"0.#"),1)=".",TRUE,FALSE)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2021-06-18T12:15:50Z</cp:lastPrinted>
  <dcterms:created xsi:type="dcterms:W3CDTF">2012-03-13T00:50:25Z</dcterms:created>
  <dcterms:modified xsi:type="dcterms:W3CDTF">2021-09-03T23:42:16Z</dcterms:modified>
</cp:coreProperties>
</file>