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91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山田　隼人</author>
  </authors>
  <commentList>
    <comment ref="C173" authorId="0" shapeId="0">
      <text>
        <r>
          <rPr>
            <sz val="9"/>
            <color indexed="81"/>
            <rFont val="MS P ゴシック"/>
            <family val="3"/>
            <charset val="128"/>
          </rPr>
          <t xml:space="preserve">システム改修の契約は、船員保険のデータを管理している船員保険会⇔日立製作所間で契約しており、協会は船員保険会に対し改修に要した費用を支払っています。
</t>
        </r>
      </text>
    </comment>
  </commentList>
</comments>
</file>

<file path=xl/sharedStrings.xml><?xml version="1.0" encoding="utf-8"?>
<sst xmlns="http://schemas.openxmlformats.org/spreadsheetml/2006/main" count="3719" uniqueCount="890">
  <si>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</si>
  <si>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</si>
  <si>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</si>
  <si>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</si>
  <si>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</si>
  <si>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</si>
  <si>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</si>
  <si>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</si>
  <si>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</si>
  <si>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</si>
  <si>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</si>
  <si>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</si>
  <si>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</si>
  <si>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</si>
  <si>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</si>
  <si>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</si>
  <si>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</si>
  <si>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</si>
  <si>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</si>
  <si>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</si>
  <si>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</si>
  <si>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</si>
  <si>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</si>
  <si>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</si>
  <si>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</si>
  <si>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</si>
  <si>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</si>
  <si>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</si>
  <si>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</si>
  <si>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</si>
  <si>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</si>
  <si>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</si>
  <si>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</si>
  <si>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</si>
  <si>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</si>
  <si>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</si>
  <si>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</si>
  <si>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</si>
  <si>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</si>
  <si>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</si>
  <si>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</si>
  <si>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</si>
  <si>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</si>
  <si>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</si>
  <si>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</si>
  <si>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</si>
  <si>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</si>
  <si>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</si>
  <si>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</si>
  <si>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</si>
  <si>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</si>
  <si>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</si>
  <si>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</si>
  <si>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</si>
  <si>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</si>
  <si>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</si>
  <si>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</si>
  <si>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</si>
  <si>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</si>
  <si>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</si>
  <si>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</si>
  <si>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</si>
  <si>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</si>
  <si>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</si>
  <si>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</si>
  <si>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</si>
  <si>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</si>
  <si>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</si>
  <si>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</si>
  <si>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</si>
  <si>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</si>
  <si>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</si>
  <si>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</si>
  <si>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</si>
  <si>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</si>
  <si>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</si>
  <si>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</si>
  <si>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</si>
  <si>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</si>
  <si>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</si>
  <si>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</si>
  <si>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</si>
  <si>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</si>
  <si>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</si>
  <si>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</si>
  <si>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</si>
  <si>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</si>
  <si>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</si>
  <si>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</si>
  <si>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</si>
  <si>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</si>
  <si>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</si>
  <si>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</si>
  <si>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</si>
  <si>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</si>
  <si>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</si>
  <si>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</si>
  <si>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</si>
  <si>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</si>
  <si>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</si>
  <si>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</si>
  <si>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</si>
  <si>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</si>
  <si>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</si>
  <si>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</si>
  <si>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</si>
  <si>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</si>
  <si>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</si>
  <si>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</si>
  <si>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</si>
  <si>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</si>
  <si>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</si>
  <si>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</si>
  <si>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</si>
  <si>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</si>
  <si>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</si>
  <si>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</si>
  <si>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</si>
  <si>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</si>
  <si>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</si>
  <si>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</si>
  <si>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</si>
  <si>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</si>
  <si>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</si>
  <si>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</si>
  <si>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</si>
  <si>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</si>
  <si>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</si>
  <si>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</si>
  <si>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</si>
  <si>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</si>
  <si>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</si>
  <si>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</si>
  <si>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</si>
  <si>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</si>
  <si>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</si>
  <si>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</si>
  <si>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</si>
  <si>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</si>
  <si>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</si>
  <si>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</si>
  <si>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</si>
  <si>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</si>
  <si>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</si>
  <si>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</si>
  <si>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</si>
  <si>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</si>
  <si>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</si>
  <si>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</si>
  <si>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</si>
  <si>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</si>
  <si>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</si>
  <si>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</si>
  <si>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</si>
  <si>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</si>
  <si>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</si>
  <si>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</si>
  <si>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</si>
  <si>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</si>
  <si>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</si>
  <si>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</si>
  <si>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</si>
  <si>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</si>
  <si>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</si>
  <si>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</si>
  <si>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</si>
  <si>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</si>
  <si>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</si>
  <si>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</si>
  <si>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</si>
  <si>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</si>
  <si>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</si>
  <si>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</si>
  <si>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</si>
  <si>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</si>
  <si>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</si>
  <si>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</si>
  <si>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</si>
  <si>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</si>
  <si>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</si>
  <si>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</si>
  <si>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</si>
  <si>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</si>
  <si>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</si>
  <si>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</si>
  <si>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</si>
  <si>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</si>
  <si>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</si>
  <si>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</si>
  <si>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</si>
  <si>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</si>
  <si>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</si>
  <si>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</si>
  <si>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</si>
  <si>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</si>
  <si>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</si>
  <si>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</si>
  <si>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</si>
  <si>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</si>
  <si>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</si>
  <si>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</si>
  <si>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</si>
  <si>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</si>
  <si>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</si>
  <si>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</si>
  <si>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</si>
  <si>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</si>
  <si>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</si>
  <si>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</si>
  <si>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</si>
  <si>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</si>
  <si>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</si>
  <si>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</si>
  <si>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</si>
  <si>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</si>
  <si>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</si>
  <si>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</si>
  <si>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</si>
  <si>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</si>
  <si>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</si>
  <si>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</si>
  <si>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</si>
  <si>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</si>
  <si>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</si>
  <si>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</si>
  <si>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</si>
  <si>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</si>
  <si>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</si>
  <si>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</si>
  <si>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</si>
  <si>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</si>
  <si>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</si>
  <si>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</si>
  <si>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</si>
  <si>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</si>
  <si>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</si>
  <si>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</si>
  <si>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</si>
  <si>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</si>
  <si>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</si>
  <si>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</si>
  <si>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</si>
  <si>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</si>
  <si>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</si>
  <si>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</si>
  <si>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</si>
  <si>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</si>
  <si>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</si>
  <si>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</si>
  <si>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</si>
  <si>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</si>
  <si>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</si>
  <si>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</si>
  <si>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</si>
  <si>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</si>
  <si>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</si>
  <si>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</si>
  <si>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</si>
  <si>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</si>
  <si>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</si>
  <si>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</si>
  <si>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</si>
  <si>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</si>
  <si>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</si>
  <si>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</si>
  <si>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</si>
  <si>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</si>
  <si>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</si>
  <si>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</si>
  <si>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</si>
  <si>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</si>
  <si>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</si>
  <si>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</si>
  <si>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</si>
  <si>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</si>
  <si>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</si>
  <si>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</si>
  <si>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</si>
  <si>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</si>
  <si>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</si>
  <si>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</si>
  <si>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</si>
  <si>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</si>
  <si>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</si>
  <si>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</si>
  <si>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</si>
  <si>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</si>
  <si>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</si>
  <si>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</si>
  <si>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</si>
  <si>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</si>
  <si>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</si>
  <si>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</si>
  <si>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</si>
  <si>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</si>
  <si>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</si>
  <si>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</si>
  <si>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</si>
  <si>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</si>
  <si>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</si>
  <si>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</si>
  <si>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</si>
  <si>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</si>
  <si>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</si>
  <si>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</si>
  <si>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</si>
  <si>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</si>
  <si>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</si>
  <si>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</si>
  <si>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</si>
  <si>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</si>
  <si>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</si>
  <si>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</si>
  <si>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</si>
  <si>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</si>
  <si>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</si>
  <si>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</si>
  <si>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</si>
  <si>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</si>
  <si>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</si>
  <si>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</si>
  <si>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</si>
  <si>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</si>
  <si>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</si>
  <si>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</si>
  <si>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</si>
  <si>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</si>
  <si>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</si>
  <si>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</si>
  <si>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</si>
  <si>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</si>
  <si>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</si>
  <si>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</si>
  <si>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</si>
  <si>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</si>
  <si>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</si>
  <si>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</si>
  <si>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</si>
  <si>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</si>
  <si>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</si>
  <si>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</si>
  <si>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</si>
  <si>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</si>
  <si>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</si>
  <si>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</si>
  <si>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</si>
  <si>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</si>
  <si>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</si>
  <si>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</si>
  <si>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</si>
  <si>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</si>
  <si>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</si>
  <si>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</si>
  <si>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</si>
  <si>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</si>
  <si>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</si>
  <si>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</si>
  <si>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</si>
  <si>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</si>
  <si>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</si>
  <si>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</si>
  <si>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</si>
  <si>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</si>
  <si>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</si>
  <si>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</si>
  <si>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</si>
  <si>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</si>
  <si>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</si>
  <si>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</si>
  <si>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</si>
  <si>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</si>
  <si>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</si>
  <si>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</si>
  <si>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</si>
  <si>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</si>
  <si>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</si>
  <si>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</si>
  <si>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</si>
  <si>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</si>
  <si>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</si>
  <si>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</si>
  <si>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</si>
  <si>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</si>
  <si>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</si>
  <si>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</si>
  <si>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</si>
  <si>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</si>
  <si>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</si>
  <si>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</si>
  <si>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</si>
  <si>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</si>
  <si>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</si>
  <si>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</si>
  <si>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</si>
  <si>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</si>
  <si>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</si>
  <si>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</si>
  <si>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</si>
  <si>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</si>
  <si>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</si>
  <si>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</si>
  <si>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</si>
  <si>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</si>
  <si>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</si>
  <si>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</si>
  <si>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</si>
  <si>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</si>
  <si>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</si>
  <si>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</si>
  <si>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</si>
  <si>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</si>
  <si>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</si>
  <si>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</si>
  <si>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</si>
  <si>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</si>
  <si>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</si>
  <si>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</si>
  <si>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</si>
  <si>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</si>
  <si>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</si>
  <si>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</si>
  <si>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</si>
  <si>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</si>
  <si>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</si>
  <si>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</si>
  <si>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</si>
  <si>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</si>
  <si>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</si>
  <si>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</si>
  <si>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</si>
  <si>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</si>
  <si>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</si>
  <si>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</si>
  <si>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</si>
  <si>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</si>
  <si>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</si>
  <si>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</si>
  <si>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</si>
  <si>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</si>
  <si>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</si>
  <si>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</si>
  <si>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</si>
  <si>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</si>
  <si>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</si>
  <si>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</si>
  <si>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</si>
  <si>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</si>
  <si>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</si>
  <si>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</si>
  <si>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</si>
  <si>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</si>
  <si>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</si>
  <si>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</si>
  <si>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</si>
  <si>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</si>
  <si>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</si>
  <si>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</si>
  <si>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</si>
  <si>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</si>
  <si>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</si>
  <si>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</si>
  <si>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</si>
  <si>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</si>
  <si>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</si>
  <si>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</si>
  <si>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</si>
  <si>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</si>
  <si>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</si>
  <si>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</si>
  <si>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</si>
  <si>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</si>
  <si>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</si>
  <si>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</si>
  <si>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</si>
  <si>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</si>
  <si>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</si>
  <si>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</si>
  <si>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</si>
  <si>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</si>
  <si>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</si>
  <si>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</si>
  <si>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</si>
  <si>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</si>
  <si>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</si>
  <si>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</si>
  <si>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</si>
  <si>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</si>
  <si>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</si>
  <si>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</si>
  <si>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</si>
  <si>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</si>
  <si>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</si>
  <si>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</si>
  <si>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</si>
  <si>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</si>
  <si>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</si>
  <si>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</si>
  <si>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</si>
  <si>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</si>
  <si>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</si>
  <si>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</si>
  <si>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</si>
  <si>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</si>
  <si>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</si>
  <si>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</si>
  <si>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</si>
  <si>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</si>
  <si>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</si>
  <si>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</si>
  <si>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</si>
  <si>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</si>
  <si>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</si>
  <si>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</si>
  <si>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</si>
  <si>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</si>
  <si>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</si>
  <si>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</si>
  <si>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</si>
  <si>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</si>
  <si>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</si>
  <si>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</si>
  <si>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</si>
  <si>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</si>
  <si>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</si>
  <si>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</si>
  <si>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</si>
  <si>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</si>
  <si>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</si>
  <si>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</si>
  <si>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</si>
  <si>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</si>
  <si>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</si>
  <si>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</si>
  <si>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</si>
  <si>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</si>
  <si>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</si>
  <si>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</si>
  <si>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</si>
  <si>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</si>
  <si>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</si>
  <si>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</si>
  <si>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</si>
  <si>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</si>
  <si>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</si>
  <si>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</si>
  <si>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</si>
  <si>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</si>
  <si>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</si>
  <si>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</si>
  <si>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</si>
  <si>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</si>
  <si>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</si>
  <si>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</si>
  <si>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</si>
  <si>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</si>
  <si>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</si>
  <si>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</si>
  <si>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</si>
  <si>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</si>
  <si>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</si>
  <si>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</si>
  <si>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</si>
  <si>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</si>
  <si>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</si>
  <si>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</si>
  <si>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</si>
  <si>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</si>
  <si>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</si>
  <si>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</si>
  <si>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</si>
  <si>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</si>
  <si>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</si>
  <si>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</si>
  <si>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</si>
  <si>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</si>
  <si>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</si>
  <si>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</si>
  <si>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</si>
  <si>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</si>
  <si>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</si>
  <si>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</si>
  <si>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</si>
  <si>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</si>
  <si>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</si>
  <si>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</si>
  <si>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</si>
  <si>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</si>
  <si>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</si>
  <si>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</si>
  <si>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</si>
  <si>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</si>
  <si>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</si>
  <si>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</si>
  <si>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</si>
  <si>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</si>
  <si>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</si>
  <si>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</si>
  <si>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</si>
  <si>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</si>
  <si>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</si>
  <si>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</si>
  <si>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</si>
  <si>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</si>
  <si>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</si>
  <si>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</si>
  <si>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</si>
  <si>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</si>
  <si>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</si>
  <si>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</si>
  <si>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</si>
  <si>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</si>
  <si>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</si>
  <si>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</si>
  <si>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</si>
  <si>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</si>
  <si>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</si>
  <si>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</si>
  <si>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</si>
  <si>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</si>
  <si>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</si>
  <si>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</si>
  <si>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</si>
  <si>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</si>
  <si>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</si>
  <si>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</si>
  <si>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</si>
  <si>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</si>
  <si>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</si>
  <si>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</si>
  <si>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</si>
  <si>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</si>
  <si>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</si>
  <si>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</si>
  <si>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</si>
  <si>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</si>
  <si>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</si>
  <si>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</si>
  <si>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</si>
  <si>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</si>
  <si>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</si>
  <si>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</si>
  <si>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</si>
  <si>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</si>
  <si>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</si>
  <si>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</si>
  <si>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</si>
  <si>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</si>
  <si>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</si>
  <si>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</si>
  <si>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</si>
  <si>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</si>
  <si>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</si>
  <si>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</si>
  <si>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</si>
  <si>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</si>
  <si>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</si>
  <si>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</si>
  <si>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</si>
  <si>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</si>
  <si>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</si>
  <si>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</si>
  <si>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</si>
  <si>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</si>
  <si>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</si>
  <si>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</si>
  <si>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</si>
  <si>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</si>
  <si>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</si>
  <si>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</si>
  <si>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</si>
  <si>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</si>
  <si>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</si>
  <si>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</si>
  <si>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</si>
  <si>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</si>
  <si>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</si>
  <si>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</si>
  <si>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</si>
  <si>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</si>
  <si>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</si>
  <si>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</si>
  <si>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</si>
  <si>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</si>
  <si>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</si>
  <si>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</si>
  <si>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</si>
  <si>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</si>
  <si>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</si>
  <si>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</si>
  <si>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</si>
  <si>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</si>
  <si>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</si>
  <si>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</si>
  <si>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</si>
  <si>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</si>
  <si>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社会保障・税番号活用推進事業（医療保険者等）</t>
  </si>
  <si>
    <t xml:space="preserve">保険局           </t>
  </si>
  <si>
    <t>大竹　雄二
新畑　覚也</t>
  </si>
  <si>
    <t>平成29年度</t>
  </si>
  <si>
    <t>令和3年度</t>
  </si>
  <si>
    <t>医療介護連携政策課　　　　　　　　　　　　　保険データ企画室
医療費適正化対策推進室</t>
  </si>
  <si>
    <t>行政手続における特定の個人を識別するための番号の利用等に関する法律（平成25年度法律第27号）</t>
  </si>
  <si>
    <t>-</t>
  </si>
  <si>
    <t xml:space="preserve">社会保障・税番号制度システム整備費補助金        </t>
  </si>
  <si>
    <t xml:space="preserve">社会保障・税番号制度システム開発等委託費       </t>
  </si>
  <si>
    <t>医療保険のオンライン資格確認等システムの構築を行うこと</t>
  </si>
  <si>
    <t>医療保険のオンライン資格確認等システムの構築を行う機関数</t>
  </si>
  <si>
    <t>件</t>
  </si>
  <si>
    <t>特定健診情報の閲覧システムの構築を行うこと</t>
  </si>
  <si>
    <t>特定健診情報の閲覧システムの構築を行う機関数</t>
  </si>
  <si>
    <t>オンライン資格確認等に伴う外来年間合算等の対応を行うこと　</t>
  </si>
  <si>
    <t>オンライン資格確認等に伴う外来年間合算等の対応を行う機関数</t>
  </si>
  <si>
    <t>オンライン資格確認等システム構築事業交付件数</t>
  </si>
  <si>
    <t>特定健診情報の閲覧システム構築事業交付件数</t>
  </si>
  <si>
    <t>オンライン資格確認等に伴う外来年間合算等の対応</t>
  </si>
  <si>
    <t>①オンライン資格確認等システム構築事業
交付決定額（百万円）／交付件数</t>
    <phoneticPr fontId="5"/>
  </si>
  <si>
    <t>474/2</t>
  </si>
  <si>
    <t>11285/7</t>
  </si>
  <si>
    <t>②特定健診情報の閲覧システム構築事業
交付決定額（百万円）／交付件数　　　　　　　　　　　　　　</t>
    <phoneticPr fontId="5"/>
  </si>
  <si>
    <t>463/2</t>
  </si>
  <si>
    <t>③オンライン資格確認等に伴う外来年間合算等の対応　</t>
    <phoneticPr fontId="5"/>
  </si>
  <si>
    <t>471/3</t>
  </si>
  <si>
    <t>④　訪問看護レセプト電算処理システムの構築事業
交付決定額（百万円）／交付件数</t>
    <phoneticPr fontId="5"/>
  </si>
  <si>
    <t>施策目標ⅩⅣ－１－２　社会保障・税番号制度について、国民の理解を得ながら、その着実な導入を図るとともに、社会保障・税番号の利活用を推進し、国民の利便性の向上を図ること</t>
  </si>
  <si>
    <t>医療保険のオンライン資格確認に係るシステムの構築</t>
  </si>
  <si>
    <t>0889</t>
  </si>
  <si>
    <t>○</t>
  </si>
  <si>
    <t>-</t>
    <phoneticPr fontId="5"/>
  </si>
  <si>
    <t>65/1</t>
    <phoneticPr fontId="5"/>
  </si>
  <si>
    <t>オンライン資格確認等に関する医療機関等への導入支援及び医療保険者、医療機関等への周知広報事業を実施。</t>
    <phoneticPr fontId="5"/>
  </si>
  <si>
    <t>令和３年度</t>
    <phoneticPr fontId="5"/>
  </si>
  <si>
    <t>成果目標が測定指標と同様の内容となっており、当該事業を進めることが社会保障・税番号制度を利用したオンライン資格確認の導入につながり、社会保障・税番号制度のインフラの活用が推進される。</t>
    <phoneticPr fontId="5"/>
  </si>
  <si>
    <t>㉓マイナンバー制度のインフラ等を活用した取組</t>
    <phoneticPr fontId="5"/>
  </si>
  <si>
    <t>本事業を実施することにより、マイナンバー制度のインフラを利用するオンライン資格確認の導入につながり、改革項目の実施が実現可能となる。</t>
    <phoneticPr fontId="5"/>
  </si>
  <si>
    <t>オンライン資格確認等システムの導入により、保険医療機関等の窓口で随時に的確な資格情報の確認が可能となり、保険請求業務の効率化等に資するため、社会のニーズがある。</t>
    <phoneticPr fontId="5"/>
  </si>
  <si>
    <t>マイナンバー制度のインフラを活用して、全保険者が実施できるようにする必要があり、医療機関等との調整も含め、国がシステム整備する必要がある。</t>
    <phoneticPr fontId="5"/>
  </si>
  <si>
    <t>‐</t>
  </si>
  <si>
    <t>無</t>
  </si>
  <si>
    <t>オンライン資格確認という、マイナンバーのインフラを活用した医療保険の制度運営の効率化等に資する事業を対象としている。</t>
    <phoneticPr fontId="5"/>
  </si>
  <si>
    <t>オンライン資格確認等システムは、当初は2019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補助金を繰り越すこととした。</t>
    <phoneticPr fontId="5"/>
  </si>
  <si>
    <t>オンライン資格確認等システム等については概ね見込みのとおりである。</t>
    <phoneticPr fontId="5"/>
  </si>
  <si>
    <t>「医療等IDのシステム開発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</si>
  <si>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</si>
  <si>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A.社会保険診療報酬支払基金</t>
    <rPh sb="2" eb="6">
      <t>シャカイホケン</t>
    </rPh>
    <rPh sb="6" eb="8">
      <t>シンリョウ</t>
    </rPh>
    <rPh sb="8" eb="10">
      <t>ホウシュウ</t>
    </rPh>
    <rPh sb="10" eb="12">
      <t>シハラ</t>
    </rPh>
    <rPh sb="12" eb="14">
      <t>キキン</t>
    </rPh>
    <phoneticPr fontId="5"/>
  </si>
  <si>
    <t>B.国民健康保険中央会</t>
    <rPh sb="2" eb="4">
      <t>コクミン</t>
    </rPh>
    <rPh sb="4" eb="6">
      <t>ケンコウ</t>
    </rPh>
    <rPh sb="6" eb="8">
      <t>ホケン</t>
    </rPh>
    <rPh sb="8" eb="11">
      <t>チュウオウカイ</t>
    </rPh>
    <phoneticPr fontId="5"/>
  </si>
  <si>
    <t>C.市町村国保</t>
    <rPh sb="2" eb="5">
      <t>シチョウソン</t>
    </rPh>
    <rPh sb="5" eb="7">
      <t>コクホ</t>
    </rPh>
    <phoneticPr fontId="5"/>
  </si>
  <si>
    <t>D.国民健康保険組合</t>
    <rPh sb="2" eb="4">
      <t>コクミン</t>
    </rPh>
    <rPh sb="4" eb="6">
      <t>ケンコウ</t>
    </rPh>
    <rPh sb="6" eb="8">
      <t>ホケン</t>
    </rPh>
    <rPh sb="8" eb="10">
      <t>クミアイ</t>
    </rPh>
    <phoneticPr fontId="5"/>
  </si>
  <si>
    <t>F. 全国健康保険協会</t>
    <rPh sb="3" eb="5">
      <t>ゼンコク</t>
    </rPh>
    <rPh sb="5" eb="7">
      <t>ケンコウ</t>
    </rPh>
    <rPh sb="7" eb="9">
      <t>ホケン</t>
    </rPh>
    <rPh sb="9" eb="11">
      <t>キョウカイ</t>
    </rPh>
    <phoneticPr fontId="5"/>
  </si>
  <si>
    <t>G.私立学校振興・共済事業団</t>
    <rPh sb="2" eb="8">
      <t>シリツガッコウシンコウ</t>
    </rPh>
    <rPh sb="9" eb="14">
      <t>キョウサイジギョウダン</t>
    </rPh>
    <phoneticPr fontId="5"/>
  </si>
  <si>
    <t>H.日本郵政共済組合</t>
    <rPh sb="2" eb="10">
      <t>ニホンユウセイキョウサイクミアイ</t>
    </rPh>
    <phoneticPr fontId="5"/>
  </si>
  <si>
    <t>委託費等</t>
    <rPh sb="0" eb="3">
      <t>イタクヒ</t>
    </rPh>
    <rPh sb="3" eb="4">
      <t>トウ</t>
    </rPh>
    <phoneticPr fontId="5"/>
  </si>
  <si>
    <t>オンライン資格確認システム構築事業等</t>
    <rPh sb="5" eb="7">
      <t>シカク</t>
    </rPh>
    <rPh sb="7" eb="9">
      <t>カクニン</t>
    </rPh>
    <rPh sb="13" eb="15">
      <t>コウチク</t>
    </rPh>
    <rPh sb="15" eb="17">
      <t>ジギョウ</t>
    </rPh>
    <rPh sb="17" eb="18">
      <t>トウ</t>
    </rPh>
    <phoneticPr fontId="5"/>
  </si>
  <si>
    <t>東京土建国民健康保険組合</t>
    <phoneticPr fontId="25"/>
  </si>
  <si>
    <t>オンライン資格確認システム構築事業等</t>
    <phoneticPr fontId="25"/>
  </si>
  <si>
    <t>全国歯科医師国民健康保険組合</t>
    <phoneticPr fontId="25"/>
  </si>
  <si>
    <t>オンライン資格確認システム構築事業等</t>
  </si>
  <si>
    <t>中央建設国民健康保険組合</t>
    <phoneticPr fontId="25"/>
  </si>
  <si>
    <t>埼玉土建国民健康保険組合</t>
    <phoneticPr fontId="25"/>
  </si>
  <si>
    <t>東京都弁護士国民健康保険組合</t>
    <phoneticPr fontId="25"/>
  </si>
  <si>
    <t>京都建築国民健康保険組合</t>
    <phoneticPr fontId="25"/>
  </si>
  <si>
    <t>全国土木建築国民健康保険組合</t>
    <phoneticPr fontId="25"/>
  </si>
  <si>
    <t>東京食品販売国民健康保険組合</t>
    <phoneticPr fontId="25"/>
  </si>
  <si>
    <t>東京都医師国民健康保険組合</t>
    <phoneticPr fontId="25"/>
  </si>
  <si>
    <t>文芸美術国民健康保険組合</t>
    <phoneticPr fontId="25"/>
  </si>
  <si>
    <t>補助金等交付</t>
  </si>
  <si>
    <t>-</t>
    <phoneticPr fontId="5"/>
  </si>
  <si>
    <t>厚労</t>
  </si>
  <si>
    <t>(株)エヌ・ティ・ティ・データ</t>
  </si>
  <si>
    <t>随意契約
（その他）</t>
  </si>
  <si>
    <t>エヌ・ティ・ティ健康保険組合</t>
  </si>
  <si>
    <t>(財)日本生産性本部</t>
  </si>
  <si>
    <t>(財)日本生産本部</t>
  </si>
  <si>
    <t>(株)大和総研ビジネス・イノベーション</t>
  </si>
  <si>
    <t>ユニバーサル・ビジネス・ソリューションズ(株)</t>
  </si>
  <si>
    <t>(株)システックス</t>
  </si>
  <si>
    <t>ジェイアールグループ健康保険組合</t>
  </si>
  <si>
    <t>富士通Japan(株)</t>
  </si>
  <si>
    <t>カシオヒューマンシステムズ(株)</t>
  </si>
  <si>
    <t>(株)エヌシーアール社会保険サービス</t>
  </si>
  <si>
    <t>(株)法研</t>
  </si>
  <si>
    <t>富士通エフ・アイ・ピー(株)</t>
  </si>
  <si>
    <t>富士通エフ・アイ・ピー株式会社（東京土建国民健康保険組合）</t>
    <phoneticPr fontId="25"/>
  </si>
  <si>
    <t>-</t>
    <phoneticPr fontId="5"/>
  </si>
  <si>
    <t>訪問看護レセプト電算処理システム構築事業</t>
    <phoneticPr fontId="5"/>
  </si>
  <si>
    <t>訪問看護レセプト電算処理システムの構築を行う機関数</t>
    <phoneticPr fontId="5"/>
  </si>
  <si>
    <t>訪問看護レセプト電算処理システム構築事業交付件数</t>
    <phoneticPr fontId="5"/>
  </si>
  <si>
    <t>☑</t>
  </si>
  <si>
    <t>-</t>
    <phoneticPr fontId="5"/>
  </si>
  <si>
    <t>マイナンバーカードの普及とマイナンバーの利活用に関する方針（令和元年６月４日デジタル・ガバメント閣僚会議）
経済財政運営と改革の基本方針2019（令和元年6月閣議決定）
令和３年度社会保障・税番号制度システム整備費補助金交付要綱</t>
    <phoneticPr fontId="5"/>
  </si>
  <si>
    <t>24215/8</t>
    <phoneticPr fontId="5"/>
  </si>
  <si>
    <t>1149/2</t>
    <phoneticPr fontId="5"/>
  </si>
  <si>
    <t>株式会社エヌ・ティ・ティ・データ</t>
    <rPh sb="0" eb="4">
      <t>カブシキガイシャ</t>
    </rPh>
    <phoneticPr fontId="5"/>
  </si>
  <si>
    <t>富士通株式会社</t>
    <rPh sb="0" eb="3">
      <t>フジツウ</t>
    </rPh>
    <rPh sb="3" eb="7">
      <t>カブシキガイシャ</t>
    </rPh>
    <phoneticPr fontId="5"/>
  </si>
  <si>
    <t>株式会社日立製作所</t>
    <rPh sb="0" eb="4">
      <t>カブシキガイシャ</t>
    </rPh>
    <rPh sb="4" eb="6">
      <t>ヒタチ</t>
    </rPh>
    <rPh sb="6" eb="9">
      <t>セイサクショ</t>
    </rPh>
    <phoneticPr fontId="5"/>
  </si>
  <si>
    <t>株式会社日立システムズ</t>
    <rPh sb="0" eb="4">
      <t>カブシキガイシャ</t>
    </rPh>
    <rPh sb="4" eb="6">
      <t>ヒタチ</t>
    </rPh>
    <phoneticPr fontId="5"/>
  </si>
  <si>
    <t>大阪市</t>
  </si>
  <si>
    <t>6000020271004</t>
  </si>
  <si>
    <t>京都市</t>
  </si>
  <si>
    <t>2000020261009</t>
  </si>
  <si>
    <t>札幌市</t>
  </si>
  <si>
    <t>9000020011002</t>
  </si>
  <si>
    <t>広島市</t>
  </si>
  <si>
    <t>9000020341002</t>
  </si>
  <si>
    <t>新潟市</t>
    <rPh sb="0" eb="3">
      <t>ニイガタシ</t>
    </rPh>
    <phoneticPr fontId="27"/>
  </si>
  <si>
    <t>5000020151009</t>
  </si>
  <si>
    <t>神戸市</t>
  </si>
  <si>
    <t>9000020281000</t>
  </si>
  <si>
    <t>千葉市</t>
  </si>
  <si>
    <t>6000020121002</t>
  </si>
  <si>
    <t>横浜市</t>
  </si>
  <si>
    <t>3000020141003</t>
  </si>
  <si>
    <t>宇都宮市</t>
  </si>
  <si>
    <t>7000020092011</t>
  </si>
  <si>
    <t>堺市</t>
  </si>
  <si>
    <t>3000020271403</t>
  </si>
  <si>
    <t>株式会社NTTデータ関西（大阪市）</t>
    <rPh sb="0" eb="4">
      <t>カブシキガイシャ</t>
    </rPh>
    <rPh sb="10" eb="12">
      <t>カンサイ</t>
    </rPh>
    <phoneticPr fontId="5"/>
  </si>
  <si>
    <t>医療等IDのシステム開発等事業</t>
    <phoneticPr fontId="5"/>
  </si>
  <si>
    <t>全国健康保険協会</t>
    <rPh sb="0" eb="8">
      <t>ゼンコクケンコウホケンキョウカイ</t>
    </rPh>
    <phoneticPr fontId="5"/>
  </si>
  <si>
    <t>-</t>
    <phoneticPr fontId="25"/>
  </si>
  <si>
    <t>（株）エヌ・ティ・ティ・データ</t>
    <rPh sb="1" eb="2">
      <t>カブ</t>
    </rPh>
    <phoneticPr fontId="5"/>
  </si>
  <si>
    <t>オンライン資格確認システム構築事業等</t>
    <rPh sb="5" eb="7">
      <t>シカク</t>
    </rPh>
    <rPh sb="7" eb="9">
      <t>カクニン</t>
    </rPh>
    <rPh sb="13" eb="15">
      <t>コウチク</t>
    </rPh>
    <rPh sb="15" eb="17">
      <t>ジギョウ</t>
    </rPh>
    <rPh sb="17" eb="18">
      <t>ナド</t>
    </rPh>
    <phoneticPr fontId="5"/>
  </si>
  <si>
    <t>－</t>
    <phoneticPr fontId="5"/>
  </si>
  <si>
    <t>（株）野村総合研究所</t>
    <rPh sb="1" eb="2">
      <t>カブ</t>
    </rPh>
    <rPh sb="3" eb="5">
      <t>ノムラ</t>
    </rPh>
    <rPh sb="5" eb="7">
      <t>ソウゴウ</t>
    </rPh>
    <rPh sb="7" eb="10">
      <t>ケンキュウジョ</t>
    </rPh>
    <phoneticPr fontId="5"/>
  </si>
  <si>
    <t>（株）日立製作所</t>
    <rPh sb="1" eb="2">
      <t>カブ</t>
    </rPh>
    <rPh sb="3" eb="5">
      <t>ヒタチ</t>
    </rPh>
    <rPh sb="5" eb="8">
      <t>セイサクショ</t>
    </rPh>
    <phoneticPr fontId="5"/>
  </si>
  <si>
    <t>（株）BSDインフォメーションテクノロジー</t>
    <rPh sb="1" eb="2">
      <t>カブ</t>
    </rPh>
    <phoneticPr fontId="5"/>
  </si>
  <si>
    <t>（一財）船員保険会船員保険情報センター</t>
    <rPh sb="1" eb="2">
      <t>イチ</t>
    </rPh>
    <rPh sb="2" eb="3">
      <t>ザイ</t>
    </rPh>
    <rPh sb="4" eb="6">
      <t>センイン</t>
    </rPh>
    <rPh sb="6" eb="8">
      <t>ホケン</t>
    </rPh>
    <rPh sb="8" eb="9">
      <t>カイ</t>
    </rPh>
    <rPh sb="9" eb="11">
      <t>センイン</t>
    </rPh>
    <rPh sb="11" eb="13">
      <t>ホケン</t>
    </rPh>
    <rPh sb="13" eb="15">
      <t>ジョウホウ</t>
    </rPh>
    <phoneticPr fontId="5"/>
  </si>
  <si>
    <t>NECネクサソリューションズ（株）</t>
    <rPh sb="14" eb="17">
      <t>カブ</t>
    </rPh>
    <phoneticPr fontId="5"/>
  </si>
  <si>
    <t>-</t>
    <phoneticPr fontId="5"/>
  </si>
  <si>
    <t>私立学校振興・共済事業団</t>
    <rPh sb="0" eb="6">
      <t>シリツガッコウシンコウ</t>
    </rPh>
    <rPh sb="7" eb="12">
      <t>キョウサイジギョウダン</t>
    </rPh>
    <phoneticPr fontId="5"/>
  </si>
  <si>
    <t>日本郵政共済組合</t>
    <rPh sb="0" eb="8">
      <t>ニホンユウセイキョウサイクミアイ</t>
    </rPh>
    <phoneticPr fontId="5"/>
  </si>
  <si>
    <t>E.健康保険組合連合会</t>
    <rPh sb="2" eb="4">
      <t>ケンコウ</t>
    </rPh>
    <rPh sb="4" eb="6">
      <t>ホケン</t>
    </rPh>
    <rPh sb="6" eb="8">
      <t>クミアイ</t>
    </rPh>
    <rPh sb="8" eb="11">
      <t>レンゴウカイ</t>
    </rPh>
    <phoneticPr fontId="5"/>
  </si>
  <si>
    <t>健康保険組合連合会</t>
    <rPh sb="0" eb="2">
      <t>ケンコウ</t>
    </rPh>
    <rPh sb="2" eb="4">
      <t>ホケン</t>
    </rPh>
    <rPh sb="4" eb="6">
      <t>クミアイ</t>
    </rPh>
    <rPh sb="6" eb="9">
      <t>レンゴウカイ</t>
    </rPh>
    <phoneticPr fontId="5"/>
  </si>
  <si>
    <t>株式会社法研</t>
    <rPh sb="0" eb="4">
      <t>カブシキガイシャ</t>
    </rPh>
    <rPh sb="4" eb="5">
      <t>ホウ</t>
    </rPh>
    <rPh sb="5" eb="6">
      <t>ケン</t>
    </rPh>
    <phoneticPr fontId="5"/>
  </si>
  <si>
    <t>-</t>
    <phoneticPr fontId="5"/>
  </si>
  <si>
    <t>①オンライン資格確認等システム構築事業
　マイナンバーカードによる医療保険のオンライン資格確認等システム開発に対する補助事業（補助率10割）
②訪問看護レセプト電算処理システム構築事業
　訪問看護療養費のレセプト電子化のための審査支払機関におけるレセプト電算処理システム開発に対する補助事業（補助率10割）
③オンライン資格確認等導入周知広報支援 
　各保険者における初回登録支援体制の整備に対する補助事業（補助率10割）</t>
    <rPh sb="196" eb="197">
      <t>タイ</t>
    </rPh>
    <rPh sb="199" eb="201">
      <t>ホジョ</t>
    </rPh>
    <rPh sb="201" eb="203">
      <t>ジギョウ</t>
    </rPh>
    <rPh sb="204" eb="207">
      <t>ホジョリツ</t>
    </rPh>
    <rPh sb="209" eb="210">
      <t>ワリ</t>
    </rPh>
    <phoneticPr fontId="5"/>
  </si>
  <si>
    <t>件</t>
    <rPh sb="0" eb="1">
      <t>ケン</t>
    </rPh>
    <phoneticPr fontId="5"/>
  </si>
  <si>
    <t>-</t>
    <phoneticPr fontId="5"/>
  </si>
  <si>
    <t>オンライン資格確認等導入周知広報支援事業交付件数</t>
    <rPh sb="18" eb="20">
      <t>ジギョウ</t>
    </rPh>
    <rPh sb="20" eb="22">
      <t>コウフ</t>
    </rPh>
    <rPh sb="22" eb="24">
      <t>ケンスウ</t>
    </rPh>
    <phoneticPr fontId="5"/>
  </si>
  <si>
    <t>施策大目標１　電子行政推進に関する基本方針を推進すること</t>
    <phoneticPr fontId="5"/>
  </si>
  <si>
    <t>3900/5</t>
    <phoneticPr fontId="5"/>
  </si>
  <si>
    <t>⑤オンライン資格確認等導入周知広報支援事業
交付決定額（百万円）／交付件数</t>
    <rPh sb="22" eb="24">
      <t>コウフ</t>
    </rPh>
    <rPh sb="24" eb="27">
      <t>ケッテイガク</t>
    </rPh>
    <rPh sb="28" eb="29">
      <t>ヒャク</t>
    </rPh>
    <rPh sb="29" eb="31">
      <t>マンエン</t>
    </rPh>
    <rPh sb="33" eb="35">
      <t>コウフ</t>
    </rPh>
    <rPh sb="35" eb="37">
      <t>ケンスウ</t>
    </rPh>
    <phoneticPr fontId="5"/>
  </si>
  <si>
    <t>17801/7</t>
    <phoneticPr fontId="5"/>
  </si>
  <si>
    <t>2021年10月レセプト振替機能、薬剤・医療費情報提供の実施</t>
    <rPh sb="28" eb="30">
      <t>ジッシ</t>
    </rPh>
    <phoneticPr fontId="5"/>
  </si>
  <si>
    <t>平成31年度　本格運用に向けたシステム開発
令和２年度　　2021年３月運用開始
令和３年度　　10月レセプト振替機能、薬剤・医療費情報提供実施</t>
    <rPh sb="36" eb="38">
      <t>ウンヨウ</t>
    </rPh>
    <rPh sb="38" eb="40">
      <t>カイシ</t>
    </rPh>
    <rPh sb="41" eb="43">
      <t>レイワ</t>
    </rPh>
    <rPh sb="44" eb="46">
      <t>ネンド</t>
    </rPh>
    <rPh sb="50" eb="51">
      <t>ガツ</t>
    </rPh>
    <rPh sb="70" eb="72">
      <t>ジッシ</t>
    </rPh>
    <phoneticPr fontId="5"/>
  </si>
  <si>
    <t xml:space="preserve">オンライン資格確認等導入周知広報支援 </t>
    <phoneticPr fontId="5"/>
  </si>
  <si>
    <t>　オンライン資格確認等導入周知広報支援を行う機関数</t>
    <rPh sb="20" eb="21">
      <t>オコナ</t>
    </rPh>
    <rPh sb="22" eb="25">
      <t>キカンスウ</t>
    </rPh>
    <phoneticPr fontId="5"/>
  </si>
  <si>
    <t>引き続き、社会保障・税番号活用推進事業に必要な予算規模を確保するとともに、オンライン資格確認運用及び、レセプト振替機能、薬剤・医療費情報提供機能の構築に向けて、着実に準備を進めていく。</t>
    <rPh sb="46" eb="48">
      <t>ウンヨウ</t>
    </rPh>
    <rPh sb="48" eb="49">
      <t>オヨ</t>
    </rPh>
    <rPh sb="55" eb="57">
      <t>フリカエ</t>
    </rPh>
    <rPh sb="57" eb="59">
      <t>キノウ</t>
    </rPh>
    <rPh sb="60" eb="62">
      <t>ヤクザイ</t>
    </rPh>
    <rPh sb="63" eb="66">
      <t>イリョウヒ</t>
    </rPh>
    <rPh sb="66" eb="68">
      <t>ジョウホウ</t>
    </rPh>
    <rPh sb="68" eb="70">
      <t>テイキョウ</t>
    </rPh>
    <rPh sb="70" eb="72">
      <t>キノウ</t>
    </rPh>
    <rPh sb="73" eb="75">
      <t>コウチク</t>
    </rPh>
    <rPh sb="76" eb="77">
      <t>ム</t>
    </rPh>
    <phoneticPr fontId="5"/>
  </si>
  <si>
    <t>公益社団法人　国民健康保険中央会</t>
    <rPh sb="0" eb="2">
      <t>コウエキ</t>
    </rPh>
    <rPh sb="2" eb="6">
      <t>シャダンホウジン</t>
    </rPh>
    <rPh sb="7" eb="9">
      <t>コクミン</t>
    </rPh>
    <rPh sb="9" eb="11">
      <t>ケンコウ</t>
    </rPh>
    <rPh sb="11" eb="13">
      <t>ホケン</t>
    </rPh>
    <rPh sb="13" eb="16">
      <t>チュウオウカイ</t>
    </rPh>
    <phoneticPr fontId="5"/>
  </si>
  <si>
    <t>オンライン資格確認システム等整備事業</t>
    <rPh sb="5" eb="9">
      <t>シカクカクニン</t>
    </rPh>
    <rPh sb="13" eb="18">
      <t>トウセイビジギョウ</t>
    </rPh>
    <phoneticPr fontId="5"/>
  </si>
  <si>
    <t>-</t>
    <phoneticPr fontId="5"/>
  </si>
  <si>
    <t>ー</t>
    <phoneticPr fontId="5"/>
  </si>
  <si>
    <t>訪問看護レセプト電算処理システム構築事業</t>
    <phoneticPr fontId="5"/>
  </si>
  <si>
    <t>社会保険診療報酬支払基金</t>
    <rPh sb="0" eb="4">
      <t>シャカイホケン</t>
    </rPh>
    <rPh sb="4" eb="6">
      <t>シンリョウ</t>
    </rPh>
    <rPh sb="6" eb="8">
      <t>ホウシュウ</t>
    </rPh>
    <rPh sb="8" eb="10">
      <t>シハラ</t>
    </rPh>
    <rPh sb="10" eb="12">
      <t>キキン</t>
    </rPh>
    <phoneticPr fontId="5"/>
  </si>
  <si>
    <t>オンライン資格確認等システム設計・開発業務一式</t>
    <rPh sb="5" eb="7">
      <t>シカク</t>
    </rPh>
    <rPh sb="7" eb="9">
      <t>カクニン</t>
    </rPh>
    <rPh sb="9" eb="10">
      <t>トウ</t>
    </rPh>
    <rPh sb="14" eb="16">
      <t>セッケイ</t>
    </rPh>
    <rPh sb="17" eb="19">
      <t>カイハツ</t>
    </rPh>
    <rPh sb="19" eb="21">
      <t>ギョウム</t>
    </rPh>
    <rPh sb="21" eb="23">
      <t>イッシキ</t>
    </rPh>
    <phoneticPr fontId="5"/>
  </si>
  <si>
    <t>特定健診・医療費・薬剤情報管理機能設計・開発業務一式</t>
    <rPh sb="0" eb="2">
      <t>トクテイ</t>
    </rPh>
    <rPh sb="2" eb="4">
      <t>ケンシン</t>
    </rPh>
    <rPh sb="5" eb="8">
      <t>イリョウヒ</t>
    </rPh>
    <rPh sb="9" eb="11">
      <t>ヤクザイ</t>
    </rPh>
    <rPh sb="11" eb="13">
      <t>ジョウホウ</t>
    </rPh>
    <rPh sb="13" eb="15">
      <t>カンリ</t>
    </rPh>
    <rPh sb="15" eb="17">
      <t>キノウ</t>
    </rPh>
    <rPh sb="17" eb="19">
      <t>セッケイ</t>
    </rPh>
    <rPh sb="20" eb="22">
      <t>カイハツ</t>
    </rPh>
    <rPh sb="22" eb="24">
      <t>ギョウム</t>
    </rPh>
    <rPh sb="24" eb="26">
      <t>イッシキ</t>
    </rPh>
    <phoneticPr fontId="5"/>
  </si>
  <si>
    <t>レセプト振替機能設計・開発業務一式</t>
    <rPh sb="4" eb="6">
      <t>フリカエ</t>
    </rPh>
    <rPh sb="6" eb="8">
      <t>キノウ</t>
    </rPh>
    <rPh sb="8" eb="10">
      <t>セッケイ</t>
    </rPh>
    <rPh sb="11" eb="13">
      <t>カイハツ</t>
    </rPh>
    <rPh sb="13" eb="15">
      <t>ギョウム</t>
    </rPh>
    <rPh sb="15" eb="17">
      <t>イッシキ</t>
    </rPh>
    <phoneticPr fontId="5"/>
  </si>
  <si>
    <t>一般競争契約
（総合評価）</t>
  </si>
  <si>
    <t>オンライン資格確認開発に伴う審査支払新システムの改修</t>
    <rPh sb="5" eb="7">
      <t>シカク</t>
    </rPh>
    <rPh sb="7" eb="9">
      <t>カクニン</t>
    </rPh>
    <rPh sb="9" eb="11">
      <t>カイハツ</t>
    </rPh>
    <rPh sb="12" eb="13">
      <t>トモナ</t>
    </rPh>
    <rPh sb="14" eb="16">
      <t>シンサ</t>
    </rPh>
    <rPh sb="16" eb="18">
      <t>シハライ</t>
    </rPh>
    <rPh sb="18" eb="19">
      <t>シン</t>
    </rPh>
    <rPh sb="24" eb="26">
      <t>カイシュウ</t>
    </rPh>
    <phoneticPr fontId="5"/>
  </si>
  <si>
    <t>地方公共団体情報システム機構</t>
    <rPh sb="0" eb="2">
      <t>チホウ</t>
    </rPh>
    <rPh sb="2" eb="4">
      <t>コウキョウ</t>
    </rPh>
    <rPh sb="4" eb="6">
      <t>ダンタイ</t>
    </rPh>
    <rPh sb="6" eb="8">
      <t>ジョウホウ</t>
    </rPh>
    <rPh sb="12" eb="14">
      <t>キコウ</t>
    </rPh>
    <phoneticPr fontId="5"/>
  </si>
  <si>
    <t>情報提供手数料</t>
    <rPh sb="0" eb="2">
      <t>ジョウホウ</t>
    </rPh>
    <rPh sb="2" eb="4">
      <t>テイキョウ</t>
    </rPh>
    <rPh sb="4" eb="7">
      <t>テスウリョウ</t>
    </rPh>
    <phoneticPr fontId="5"/>
  </si>
  <si>
    <t>アクセンチュア株式会社</t>
    <rPh sb="7" eb="9">
      <t>カブシキ</t>
    </rPh>
    <rPh sb="9" eb="11">
      <t>カイシャ</t>
    </rPh>
    <phoneticPr fontId="5"/>
  </si>
  <si>
    <t>オンライン資格確認等導入に係る支援業務</t>
    <rPh sb="5" eb="7">
      <t>シカク</t>
    </rPh>
    <rPh sb="7" eb="9">
      <t>カクニン</t>
    </rPh>
    <rPh sb="9" eb="10">
      <t>トウ</t>
    </rPh>
    <rPh sb="10" eb="12">
      <t>ドウニュウ</t>
    </rPh>
    <rPh sb="13" eb="14">
      <t>カカ</t>
    </rPh>
    <rPh sb="15" eb="17">
      <t>シエン</t>
    </rPh>
    <rPh sb="17" eb="19">
      <t>ギョウム</t>
    </rPh>
    <phoneticPr fontId="5"/>
  </si>
  <si>
    <t>医療保険者等向け中間サーバー等に係るハードウェア等における製品保守に係る残期間分費用</t>
    <rPh sb="0" eb="2">
      <t>イリョウ</t>
    </rPh>
    <rPh sb="2" eb="4">
      <t>ホケン</t>
    </rPh>
    <rPh sb="4" eb="5">
      <t>シャ</t>
    </rPh>
    <rPh sb="5" eb="6">
      <t>トウ</t>
    </rPh>
    <rPh sb="6" eb="7">
      <t>ム</t>
    </rPh>
    <rPh sb="8" eb="10">
      <t>チュウカン</t>
    </rPh>
    <rPh sb="14" eb="15">
      <t>トウ</t>
    </rPh>
    <rPh sb="16" eb="17">
      <t>カカ</t>
    </rPh>
    <rPh sb="24" eb="25">
      <t>トウ</t>
    </rPh>
    <rPh sb="29" eb="31">
      <t>セイヒン</t>
    </rPh>
    <rPh sb="31" eb="33">
      <t>ホシュ</t>
    </rPh>
    <rPh sb="34" eb="35">
      <t>カカ</t>
    </rPh>
    <rPh sb="36" eb="37">
      <t>ザン</t>
    </rPh>
    <rPh sb="37" eb="39">
      <t>キカン</t>
    </rPh>
    <rPh sb="39" eb="40">
      <t>ブン</t>
    </rPh>
    <rPh sb="40" eb="42">
      <t>ヒヨウ</t>
    </rPh>
    <phoneticPr fontId="5"/>
  </si>
  <si>
    <t>みずほ情報総研</t>
    <rPh sb="3" eb="5">
      <t>ジョウホウ</t>
    </rPh>
    <rPh sb="5" eb="7">
      <t>ソウケン</t>
    </rPh>
    <phoneticPr fontId="5"/>
  </si>
  <si>
    <t>〈特定健診・保健指導関連システム〉オンライン資格確認等システムとのデータ連携に伴うシステム改修</t>
    <rPh sb="1" eb="3">
      <t>トクテイ</t>
    </rPh>
    <rPh sb="3" eb="5">
      <t>ケンシン</t>
    </rPh>
    <rPh sb="6" eb="8">
      <t>ホケン</t>
    </rPh>
    <rPh sb="8" eb="10">
      <t>シドウ</t>
    </rPh>
    <rPh sb="10" eb="12">
      <t>カンレン</t>
    </rPh>
    <rPh sb="22" eb="24">
      <t>シカク</t>
    </rPh>
    <rPh sb="24" eb="26">
      <t>カクニン</t>
    </rPh>
    <rPh sb="26" eb="27">
      <t>トウ</t>
    </rPh>
    <rPh sb="36" eb="38">
      <t>レンケイ</t>
    </rPh>
    <rPh sb="39" eb="40">
      <t>トモナ</t>
    </rPh>
    <rPh sb="45" eb="47">
      <t>カイシュウ</t>
    </rPh>
    <phoneticPr fontId="5"/>
  </si>
  <si>
    <t>株式会社エヌ・ティ・ティ・エムイー</t>
    <rPh sb="0" eb="4">
      <t>カブシキガイシャ</t>
    </rPh>
    <phoneticPr fontId="5"/>
  </si>
  <si>
    <t>オンライン請求ネットワーク基盤増強に係る構築工事</t>
    <rPh sb="5" eb="7">
      <t>セイキュウ</t>
    </rPh>
    <rPh sb="13" eb="15">
      <t>キバン</t>
    </rPh>
    <rPh sb="15" eb="17">
      <t>ゾウキョウ</t>
    </rPh>
    <rPh sb="18" eb="19">
      <t>カカ</t>
    </rPh>
    <rPh sb="20" eb="22">
      <t>コウチク</t>
    </rPh>
    <rPh sb="22" eb="24">
      <t>コウジ</t>
    </rPh>
    <phoneticPr fontId="5"/>
  </si>
  <si>
    <t>TIS株式会社</t>
    <rPh sb="3" eb="7">
      <t>カブシキガイシャ</t>
    </rPh>
    <phoneticPr fontId="5"/>
  </si>
  <si>
    <t>医療保険者等向け中間サーバー等に係るシステム用データセンター等の運用保守等業務一式</t>
    <rPh sb="0" eb="2">
      <t>イリョウ</t>
    </rPh>
    <rPh sb="2" eb="4">
      <t>ホケン</t>
    </rPh>
    <rPh sb="4" eb="5">
      <t>シャ</t>
    </rPh>
    <rPh sb="5" eb="6">
      <t>トウ</t>
    </rPh>
    <rPh sb="6" eb="7">
      <t>ム</t>
    </rPh>
    <rPh sb="8" eb="10">
      <t>チュウカン</t>
    </rPh>
    <rPh sb="14" eb="15">
      <t>トウ</t>
    </rPh>
    <rPh sb="16" eb="17">
      <t>カカ</t>
    </rPh>
    <rPh sb="22" eb="23">
      <t>ヨウ</t>
    </rPh>
    <rPh sb="30" eb="31">
      <t>トウ</t>
    </rPh>
    <rPh sb="32" eb="34">
      <t>ウンヨウ</t>
    </rPh>
    <rPh sb="34" eb="37">
      <t>ホシュトウ</t>
    </rPh>
    <rPh sb="37" eb="39">
      <t>ギョウム</t>
    </rPh>
    <rPh sb="39" eb="41">
      <t>イッシキ</t>
    </rPh>
    <phoneticPr fontId="5"/>
  </si>
  <si>
    <t>オンライン資格確認は、「経済財政運営と改革の基本方針2019」で2021年3月から本格運用するとされており、確実に実施できるよう必要かつ優先度の高い事業となっている。また、マイナンバーカードを保険証として利用できるオンライン資格確認の仕組みについて、法律に位置づけた「健康保険法等改正」が2019年5月15日に成立、2021年3月から施行することとされ、2021年3月から運用を開始。10月からはレセプト振替機能、薬剤・医療費情報提供の実施。</t>
    <rPh sb="181" eb="182">
      <t>ネン</t>
    </rPh>
    <rPh sb="183" eb="184">
      <t>ガツ</t>
    </rPh>
    <rPh sb="186" eb="188">
      <t>ウンヨウ</t>
    </rPh>
    <rPh sb="189" eb="191">
      <t>カイシ</t>
    </rPh>
    <phoneticPr fontId="5"/>
  </si>
  <si>
    <t>「未来投資戦略2018」（2018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(2020年度）に開始する」とされている。また、「平成32年度(2020年度）より、マイナポータルを通じて本人等へのデータの本格的な提供を目指す」「平成32年度（2020年度）から特定健診データの提供を開始することを目指す」とされている。これを受けて、2019年通常国会に、マイナンバーカードを保険証として利用できるオンライン資格確認の仕組みについて、法律に位置づけた「健康保険法等改正」が2019年5月15日に成立、2021年3月から施行することとされている。
「規制改革実施計画」（2018年6月15日閣議決定）等において、医療費控除の申告手続きの簡素化について「平成30年度（2018年度）以降順次検討、平成32年度（2020年度）までに結論、結論を得次第速やかに措置」とされている。</t>
    <rPh sb="1" eb="3">
      <t>ミライ</t>
    </rPh>
    <rPh sb="3" eb="5">
      <t>トウシ</t>
    </rPh>
    <rPh sb="5" eb="7">
      <t>センリャク</t>
    </rPh>
    <rPh sb="170" eb="172">
      <t>ネンド</t>
    </rPh>
    <rPh sb="201" eb="203">
      <t>ネンド</t>
    </rPh>
    <rPh sb="250" eb="252">
      <t>ネンド</t>
    </rPh>
    <rPh sb="460" eb="462">
      <t>ネンド</t>
    </rPh>
    <rPh sb="481" eb="483">
      <t>ネンド</t>
    </rPh>
    <phoneticPr fontId="5"/>
  </si>
  <si>
    <t>I.富士通株式会社</t>
    <phoneticPr fontId="5"/>
  </si>
  <si>
    <t>J.株式会社エヌ・ティ・ティ・データ</t>
    <phoneticPr fontId="5"/>
  </si>
  <si>
    <t>K.株式会社NTTデータ関西</t>
    <phoneticPr fontId="5"/>
  </si>
  <si>
    <t>L.富士通エフ・アイ・ピー株式会社</t>
    <phoneticPr fontId="5"/>
  </si>
  <si>
    <t>(株)エヌ・ティ・ティ・データ</t>
    <phoneticPr fontId="5"/>
  </si>
  <si>
    <t>M.株式会社エヌ・ティ・ティ・データ</t>
    <phoneticPr fontId="5"/>
  </si>
  <si>
    <t>N.株式会社エヌ・ティ・ティ・データ</t>
    <phoneticPr fontId="5"/>
  </si>
  <si>
    <t>O.株式会社日立製作所</t>
    <phoneticPr fontId="5"/>
  </si>
  <si>
    <t>P.株式会社日立製作所</t>
    <phoneticPr fontId="5"/>
  </si>
  <si>
    <t>オンライン資格確認システム構築事業等</t>
    <phoneticPr fontId="5"/>
  </si>
  <si>
    <t>事務費</t>
    <rPh sb="0" eb="3">
      <t>ジムヒ</t>
    </rPh>
    <phoneticPr fontId="5"/>
  </si>
  <si>
    <t>委託費</t>
    <rPh sb="0" eb="2">
      <t>イタク</t>
    </rPh>
    <rPh sb="2" eb="3">
      <t>ヒ</t>
    </rPh>
    <phoneticPr fontId="5"/>
  </si>
  <si>
    <t>オンライン資格確認システム導入支援周知広報</t>
    <rPh sb="13" eb="15">
      <t>ドウニュウ</t>
    </rPh>
    <rPh sb="15" eb="17">
      <t>シエン</t>
    </rPh>
    <rPh sb="17" eb="19">
      <t>シュウチ</t>
    </rPh>
    <rPh sb="19" eb="21">
      <t>コウホウ</t>
    </rPh>
    <phoneticPr fontId="5"/>
  </si>
  <si>
    <t>アクセンチュア株式会社</t>
    <rPh sb="7" eb="11">
      <t>カブシキガイシャ</t>
    </rPh>
    <phoneticPr fontId="5"/>
  </si>
  <si>
    <t>オンライン資格確認システム導入支援周知広報</t>
    <phoneticPr fontId="5"/>
  </si>
  <si>
    <t>マイナンバーカードの活用を図るための事業であり、多目的使用を図る方策を講じるもので、多方面での活用が期待されえています。当該事業の展開が求められており、継続を是と認めます。</t>
    <phoneticPr fontId="5"/>
  </si>
  <si>
    <t>引き続き、必要な予算額を確保し、適正な執行に努めること。</t>
    <phoneticPr fontId="5"/>
  </si>
  <si>
    <t>－</t>
    <phoneticPr fontId="5"/>
  </si>
  <si>
    <t>マイナンバーカードを健康保険証として利用できるオンライン資格確認等システムは、薬剤情報、医療費情報の閲覧について、令和３年10月からの運用開始を目指し、システム構築等の準備を行っている。今後は、オンライン資格確認システムのさらなる活用のための新規事業を予定しており、令和４年度はそのための予算を要求している。</t>
    <rPh sb="32" eb="33">
      <t>トウ</t>
    </rPh>
    <rPh sb="133" eb="135">
      <t>レイワ</t>
    </rPh>
    <rPh sb="136" eb="138">
      <t>ネンド</t>
    </rPh>
    <rPh sb="144" eb="146">
      <t>ヨサン</t>
    </rPh>
    <rPh sb="147" eb="149">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</si>
</sst>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0" fontId="0" fillId="0" borderId="24" xfId="4"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4"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7" fontId="3" fillId="5" borderId="11" xfId="4" applyNumberFormat="1" applyFont="1" applyFill="1" applyBorder="1" applyAlignment="1" applyProtection="1">
      <alignment horizontal="center"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177" fontId="3" fillId="0" borderId="11" xfId="4" applyNumberFormat="1" applyFont="1" applyFill="1" applyBorder="1" applyAlignment="1" applyProtection="1">
      <alignment horizontal="center" vertical="center" wrapText="1" shrinkToFit="1"/>
      <protection locked="0"/>
    </xf>
    <xf numFmtId="0" fontId="3" fillId="0" borderId="11" xfId="4"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center" vertical="center" wrapText="1" shrinkToFit="1"/>
      <protection locked="0"/>
    </xf>
    <xf numFmtId="177" fontId="3" fillId="0" borderId="25" xfId="4" applyNumberFormat="1" applyFont="1" applyFill="1" applyBorder="1" applyAlignment="1" applyProtection="1">
      <alignment horizontal="center" vertical="center" wrapText="1" shrinkToFit="1"/>
      <protection locked="0"/>
    </xf>
    <xf numFmtId="177" fontId="3" fillId="0" borderId="26" xfId="4" applyNumberFormat="1" applyFont="1" applyFill="1" applyBorder="1" applyAlignment="1" applyProtection="1">
      <alignment horizontal="center" vertical="center" wrapText="1" shrinkToFi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66675</xdr:colOff>
      <xdr:row>772</xdr:row>
      <xdr:rowOff>257176</xdr:rowOff>
    </xdr:from>
    <xdr:to>
      <xdr:col>49</xdr:col>
      <xdr:colOff>466725</xdr:colOff>
      <xdr:row>773</xdr:row>
      <xdr:rowOff>238125</xdr:rowOff>
    </xdr:to>
    <xdr:sp macro="" textlink="">
      <xdr:nvSpPr>
        <xdr:cNvPr id="73" name="テキスト ボックス 72"/>
        <xdr:cNvSpPr txBox="1"/>
      </xdr:nvSpPr>
      <xdr:spPr>
        <a:xfrm>
          <a:off x="7667625" y="74514076"/>
          <a:ext cx="2600325" cy="295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19050</xdr:colOff>
      <xdr:row>756</xdr:row>
      <xdr:rowOff>295275</xdr:rowOff>
    </xdr:from>
    <xdr:to>
      <xdr:col>49</xdr:col>
      <xdr:colOff>466725</xdr:colOff>
      <xdr:row>757</xdr:row>
      <xdr:rowOff>228600</xdr:rowOff>
    </xdr:to>
    <xdr:sp macro="" textlink="">
      <xdr:nvSpPr>
        <xdr:cNvPr id="4" name="テキスト ボックス 3"/>
        <xdr:cNvSpPr txBox="1"/>
      </xdr:nvSpPr>
      <xdr:spPr>
        <a:xfrm>
          <a:off x="7620000" y="68313300"/>
          <a:ext cx="264795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66675</xdr:colOff>
      <xdr:row>761</xdr:row>
      <xdr:rowOff>19051</xdr:rowOff>
    </xdr:from>
    <xdr:to>
      <xdr:col>51</xdr:col>
      <xdr:colOff>47625</xdr:colOff>
      <xdr:row>761</xdr:row>
      <xdr:rowOff>285751</xdr:rowOff>
    </xdr:to>
    <xdr:sp macro="" textlink="">
      <xdr:nvSpPr>
        <xdr:cNvPr id="38" name="テキスト ボックス 37"/>
        <xdr:cNvSpPr txBox="1"/>
      </xdr:nvSpPr>
      <xdr:spPr>
        <a:xfrm>
          <a:off x="7667625" y="69799201"/>
          <a:ext cx="26860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104775</xdr:colOff>
      <xdr:row>766</xdr:row>
      <xdr:rowOff>314324</xdr:rowOff>
    </xdr:from>
    <xdr:to>
      <xdr:col>49</xdr:col>
      <xdr:colOff>400050</xdr:colOff>
      <xdr:row>766</xdr:row>
      <xdr:rowOff>590549</xdr:rowOff>
    </xdr:to>
    <xdr:sp macro="" textlink="">
      <xdr:nvSpPr>
        <xdr:cNvPr id="2" name="テキスト ボックス 1"/>
        <xdr:cNvSpPr txBox="1"/>
      </xdr:nvSpPr>
      <xdr:spPr>
        <a:xfrm>
          <a:off x="7705725" y="68294249"/>
          <a:ext cx="24955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66675</xdr:colOff>
      <xdr:row>766</xdr:row>
      <xdr:rowOff>85724</xdr:rowOff>
    </xdr:from>
    <xdr:to>
      <xdr:col>49</xdr:col>
      <xdr:colOff>295275</xdr:colOff>
      <xdr:row>767</xdr:row>
      <xdr:rowOff>57149</xdr:rowOff>
    </xdr:to>
    <xdr:sp macro="" textlink="">
      <xdr:nvSpPr>
        <xdr:cNvPr id="36" name="大かっこ 35"/>
        <xdr:cNvSpPr/>
      </xdr:nvSpPr>
      <xdr:spPr>
        <a:xfrm>
          <a:off x="7667625" y="64665224"/>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85725</xdr:colOff>
      <xdr:row>769</xdr:row>
      <xdr:rowOff>238124</xdr:rowOff>
    </xdr:from>
    <xdr:to>
      <xdr:col>49</xdr:col>
      <xdr:colOff>466725</xdr:colOff>
      <xdr:row>770</xdr:row>
      <xdr:rowOff>47624</xdr:rowOff>
    </xdr:to>
    <xdr:sp macro="" textlink="">
      <xdr:nvSpPr>
        <xdr:cNvPr id="39" name="テキスト ボックス 38"/>
        <xdr:cNvSpPr txBox="1"/>
      </xdr:nvSpPr>
      <xdr:spPr>
        <a:xfrm>
          <a:off x="7686675" y="69484874"/>
          <a:ext cx="25812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37</xdr:col>
      <xdr:colOff>133350</xdr:colOff>
      <xdr:row>764</xdr:row>
      <xdr:rowOff>323850</xdr:rowOff>
    </xdr:from>
    <xdr:to>
      <xdr:col>49</xdr:col>
      <xdr:colOff>352425</xdr:colOff>
      <xdr:row>764</xdr:row>
      <xdr:rowOff>590550</xdr:rowOff>
    </xdr:to>
    <xdr:sp macro="" textlink="">
      <xdr:nvSpPr>
        <xdr:cNvPr id="3" name="テキスト ボックス 2"/>
        <xdr:cNvSpPr txBox="1"/>
      </xdr:nvSpPr>
      <xdr:spPr>
        <a:xfrm>
          <a:off x="7534275" y="71161275"/>
          <a:ext cx="261937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10</xdr:col>
      <xdr:colOff>138825</xdr:colOff>
      <xdr:row>750</xdr:row>
      <xdr:rowOff>218374</xdr:rowOff>
    </xdr:from>
    <xdr:to>
      <xdr:col>16</xdr:col>
      <xdr:colOff>1</xdr:colOff>
      <xdr:row>762</xdr:row>
      <xdr:rowOff>114300</xdr:rowOff>
    </xdr:to>
    <xdr:sp macro="" textlink="">
      <xdr:nvSpPr>
        <xdr:cNvPr id="5" name="正方形/長方形 4"/>
        <xdr:cNvSpPr/>
      </xdr:nvSpPr>
      <xdr:spPr>
        <a:xfrm>
          <a:off x="2139075" y="58530424"/>
          <a:ext cx="1061326" cy="4125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２４，４７８百万円</a:t>
          </a:r>
        </a:p>
      </xdr:txBody>
    </xdr:sp>
    <xdr:clientData/>
  </xdr:twoCellAnchor>
  <xdr:twoCellAnchor>
    <xdr:from>
      <xdr:col>20</xdr:col>
      <xdr:colOff>126608</xdr:colOff>
      <xdr:row>764</xdr:row>
      <xdr:rowOff>186156</xdr:rowOff>
    </xdr:from>
    <xdr:to>
      <xdr:col>27</xdr:col>
      <xdr:colOff>92995</xdr:colOff>
      <xdr:row>764</xdr:row>
      <xdr:rowOff>471347</xdr:rowOff>
    </xdr:to>
    <xdr:sp macro="" textlink="">
      <xdr:nvSpPr>
        <xdr:cNvPr id="6" name="正方形/長方形 5"/>
        <xdr:cNvSpPr/>
      </xdr:nvSpPr>
      <xdr:spPr>
        <a:xfrm>
          <a:off x="4127108" y="63432156"/>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44192</xdr:colOff>
      <xdr:row>753</xdr:row>
      <xdr:rowOff>256475</xdr:rowOff>
    </xdr:from>
    <xdr:to>
      <xdr:col>37</xdr:col>
      <xdr:colOff>28838</xdr:colOff>
      <xdr:row>756</xdr:row>
      <xdr:rowOff>60932</xdr:rowOff>
    </xdr:to>
    <xdr:sp macro="" textlink="">
      <xdr:nvSpPr>
        <xdr:cNvPr id="7" name="正方形/長方形 6"/>
        <xdr:cNvSpPr/>
      </xdr:nvSpPr>
      <xdr:spPr>
        <a:xfrm>
          <a:off x="5644892" y="59625800"/>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（４，５１７百万円）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78985</xdr:colOff>
      <xdr:row>757</xdr:row>
      <xdr:rowOff>73818</xdr:rowOff>
    </xdr:from>
    <xdr:to>
      <xdr:col>37</xdr:col>
      <xdr:colOff>63632</xdr:colOff>
      <xdr:row>759</xdr:row>
      <xdr:rowOff>232253</xdr:rowOff>
    </xdr:to>
    <xdr:sp macro="" textlink="">
      <xdr:nvSpPr>
        <xdr:cNvPr id="8" name="正方形/長方形 7"/>
        <xdr:cNvSpPr/>
      </xdr:nvSpPr>
      <xdr:spPr>
        <a:xfrm>
          <a:off x="5679685" y="60852843"/>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（６，８４０百万円）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19050</xdr:colOff>
      <xdr:row>751</xdr:row>
      <xdr:rowOff>66676</xdr:rowOff>
    </xdr:from>
    <xdr:to>
      <xdr:col>20</xdr:col>
      <xdr:colOff>19050</xdr:colOff>
      <xdr:row>776</xdr:row>
      <xdr:rowOff>285750</xdr:rowOff>
    </xdr:to>
    <xdr:cxnSp macro="">
      <xdr:nvCxnSpPr>
        <xdr:cNvPr id="9" name="直線コネクタ 8"/>
        <xdr:cNvCxnSpPr/>
      </xdr:nvCxnSpPr>
      <xdr:spPr>
        <a:xfrm flipV="1">
          <a:off x="4019550" y="65998726"/>
          <a:ext cx="0" cy="98012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47543</xdr:colOff>
      <xdr:row>764</xdr:row>
      <xdr:rowOff>13322</xdr:rowOff>
    </xdr:from>
    <xdr:to>
      <xdr:col>37</xdr:col>
      <xdr:colOff>32189</xdr:colOff>
      <xdr:row>765</xdr:row>
      <xdr:rowOff>208304</xdr:rowOff>
    </xdr:to>
    <xdr:sp macro="" textlink="">
      <xdr:nvSpPr>
        <xdr:cNvPr id="10" name="正方形/長方形 9"/>
        <xdr:cNvSpPr/>
      </xdr:nvSpPr>
      <xdr:spPr>
        <a:xfrm>
          <a:off x="5648243" y="63259322"/>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E</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．健康保険組合連合会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（１，４７２百万円）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92137</xdr:colOff>
      <xdr:row>757</xdr:row>
      <xdr:rowOff>197643</xdr:rowOff>
    </xdr:from>
    <xdr:to>
      <xdr:col>27</xdr:col>
      <xdr:colOff>54282</xdr:colOff>
      <xdr:row>758</xdr:row>
      <xdr:rowOff>120603</xdr:rowOff>
    </xdr:to>
    <xdr:sp macro="" textlink="">
      <xdr:nvSpPr>
        <xdr:cNvPr id="11" name="正方形/長方形 10"/>
        <xdr:cNvSpPr/>
      </xdr:nvSpPr>
      <xdr:spPr>
        <a:xfrm>
          <a:off x="4092637" y="68244243"/>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78753</xdr:colOff>
      <xdr:row>753</xdr:row>
      <xdr:rowOff>308596</xdr:rowOff>
    </xdr:from>
    <xdr:to>
      <xdr:col>27</xdr:col>
      <xdr:colOff>40898</xdr:colOff>
      <xdr:row>754</xdr:row>
      <xdr:rowOff>231556</xdr:rowOff>
    </xdr:to>
    <xdr:sp macro="" textlink="">
      <xdr:nvSpPr>
        <xdr:cNvPr id="12" name="正方形/長方形 11"/>
        <xdr:cNvSpPr/>
      </xdr:nvSpPr>
      <xdr:spPr>
        <a:xfrm>
          <a:off x="4079253" y="59677921"/>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33641</xdr:colOff>
      <xdr:row>760</xdr:row>
      <xdr:rowOff>328419</xdr:rowOff>
    </xdr:from>
    <xdr:to>
      <xdr:col>37</xdr:col>
      <xdr:colOff>24209</xdr:colOff>
      <xdr:row>763</xdr:row>
      <xdr:rowOff>132876</xdr:rowOff>
    </xdr:to>
    <xdr:sp macro="" textlink="">
      <xdr:nvSpPr>
        <xdr:cNvPr id="13" name="正方形/長方形 12"/>
        <xdr:cNvSpPr/>
      </xdr:nvSpPr>
      <xdr:spPr>
        <a:xfrm>
          <a:off x="5634341" y="62164719"/>
          <a:ext cx="1790793"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（１，３７９百万円）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112476</xdr:colOff>
      <xdr:row>761</xdr:row>
      <xdr:rowOff>33143</xdr:rowOff>
    </xdr:from>
    <xdr:to>
      <xdr:col>27</xdr:col>
      <xdr:colOff>74622</xdr:colOff>
      <xdr:row>761</xdr:row>
      <xdr:rowOff>308528</xdr:rowOff>
    </xdr:to>
    <xdr:sp macro="" textlink="">
      <xdr:nvSpPr>
        <xdr:cNvPr id="14" name="正方形/長方形 13"/>
        <xdr:cNvSpPr/>
      </xdr:nvSpPr>
      <xdr:spPr>
        <a:xfrm>
          <a:off x="4112976" y="62221868"/>
          <a:ext cx="1362321"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57150</xdr:colOff>
      <xdr:row>749</xdr:row>
      <xdr:rowOff>314325</xdr:rowOff>
    </xdr:from>
    <xdr:to>
      <xdr:col>37</xdr:col>
      <xdr:colOff>41797</xdr:colOff>
      <xdr:row>752</xdr:row>
      <xdr:rowOff>120335</xdr:rowOff>
    </xdr:to>
    <xdr:sp macro="" textlink="">
      <xdr:nvSpPr>
        <xdr:cNvPr id="15" name="正方形/長方形 14"/>
        <xdr:cNvSpPr/>
      </xdr:nvSpPr>
      <xdr:spPr>
        <a:xfrm>
          <a:off x="5657850" y="58273950"/>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（９，０９６百万円）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765</xdr:row>
      <xdr:rowOff>600075</xdr:rowOff>
    </xdr:from>
    <xdr:to>
      <xdr:col>37</xdr:col>
      <xdr:colOff>22746</xdr:colOff>
      <xdr:row>767</xdr:row>
      <xdr:rowOff>128307</xdr:rowOff>
    </xdr:to>
    <xdr:sp macro="" textlink="">
      <xdr:nvSpPr>
        <xdr:cNvPr id="16" name="正方形/長方形 15"/>
        <xdr:cNvSpPr/>
      </xdr:nvSpPr>
      <xdr:spPr>
        <a:xfrm>
          <a:off x="5638800" y="64512825"/>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（４５６百万円）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28575</xdr:colOff>
      <xdr:row>768</xdr:row>
      <xdr:rowOff>104775</xdr:rowOff>
    </xdr:from>
    <xdr:to>
      <xdr:col>37</xdr:col>
      <xdr:colOff>13221</xdr:colOff>
      <xdr:row>770</xdr:row>
      <xdr:rowOff>290232</xdr:rowOff>
    </xdr:to>
    <xdr:sp macro="" textlink="">
      <xdr:nvSpPr>
        <xdr:cNvPr id="17" name="正方形/長方形 16"/>
        <xdr:cNvSpPr/>
      </xdr:nvSpPr>
      <xdr:spPr>
        <a:xfrm>
          <a:off x="5629275" y="65722500"/>
          <a:ext cx="1784871" cy="86173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G</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．私学共済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190500</xdr:colOff>
      <xdr:row>754</xdr:row>
      <xdr:rowOff>298293</xdr:rowOff>
    </xdr:from>
    <xdr:to>
      <xdr:col>28</xdr:col>
      <xdr:colOff>57150</xdr:colOff>
      <xdr:row>754</xdr:row>
      <xdr:rowOff>304800</xdr:rowOff>
    </xdr:to>
    <xdr:cxnSp macro="">
      <xdr:nvCxnSpPr>
        <xdr:cNvPr id="18" name="直線矢印コネクタ 17"/>
        <xdr:cNvCxnSpPr/>
      </xdr:nvCxnSpPr>
      <xdr:spPr>
        <a:xfrm flipV="1">
          <a:off x="3990975" y="60020043"/>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758</xdr:row>
      <xdr:rowOff>247650</xdr:rowOff>
    </xdr:from>
    <xdr:to>
      <xdr:col>28</xdr:col>
      <xdr:colOff>85725</xdr:colOff>
      <xdr:row>758</xdr:row>
      <xdr:rowOff>254157</xdr:rowOff>
    </xdr:to>
    <xdr:cxnSp macro="">
      <xdr:nvCxnSpPr>
        <xdr:cNvPr id="19" name="直線矢印コネクタ 18"/>
        <xdr:cNvCxnSpPr/>
      </xdr:nvCxnSpPr>
      <xdr:spPr>
        <a:xfrm flipV="1">
          <a:off x="4019550" y="6137910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762</xdr:row>
      <xdr:rowOff>19050</xdr:rowOff>
    </xdr:from>
    <xdr:to>
      <xdr:col>28</xdr:col>
      <xdr:colOff>76200</xdr:colOff>
      <xdr:row>762</xdr:row>
      <xdr:rowOff>25557</xdr:rowOff>
    </xdr:to>
    <xdr:cxnSp macro="">
      <xdr:nvCxnSpPr>
        <xdr:cNvPr id="20" name="直線矢印コネクタ 19"/>
        <xdr:cNvCxnSpPr/>
      </xdr:nvCxnSpPr>
      <xdr:spPr>
        <a:xfrm flipV="1">
          <a:off x="4010025" y="6256020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751</xdr:row>
      <xdr:rowOff>38100</xdr:rowOff>
    </xdr:from>
    <xdr:to>
      <xdr:col>28</xdr:col>
      <xdr:colOff>85725</xdr:colOff>
      <xdr:row>751</xdr:row>
      <xdr:rowOff>44607</xdr:rowOff>
    </xdr:to>
    <xdr:cxnSp macro="">
      <xdr:nvCxnSpPr>
        <xdr:cNvPr id="21" name="直線矢印コネクタ 20"/>
        <xdr:cNvCxnSpPr/>
      </xdr:nvCxnSpPr>
      <xdr:spPr>
        <a:xfrm flipV="1">
          <a:off x="4019550" y="587025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764</xdr:row>
      <xdr:rowOff>466725</xdr:rowOff>
    </xdr:from>
    <xdr:to>
      <xdr:col>28</xdr:col>
      <xdr:colOff>57150</xdr:colOff>
      <xdr:row>764</xdr:row>
      <xdr:rowOff>473232</xdr:rowOff>
    </xdr:to>
    <xdr:cxnSp macro="">
      <xdr:nvCxnSpPr>
        <xdr:cNvPr id="22" name="直線矢印コネクタ 21"/>
        <xdr:cNvCxnSpPr/>
      </xdr:nvCxnSpPr>
      <xdr:spPr>
        <a:xfrm flipV="1">
          <a:off x="3990975" y="6371272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769</xdr:row>
      <xdr:rowOff>228600</xdr:rowOff>
    </xdr:from>
    <xdr:to>
      <xdr:col>28</xdr:col>
      <xdr:colOff>95250</xdr:colOff>
      <xdr:row>769</xdr:row>
      <xdr:rowOff>247651</xdr:rowOff>
    </xdr:to>
    <xdr:cxnSp macro="">
      <xdr:nvCxnSpPr>
        <xdr:cNvPr id="23" name="直線矢印コネクタ 22"/>
        <xdr:cNvCxnSpPr/>
      </xdr:nvCxnSpPr>
      <xdr:spPr>
        <a:xfrm>
          <a:off x="4010025" y="66074925"/>
          <a:ext cx="1685925" cy="190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766</xdr:row>
      <xdr:rowOff>428625</xdr:rowOff>
    </xdr:from>
    <xdr:to>
      <xdr:col>28</xdr:col>
      <xdr:colOff>85725</xdr:colOff>
      <xdr:row>766</xdr:row>
      <xdr:rowOff>435132</xdr:rowOff>
    </xdr:to>
    <xdr:cxnSp macro="">
      <xdr:nvCxnSpPr>
        <xdr:cNvPr id="24" name="直線矢印コネクタ 23"/>
        <xdr:cNvCxnSpPr/>
      </xdr:nvCxnSpPr>
      <xdr:spPr>
        <a:xfrm flipV="1">
          <a:off x="4019550" y="6500812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766</xdr:row>
      <xdr:rowOff>142875</xdr:rowOff>
    </xdr:from>
    <xdr:to>
      <xdr:col>27</xdr:col>
      <xdr:colOff>118787</xdr:colOff>
      <xdr:row>766</xdr:row>
      <xdr:rowOff>428066</xdr:rowOff>
    </xdr:to>
    <xdr:sp macro="" textlink="">
      <xdr:nvSpPr>
        <xdr:cNvPr id="25" name="正方形/長方形 24"/>
        <xdr:cNvSpPr/>
      </xdr:nvSpPr>
      <xdr:spPr>
        <a:xfrm>
          <a:off x="4152900" y="64722375"/>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76200</xdr:colOff>
      <xdr:row>750</xdr:row>
      <xdr:rowOff>104775</xdr:rowOff>
    </xdr:from>
    <xdr:to>
      <xdr:col>27</xdr:col>
      <xdr:colOff>38345</xdr:colOff>
      <xdr:row>751</xdr:row>
      <xdr:rowOff>27735</xdr:rowOff>
    </xdr:to>
    <xdr:sp macro="" textlink="">
      <xdr:nvSpPr>
        <xdr:cNvPr id="26" name="正方形/長方形 25"/>
        <xdr:cNvSpPr/>
      </xdr:nvSpPr>
      <xdr:spPr>
        <a:xfrm>
          <a:off x="4076700" y="58416825"/>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15</xdr:col>
      <xdr:colOff>180975</xdr:colOff>
      <xdr:row>756</xdr:row>
      <xdr:rowOff>342900</xdr:rowOff>
    </xdr:from>
    <xdr:to>
      <xdr:col>20</xdr:col>
      <xdr:colOff>19050</xdr:colOff>
      <xdr:row>756</xdr:row>
      <xdr:rowOff>342900</xdr:rowOff>
    </xdr:to>
    <xdr:cxnSp macro="">
      <xdr:nvCxnSpPr>
        <xdr:cNvPr id="27" name="直線コネクタ 26"/>
        <xdr:cNvCxnSpPr/>
      </xdr:nvCxnSpPr>
      <xdr:spPr>
        <a:xfrm>
          <a:off x="3181350" y="60769500"/>
          <a:ext cx="8382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114300</xdr:colOff>
      <xdr:row>768</xdr:row>
      <xdr:rowOff>152400</xdr:rowOff>
    </xdr:from>
    <xdr:to>
      <xdr:col>27</xdr:col>
      <xdr:colOff>80687</xdr:colOff>
      <xdr:row>769</xdr:row>
      <xdr:rowOff>208991</xdr:rowOff>
    </xdr:to>
    <xdr:sp macro="" textlink="">
      <xdr:nvSpPr>
        <xdr:cNvPr id="28" name="正方形/長方形 27"/>
        <xdr:cNvSpPr/>
      </xdr:nvSpPr>
      <xdr:spPr>
        <a:xfrm>
          <a:off x="4114800" y="65770125"/>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104776</xdr:colOff>
      <xdr:row>750</xdr:row>
      <xdr:rowOff>107950</xdr:rowOff>
    </xdr:from>
    <xdr:to>
      <xdr:col>49</xdr:col>
      <xdr:colOff>438150</xdr:colOff>
      <xdr:row>752</xdr:row>
      <xdr:rowOff>171450</xdr:rowOff>
    </xdr:to>
    <xdr:sp macro="" textlink="">
      <xdr:nvSpPr>
        <xdr:cNvPr id="29" name="テキスト ボックス 28"/>
        <xdr:cNvSpPr txBox="1"/>
      </xdr:nvSpPr>
      <xdr:spPr>
        <a:xfrm>
          <a:off x="7505701" y="66011425"/>
          <a:ext cx="2733674" cy="768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1000"/>
            <a:t>オンライン資格確認システム構築事業等</a:t>
          </a:r>
          <a:endParaRPr kumimoji="1" lang="en-US" altLang="ja-JP" sz="1000"/>
        </a:p>
        <a:p>
          <a:r>
            <a:rPr kumimoji="1" lang="ja-JP" altLang="en-US" sz="1000"/>
            <a:t>　</a:t>
          </a:r>
        </a:p>
      </xdr:txBody>
    </xdr:sp>
    <xdr:clientData/>
  </xdr:twoCellAnchor>
  <xdr:twoCellAnchor>
    <xdr:from>
      <xdr:col>38</xdr:col>
      <xdr:colOff>57150</xdr:colOff>
      <xdr:row>750</xdr:row>
      <xdr:rowOff>104774</xdr:rowOff>
    </xdr:from>
    <xdr:to>
      <xdr:col>49</xdr:col>
      <xdr:colOff>285750</xdr:colOff>
      <xdr:row>752</xdr:row>
      <xdr:rowOff>38099</xdr:rowOff>
    </xdr:to>
    <xdr:sp macro="" textlink="">
      <xdr:nvSpPr>
        <xdr:cNvPr id="30" name="大かっこ 29"/>
        <xdr:cNvSpPr/>
      </xdr:nvSpPr>
      <xdr:spPr>
        <a:xfrm>
          <a:off x="7658100" y="58416824"/>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123826</xdr:colOff>
      <xdr:row>752</xdr:row>
      <xdr:rowOff>266700</xdr:rowOff>
    </xdr:from>
    <xdr:to>
      <xdr:col>49</xdr:col>
      <xdr:colOff>419100</xdr:colOff>
      <xdr:row>754</xdr:row>
      <xdr:rowOff>101600</xdr:rowOff>
    </xdr:to>
    <xdr:sp macro="" textlink="">
      <xdr:nvSpPr>
        <xdr:cNvPr id="31" name="テキスト ボックス 30"/>
        <xdr:cNvSpPr txBox="1"/>
      </xdr:nvSpPr>
      <xdr:spPr>
        <a:xfrm>
          <a:off x="7524751" y="59283600"/>
          <a:ext cx="2695574"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000"/>
            <a:t>オンライン資格確認システム構築事業等</a:t>
          </a:r>
          <a:endParaRPr kumimoji="1" lang="en-US" altLang="ja-JP" sz="1000"/>
        </a:p>
        <a:p>
          <a:r>
            <a:rPr kumimoji="1" lang="ja-JP" altLang="en-US" sz="1000"/>
            <a:t>　訪問看護レセプト電算処理システム構築事業</a:t>
          </a:r>
          <a:endParaRPr kumimoji="1" lang="en-US" altLang="ja-JP" sz="1000"/>
        </a:p>
      </xdr:txBody>
    </xdr:sp>
    <xdr:clientData/>
  </xdr:twoCellAnchor>
  <xdr:twoCellAnchor>
    <xdr:from>
      <xdr:col>37</xdr:col>
      <xdr:colOff>180975</xdr:colOff>
      <xdr:row>752</xdr:row>
      <xdr:rowOff>317500</xdr:rowOff>
    </xdr:from>
    <xdr:to>
      <xdr:col>49</xdr:col>
      <xdr:colOff>381001</xdr:colOff>
      <xdr:row>754</xdr:row>
      <xdr:rowOff>38100</xdr:rowOff>
    </xdr:to>
    <xdr:sp macro="" textlink="">
      <xdr:nvSpPr>
        <xdr:cNvPr id="32" name="大かっこ 31"/>
        <xdr:cNvSpPr/>
      </xdr:nvSpPr>
      <xdr:spPr>
        <a:xfrm>
          <a:off x="7581900" y="59334400"/>
          <a:ext cx="2600326" cy="4254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756</xdr:row>
      <xdr:rowOff>250825</xdr:rowOff>
    </xdr:from>
    <xdr:to>
      <xdr:col>49</xdr:col>
      <xdr:colOff>380999</xdr:colOff>
      <xdr:row>757</xdr:row>
      <xdr:rowOff>254001</xdr:rowOff>
    </xdr:to>
    <xdr:sp macro="" textlink="">
      <xdr:nvSpPr>
        <xdr:cNvPr id="33" name="大かっこ 32"/>
        <xdr:cNvSpPr/>
      </xdr:nvSpPr>
      <xdr:spPr>
        <a:xfrm>
          <a:off x="7629524" y="60677425"/>
          <a:ext cx="2552700" cy="355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760</xdr:row>
      <xdr:rowOff>342899</xdr:rowOff>
    </xdr:from>
    <xdr:to>
      <xdr:col>49</xdr:col>
      <xdr:colOff>355599</xdr:colOff>
      <xdr:row>762</xdr:row>
      <xdr:rowOff>38100</xdr:rowOff>
    </xdr:to>
    <xdr:sp macro="" textlink="">
      <xdr:nvSpPr>
        <xdr:cNvPr id="34" name="大かっこ 33"/>
        <xdr:cNvSpPr/>
      </xdr:nvSpPr>
      <xdr:spPr>
        <a:xfrm>
          <a:off x="7629524" y="62179199"/>
          <a:ext cx="2527300" cy="400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28575</xdr:colOff>
      <xdr:row>764</xdr:row>
      <xdr:rowOff>133349</xdr:rowOff>
    </xdr:from>
    <xdr:to>
      <xdr:col>49</xdr:col>
      <xdr:colOff>257175</xdr:colOff>
      <xdr:row>765</xdr:row>
      <xdr:rowOff>104774</xdr:rowOff>
    </xdr:to>
    <xdr:sp macro="" textlink="">
      <xdr:nvSpPr>
        <xdr:cNvPr id="35" name="大かっこ 34"/>
        <xdr:cNvSpPr/>
      </xdr:nvSpPr>
      <xdr:spPr>
        <a:xfrm>
          <a:off x="7629525" y="6337934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57150</xdr:colOff>
      <xdr:row>769</xdr:row>
      <xdr:rowOff>9525</xdr:rowOff>
    </xdr:from>
    <xdr:to>
      <xdr:col>49</xdr:col>
      <xdr:colOff>285750</xdr:colOff>
      <xdr:row>770</xdr:row>
      <xdr:rowOff>200025</xdr:rowOff>
    </xdr:to>
    <xdr:sp macro="" textlink="">
      <xdr:nvSpPr>
        <xdr:cNvPr id="37" name="大かっこ 36"/>
        <xdr:cNvSpPr/>
      </xdr:nvSpPr>
      <xdr:spPr>
        <a:xfrm>
          <a:off x="7658100" y="65855850"/>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25400</xdr:colOff>
      <xdr:row>754</xdr:row>
      <xdr:rowOff>292100</xdr:rowOff>
    </xdr:from>
    <xdr:to>
      <xdr:col>42</xdr:col>
      <xdr:colOff>12700</xdr:colOff>
      <xdr:row>754</xdr:row>
      <xdr:rowOff>298608</xdr:rowOff>
    </xdr:to>
    <xdr:cxnSp macro="">
      <xdr:nvCxnSpPr>
        <xdr:cNvPr id="40" name="直線矢印コネクタ 39"/>
        <xdr:cNvCxnSpPr/>
      </xdr:nvCxnSpPr>
      <xdr:spPr>
        <a:xfrm flipV="1">
          <a:off x="7426325" y="60013850"/>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754</xdr:row>
      <xdr:rowOff>165101</xdr:rowOff>
    </xdr:from>
    <xdr:to>
      <xdr:col>49</xdr:col>
      <xdr:colOff>429146</xdr:colOff>
      <xdr:row>756</xdr:row>
      <xdr:rowOff>203201</xdr:rowOff>
    </xdr:to>
    <xdr:sp macro="" textlink="">
      <xdr:nvSpPr>
        <xdr:cNvPr id="41" name="正方形/長方形 40"/>
        <xdr:cNvSpPr/>
      </xdr:nvSpPr>
      <xdr:spPr>
        <a:xfrm>
          <a:off x="8439150" y="59886851"/>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J</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４００６百万円）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63500</xdr:colOff>
      <xdr:row>755</xdr:row>
      <xdr:rowOff>12700</xdr:rowOff>
    </xdr:from>
    <xdr:to>
      <xdr:col>42</xdr:col>
      <xdr:colOff>161925</xdr:colOff>
      <xdr:row>755</xdr:row>
      <xdr:rowOff>219075</xdr:rowOff>
    </xdr:to>
    <xdr:sp macro="" textlink="">
      <xdr:nvSpPr>
        <xdr:cNvPr id="42" name="正方形/長方形 41"/>
        <xdr:cNvSpPr/>
      </xdr:nvSpPr>
      <xdr:spPr>
        <a:xfrm>
          <a:off x="7464425" y="63553975"/>
          <a:ext cx="1098550" cy="2063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63500</xdr:colOff>
      <xdr:row>758</xdr:row>
      <xdr:rowOff>190499</xdr:rowOff>
    </xdr:from>
    <xdr:to>
      <xdr:col>42</xdr:col>
      <xdr:colOff>50800</xdr:colOff>
      <xdr:row>758</xdr:row>
      <xdr:rowOff>197007</xdr:rowOff>
    </xdr:to>
    <xdr:cxnSp macro="">
      <xdr:nvCxnSpPr>
        <xdr:cNvPr id="43" name="直線矢印コネクタ 42"/>
        <xdr:cNvCxnSpPr/>
      </xdr:nvCxnSpPr>
      <xdr:spPr>
        <a:xfrm flipV="1">
          <a:off x="7464425" y="61321949"/>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50800</xdr:colOff>
      <xdr:row>758</xdr:row>
      <xdr:rowOff>63500</xdr:rowOff>
    </xdr:from>
    <xdr:to>
      <xdr:col>49</xdr:col>
      <xdr:colOff>441846</xdr:colOff>
      <xdr:row>760</xdr:row>
      <xdr:rowOff>241300</xdr:rowOff>
    </xdr:to>
    <xdr:sp macro="" textlink="">
      <xdr:nvSpPr>
        <xdr:cNvPr id="44" name="正方形/長方形 43"/>
        <xdr:cNvSpPr/>
      </xdr:nvSpPr>
      <xdr:spPr>
        <a:xfrm>
          <a:off x="8451850" y="61194950"/>
          <a:ext cx="1791221" cy="8826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K</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（大阪市の例）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（１４８百万円）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53974</xdr:colOff>
      <xdr:row>758</xdr:row>
      <xdr:rowOff>304799</xdr:rowOff>
    </xdr:from>
    <xdr:to>
      <xdr:col>42</xdr:col>
      <xdr:colOff>104774</xdr:colOff>
      <xdr:row>759</xdr:row>
      <xdr:rowOff>85725</xdr:rowOff>
    </xdr:to>
    <xdr:sp macro="" textlink="">
      <xdr:nvSpPr>
        <xdr:cNvPr id="45" name="正方形/長方形 44"/>
        <xdr:cNvSpPr/>
      </xdr:nvSpPr>
      <xdr:spPr>
        <a:xfrm>
          <a:off x="7454899" y="64903349"/>
          <a:ext cx="1050925" cy="133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42</xdr:col>
      <xdr:colOff>0</xdr:colOff>
      <xdr:row>762</xdr:row>
      <xdr:rowOff>0</xdr:rowOff>
    </xdr:from>
    <xdr:to>
      <xdr:col>49</xdr:col>
      <xdr:colOff>391046</xdr:colOff>
      <xdr:row>764</xdr:row>
      <xdr:rowOff>177800</xdr:rowOff>
    </xdr:to>
    <xdr:sp macro="" textlink="">
      <xdr:nvSpPr>
        <xdr:cNvPr id="46" name="正方形/長方形 45"/>
        <xdr:cNvSpPr/>
      </xdr:nvSpPr>
      <xdr:spPr>
        <a:xfrm>
          <a:off x="8401050" y="62541150"/>
          <a:ext cx="1791221" cy="88265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東京土建国民健康保険組合の例）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（２０８百万円）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12700</xdr:colOff>
      <xdr:row>762</xdr:row>
      <xdr:rowOff>190500</xdr:rowOff>
    </xdr:from>
    <xdr:to>
      <xdr:col>42</xdr:col>
      <xdr:colOff>0</xdr:colOff>
      <xdr:row>762</xdr:row>
      <xdr:rowOff>197008</xdr:rowOff>
    </xdr:to>
    <xdr:cxnSp macro="">
      <xdr:nvCxnSpPr>
        <xdr:cNvPr id="47" name="直線矢印コネクタ 46"/>
        <xdr:cNvCxnSpPr/>
      </xdr:nvCxnSpPr>
      <xdr:spPr>
        <a:xfrm flipV="1">
          <a:off x="7413625" y="62731650"/>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76199</xdr:colOff>
      <xdr:row>762</xdr:row>
      <xdr:rowOff>228600</xdr:rowOff>
    </xdr:from>
    <xdr:to>
      <xdr:col>42</xdr:col>
      <xdr:colOff>114299</xdr:colOff>
      <xdr:row>763</xdr:row>
      <xdr:rowOff>123825</xdr:rowOff>
    </xdr:to>
    <xdr:sp macro="" textlink="">
      <xdr:nvSpPr>
        <xdr:cNvPr id="48" name="正方形/長方形 47"/>
        <xdr:cNvSpPr/>
      </xdr:nvSpPr>
      <xdr:spPr>
        <a:xfrm>
          <a:off x="7477124" y="66236850"/>
          <a:ext cx="1038225" cy="247650"/>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25400</xdr:colOff>
      <xdr:row>765</xdr:row>
      <xdr:rowOff>50800</xdr:rowOff>
    </xdr:from>
    <xdr:to>
      <xdr:col>42</xdr:col>
      <xdr:colOff>12700</xdr:colOff>
      <xdr:row>765</xdr:row>
      <xdr:rowOff>57308</xdr:rowOff>
    </xdr:to>
    <xdr:cxnSp macro="">
      <xdr:nvCxnSpPr>
        <xdr:cNvPr id="49" name="直線矢印コネクタ 48"/>
        <xdr:cNvCxnSpPr/>
      </xdr:nvCxnSpPr>
      <xdr:spPr>
        <a:xfrm flipV="1">
          <a:off x="7426325" y="63963550"/>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42</xdr:col>
      <xdr:colOff>25400</xdr:colOff>
      <xdr:row>764</xdr:row>
      <xdr:rowOff>647700</xdr:rowOff>
    </xdr:from>
    <xdr:to>
      <xdr:col>49</xdr:col>
      <xdr:colOff>416446</xdr:colOff>
      <xdr:row>766</xdr:row>
      <xdr:rowOff>50800</xdr:rowOff>
    </xdr:to>
    <xdr:sp macro="" textlink="">
      <xdr:nvSpPr>
        <xdr:cNvPr id="50" name="正方形/長方形 49"/>
        <xdr:cNvSpPr/>
      </xdr:nvSpPr>
      <xdr:spPr>
        <a:xfrm>
          <a:off x="8426450" y="63893700"/>
          <a:ext cx="1791221" cy="736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M</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（１，２５７万円）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0</xdr:colOff>
      <xdr:row>770</xdr:row>
      <xdr:rowOff>203200</xdr:rowOff>
    </xdr:from>
    <xdr:to>
      <xdr:col>41</xdr:col>
      <xdr:colOff>190500</xdr:colOff>
      <xdr:row>770</xdr:row>
      <xdr:rowOff>209708</xdr:rowOff>
    </xdr:to>
    <xdr:cxnSp macro="">
      <xdr:nvCxnSpPr>
        <xdr:cNvPr id="51" name="直線矢印コネクタ 50"/>
        <xdr:cNvCxnSpPr/>
      </xdr:nvCxnSpPr>
      <xdr:spPr>
        <a:xfrm flipV="1">
          <a:off x="7400925" y="66497200"/>
          <a:ext cx="9906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177800</xdr:colOff>
      <xdr:row>770</xdr:row>
      <xdr:rowOff>50801</xdr:rowOff>
    </xdr:from>
    <xdr:to>
      <xdr:col>49</xdr:col>
      <xdr:colOff>400050</xdr:colOff>
      <xdr:row>772</xdr:row>
      <xdr:rowOff>180976</xdr:rowOff>
    </xdr:to>
    <xdr:sp macro="" textlink="">
      <xdr:nvSpPr>
        <xdr:cNvPr id="52" name="正方形/長方形 51"/>
        <xdr:cNvSpPr/>
      </xdr:nvSpPr>
      <xdr:spPr>
        <a:xfrm>
          <a:off x="8378825" y="69402326"/>
          <a:ext cx="1822450" cy="8255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O</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38100</xdr:colOff>
      <xdr:row>767</xdr:row>
      <xdr:rowOff>50800</xdr:rowOff>
    </xdr:from>
    <xdr:to>
      <xdr:col>42</xdr:col>
      <xdr:colOff>25400</xdr:colOff>
      <xdr:row>767</xdr:row>
      <xdr:rowOff>57308</xdr:rowOff>
    </xdr:to>
    <xdr:cxnSp macro="">
      <xdr:nvCxnSpPr>
        <xdr:cNvPr id="53" name="直線矢印コネクタ 52"/>
        <xdr:cNvCxnSpPr/>
      </xdr:nvCxnSpPr>
      <xdr:spPr>
        <a:xfrm flipV="1">
          <a:off x="7439025" y="65297050"/>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190500</xdr:colOff>
      <xdr:row>766</xdr:row>
      <xdr:rowOff>596900</xdr:rowOff>
    </xdr:from>
    <xdr:to>
      <xdr:col>49</xdr:col>
      <xdr:colOff>378346</xdr:colOff>
      <xdr:row>769</xdr:row>
      <xdr:rowOff>76200</xdr:rowOff>
    </xdr:to>
    <xdr:sp macro="" textlink="">
      <xdr:nvSpPr>
        <xdr:cNvPr id="54" name="正方形/長方形 53"/>
        <xdr:cNvSpPr/>
      </xdr:nvSpPr>
      <xdr:spPr>
        <a:xfrm>
          <a:off x="8391525" y="65176400"/>
          <a:ext cx="1788046" cy="7461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N</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（４５６百万円）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50800</xdr:colOff>
      <xdr:row>750</xdr:row>
      <xdr:rowOff>0</xdr:rowOff>
    </xdr:from>
    <xdr:to>
      <xdr:col>42</xdr:col>
      <xdr:colOff>38100</xdr:colOff>
      <xdr:row>750</xdr:row>
      <xdr:rowOff>6508</xdr:rowOff>
    </xdr:to>
    <xdr:cxnSp macro="">
      <xdr:nvCxnSpPr>
        <xdr:cNvPr id="55" name="直線矢印コネクタ 54"/>
        <xdr:cNvCxnSpPr/>
      </xdr:nvCxnSpPr>
      <xdr:spPr>
        <a:xfrm flipV="1">
          <a:off x="7451725" y="58312050"/>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748</xdr:row>
      <xdr:rowOff>12700</xdr:rowOff>
    </xdr:from>
    <xdr:to>
      <xdr:col>49</xdr:col>
      <xdr:colOff>429146</xdr:colOff>
      <xdr:row>750</xdr:row>
      <xdr:rowOff>50800</xdr:rowOff>
    </xdr:to>
    <xdr:sp macro="" textlink="">
      <xdr:nvSpPr>
        <xdr:cNvPr id="56" name="正方形/長方形 55"/>
        <xdr:cNvSpPr/>
      </xdr:nvSpPr>
      <xdr:spPr>
        <a:xfrm>
          <a:off x="8439150" y="57619900"/>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（９，０９６百万円）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57150</xdr:colOff>
      <xdr:row>749</xdr:row>
      <xdr:rowOff>15875</xdr:rowOff>
    </xdr:from>
    <xdr:to>
      <xdr:col>42</xdr:col>
      <xdr:colOff>0</xdr:colOff>
      <xdr:row>749</xdr:row>
      <xdr:rowOff>238125</xdr:rowOff>
    </xdr:to>
    <xdr:sp macro="" textlink="">
      <xdr:nvSpPr>
        <xdr:cNvPr id="57" name="正方形/長方形 56"/>
        <xdr:cNvSpPr/>
      </xdr:nvSpPr>
      <xdr:spPr>
        <a:xfrm>
          <a:off x="7258050" y="61442600"/>
          <a:ext cx="1143000" cy="2222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190500</xdr:colOff>
      <xdr:row>765</xdr:row>
      <xdr:rowOff>139700</xdr:rowOff>
    </xdr:from>
    <xdr:to>
      <xdr:col>42</xdr:col>
      <xdr:colOff>127001</xdr:colOff>
      <xdr:row>765</xdr:row>
      <xdr:rowOff>368300</xdr:rowOff>
    </xdr:to>
    <xdr:sp macro="" textlink="">
      <xdr:nvSpPr>
        <xdr:cNvPr id="58" name="正方形/長方形 57"/>
        <xdr:cNvSpPr/>
      </xdr:nvSpPr>
      <xdr:spPr>
        <a:xfrm>
          <a:off x="7591425" y="64052450"/>
          <a:ext cx="936626"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25400</xdr:colOff>
      <xdr:row>767</xdr:row>
      <xdr:rowOff>165100</xdr:rowOff>
    </xdr:from>
    <xdr:to>
      <xdr:col>41</xdr:col>
      <xdr:colOff>165101</xdr:colOff>
      <xdr:row>768</xdr:row>
      <xdr:rowOff>25400</xdr:rowOff>
    </xdr:to>
    <xdr:sp macro="" textlink="">
      <xdr:nvSpPr>
        <xdr:cNvPr id="59" name="正方形/長方形 58"/>
        <xdr:cNvSpPr/>
      </xdr:nvSpPr>
      <xdr:spPr>
        <a:xfrm>
          <a:off x="7426325" y="65411350"/>
          <a:ext cx="939801" cy="2317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36</xdr:col>
      <xdr:colOff>177800</xdr:colOff>
      <xdr:row>770</xdr:row>
      <xdr:rowOff>342900</xdr:rowOff>
    </xdr:from>
    <xdr:to>
      <xdr:col>41</xdr:col>
      <xdr:colOff>114301</xdr:colOff>
      <xdr:row>771</xdr:row>
      <xdr:rowOff>190500</xdr:rowOff>
    </xdr:to>
    <xdr:sp macro="" textlink="">
      <xdr:nvSpPr>
        <xdr:cNvPr id="60" name="正方形/長方形 59"/>
        <xdr:cNvSpPr/>
      </xdr:nvSpPr>
      <xdr:spPr>
        <a:xfrm>
          <a:off x="7378700" y="66636900"/>
          <a:ext cx="936626"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38100</xdr:colOff>
      <xdr:row>772</xdr:row>
      <xdr:rowOff>152400</xdr:rowOff>
    </xdr:from>
    <xdr:to>
      <xdr:col>37</xdr:col>
      <xdr:colOff>22746</xdr:colOff>
      <xdr:row>775</xdr:row>
      <xdr:rowOff>71157</xdr:rowOff>
    </xdr:to>
    <xdr:sp macro="" textlink="">
      <xdr:nvSpPr>
        <xdr:cNvPr id="62" name="正方形/長方形 61"/>
        <xdr:cNvSpPr/>
      </xdr:nvSpPr>
      <xdr:spPr>
        <a:xfrm>
          <a:off x="5638800" y="74409300"/>
          <a:ext cx="1784871" cy="86173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．郵政共済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180975</xdr:colOff>
      <xdr:row>774</xdr:row>
      <xdr:rowOff>38100</xdr:rowOff>
    </xdr:from>
    <xdr:to>
      <xdr:col>28</xdr:col>
      <xdr:colOff>57150</xdr:colOff>
      <xdr:row>774</xdr:row>
      <xdr:rowOff>38101</xdr:rowOff>
    </xdr:to>
    <xdr:cxnSp macro="">
      <xdr:nvCxnSpPr>
        <xdr:cNvPr id="64" name="直線矢印コネクタ 63"/>
        <xdr:cNvCxnSpPr/>
      </xdr:nvCxnSpPr>
      <xdr:spPr>
        <a:xfrm>
          <a:off x="3981450" y="74923650"/>
          <a:ext cx="167640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773</xdr:row>
      <xdr:rowOff>9525</xdr:rowOff>
    </xdr:from>
    <xdr:to>
      <xdr:col>27</xdr:col>
      <xdr:colOff>118787</xdr:colOff>
      <xdr:row>773</xdr:row>
      <xdr:rowOff>294716</xdr:rowOff>
    </xdr:to>
    <xdr:sp macro="" textlink="">
      <xdr:nvSpPr>
        <xdr:cNvPr id="67" name="正方形/長方形 66"/>
        <xdr:cNvSpPr/>
      </xdr:nvSpPr>
      <xdr:spPr>
        <a:xfrm>
          <a:off x="4152900" y="7037070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9525</xdr:colOff>
      <xdr:row>774</xdr:row>
      <xdr:rowOff>190500</xdr:rowOff>
    </xdr:from>
    <xdr:to>
      <xdr:col>42</xdr:col>
      <xdr:colOff>0</xdr:colOff>
      <xdr:row>774</xdr:row>
      <xdr:rowOff>197008</xdr:rowOff>
    </xdr:to>
    <xdr:cxnSp macro="">
      <xdr:nvCxnSpPr>
        <xdr:cNvPr id="68" name="直線矢印コネクタ 67"/>
        <xdr:cNvCxnSpPr/>
      </xdr:nvCxnSpPr>
      <xdr:spPr>
        <a:xfrm flipV="1">
          <a:off x="7410450" y="75076050"/>
          <a:ext cx="9906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28575</xdr:colOff>
      <xdr:row>774</xdr:row>
      <xdr:rowOff>266700</xdr:rowOff>
    </xdr:from>
    <xdr:to>
      <xdr:col>41</xdr:col>
      <xdr:colOff>165101</xdr:colOff>
      <xdr:row>775</xdr:row>
      <xdr:rowOff>180975</xdr:rowOff>
    </xdr:to>
    <xdr:sp macro="" textlink="">
      <xdr:nvSpPr>
        <xdr:cNvPr id="69" name="正方形/長方形 68"/>
        <xdr:cNvSpPr/>
      </xdr:nvSpPr>
      <xdr:spPr>
        <a:xfrm>
          <a:off x="7429500" y="75152250"/>
          <a:ext cx="936626"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171450</xdr:colOff>
      <xdr:row>774</xdr:row>
      <xdr:rowOff>19050</xdr:rowOff>
    </xdr:from>
    <xdr:to>
      <xdr:col>49</xdr:col>
      <xdr:colOff>393700</xdr:colOff>
      <xdr:row>776</xdr:row>
      <xdr:rowOff>215900</xdr:rowOff>
    </xdr:to>
    <xdr:sp macro="" textlink="">
      <xdr:nvSpPr>
        <xdr:cNvPr id="71" name="正方形/長方形 70"/>
        <xdr:cNvSpPr/>
      </xdr:nvSpPr>
      <xdr:spPr>
        <a:xfrm>
          <a:off x="8372475" y="74904600"/>
          <a:ext cx="1822450" cy="8255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P</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19050</xdr:colOff>
      <xdr:row>772</xdr:row>
      <xdr:rowOff>142875</xdr:rowOff>
    </xdr:from>
    <xdr:to>
      <xdr:col>49</xdr:col>
      <xdr:colOff>247650</xdr:colOff>
      <xdr:row>774</xdr:row>
      <xdr:rowOff>152400</xdr:rowOff>
    </xdr:to>
    <xdr:sp macro="" textlink="">
      <xdr:nvSpPr>
        <xdr:cNvPr id="72" name="大かっこ 71"/>
        <xdr:cNvSpPr/>
      </xdr:nvSpPr>
      <xdr:spPr>
        <a:xfrm>
          <a:off x="7620000" y="70189725"/>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85725</xdr:colOff>
      <xdr:row>775</xdr:row>
      <xdr:rowOff>228600</xdr:rowOff>
    </xdr:from>
    <xdr:to>
      <xdr:col>36</xdr:col>
      <xdr:colOff>0</xdr:colOff>
      <xdr:row>777</xdr:row>
      <xdr:rowOff>241300</xdr:rowOff>
    </xdr:to>
    <xdr:sp macro="" textlink="">
      <xdr:nvSpPr>
        <xdr:cNvPr id="76" name="正方形/長方形 75"/>
        <xdr:cNvSpPr/>
      </xdr:nvSpPr>
      <xdr:spPr>
        <a:xfrm>
          <a:off x="5686425" y="75428475"/>
          <a:ext cx="1514475" cy="6413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Q</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（５７５百万円）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0</xdr:colOff>
      <xdr:row>776</xdr:row>
      <xdr:rowOff>285750</xdr:rowOff>
    </xdr:from>
    <xdr:to>
      <xdr:col>28</xdr:col>
      <xdr:colOff>76200</xdr:colOff>
      <xdr:row>776</xdr:row>
      <xdr:rowOff>285751</xdr:rowOff>
    </xdr:to>
    <xdr:cxnSp macro="">
      <xdr:nvCxnSpPr>
        <xdr:cNvPr id="77" name="直線矢印コネクタ 76"/>
        <xdr:cNvCxnSpPr/>
      </xdr:nvCxnSpPr>
      <xdr:spPr>
        <a:xfrm>
          <a:off x="4000500" y="75799950"/>
          <a:ext cx="167640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775</xdr:row>
      <xdr:rowOff>257175</xdr:rowOff>
    </xdr:from>
    <xdr:to>
      <xdr:col>27</xdr:col>
      <xdr:colOff>118787</xdr:colOff>
      <xdr:row>776</xdr:row>
      <xdr:rowOff>228041</xdr:rowOff>
    </xdr:to>
    <xdr:sp macro="" textlink="">
      <xdr:nvSpPr>
        <xdr:cNvPr id="79" name="正方形/長方形 78"/>
        <xdr:cNvSpPr/>
      </xdr:nvSpPr>
      <xdr:spPr>
        <a:xfrm>
          <a:off x="4152900" y="7545705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委託費・入札等</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390</v>
      </c>
      <c r="AJ2" s="955" t="s">
        <v>766</v>
      </c>
      <c r="AK2" s="955"/>
      <c r="AL2" s="955"/>
      <c r="AM2" s="955"/>
      <c r="AN2" s="98" t="s">
        <v>390</v>
      </c>
      <c r="AO2" s="955">
        <v>20</v>
      </c>
      <c r="AP2" s="955"/>
      <c r="AQ2" s="955"/>
      <c r="AR2" s="99" t="s">
        <v>693</v>
      </c>
      <c r="AS2" s="961">
        <v>1017</v>
      </c>
      <c r="AT2" s="961"/>
      <c r="AU2" s="961"/>
      <c r="AV2" s="98" t="str">
        <f>IF(AW2="","","-")</f>
        <v/>
      </c>
      <c r="AW2" s="921"/>
      <c r="AX2" s="921"/>
    </row>
    <row r="3" spans="1:50" ht="21" customHeight="1" thickBot="1">
      <c r="A3" s="875" t="s">
        <v>686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694</v>
      </c>
      <c r="AK3" s="877"/>
      <c r="AL3" s="877"/>
      <c r="AM3" s="877"/>
      <c r="AN3" s="877"/>
      <c r="AO3" s="877"/>
      <c r="AP3" s="877"/>
      <c r="AQ3" s="877"/>
      <c r="AR3" s="877"/>
      <c r="AS3" s="877"/>
      <c r="AT3" s="877"/>
      <c r="AU3" s="877"/>
      <c r="AV3" s="877"/>
      <c r="AW3" s="877"/>
      <c r="AX3" s="24" t="s">
        <v>65</v>
      </c>
    </row>
    <row r="4" spans="1:50" ht="24.75" customHeight="1">
      <c r="A4" s="715" t="s">
        <v>25</v>
      </c>
      <c r="B4" s="716"/>
      <c r="C4" s="716"/>
      <c r="D4" s="716"/>
      <c r="E4" s="716"/>
      <c r="F4" s="716"/>
      <c r="G4" s="693" t="s">
        <v>695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696</v>
      </c>
      <c r="AF4" s="699"/>
      <c r="AG4" s="699"/>
      <c r="AH4" s="699"/>
      <c r="AI4" s="699"/>
      <c r="AJ4" s="699"/>
      <c r="AK4" s="699"/>
      <c r="AL4" s="699"/>
      <c r="AM4" s="699"/>
      <c r="AN4" s="699"/>
      <c r="AO4" s="699"/>
      <c r="AP4" s="700"/>
      <c r="AQ4" s="701" t="s">
        <v>2</v>
      </c>
      <c r="AR4" s="696"/>
      <c r="AS4" s="696"/>
      <c r="AT4" s="696"/>
      <c r="AU4" s="696"/>
      <c r="AV4" s="696"/>
      <c r="AW4" s="696"/>
      <c r="AX4" s="702"/>
    </row>
    <row r="5" spans="1:50" ht="57" customHeight="1">
      <c r="A5" s="703" t="s">
        <v>67</v>
      </c>
      <c r="B5" s="704"/>
      <c r="C5" s="704"/>
      <c r="D5" s="704"/>
      <c r="E5" s="704"/>
      <c r="F5" s="705"/>
      <c r="G5" s="847" t="s">
        <v>698</v>
      </c>
      <c r="H5" s="848"/>
      <c r="I5" s="848"/>
      <c r="J5" s="848"/>
      <c r="K5" s="848"/>
      <c r="L5" s="848"/>
      <c r="M5" s="849" t="s">
        <v>66</v>
      </c>
      <c r="N5" s="850"/>
      <c r="O5" s="850"/>
      <c r="P5" s="850"/>
      <c r="Q5" s="850"/>
      <c r="R5" s="851"/>
      <c r="S5" s="852" t="s">
        <v>699</v>
      </c>
      <c r="T5" s="848"/>
      <c r="U5" s="848"/>
      <c r="V5" s="848"/>
      <c r="W5" s="848"/>
      <c r="X5" s="853"/>
      <c r="Y5" s="709" t="s">
        <v>3</v>
      </c>
      <c r="Z5" s="555"/>
      <c r="AA5" s="555"/>
      <c r="AB5" s="555"/>
      <c r="AC5" s="555"/>
      <c r="AD5" s="556"/>
      <c r="AE5" s="710" t="s">
        <v>700</v>
      </c>
      <c r="AF5" s="710"/>
      <c r="AG5" s="710"/>
      <c r="AH5" s="710"/>
      <c r="AI5" s="710"/>
      <c r="AJ5" s="710"/>
      <c r="AK5" s="710"/>
      <c r="AL5" s="710"/>
      <c r="AM5" s="710"/>
      <c r="AN5" s="710"/>
      <c r="AO5" s="710"/>
      <c r="AP5" s="711"/>
      <c r="AQ5" s="712" t="s">
        <v>697</v>
      </c>
      <c r="AR5" s="713"/>
      <c r="AS5" s="713"/>
      <c r="AT5" s="713"/>
      <c r="AU5" s="713"/>
      <c r="AV5" s="713"/>
      <c r="AW5" s="713"/>
      <c r="AX5" s="714"/>
    </row>
    <row r="6" spans="1:50" ht="39" customHeight="1">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84.75" customHeight="1">
      <c r="A7" s="507" t="s">
        <v>22</v>
      </c>
      <c r="B7" s="508"/>
      <c r="C7" s="508"/>
      <c r="D7" s="508"/>
      <c r="E7" s="508"/>
      <c r="F7" s="509"/>
      <c r="G7" s="510" t="s">
        <v>701</v>
      </c>
      <c r="H7" s="511"/>
      <c r="I7" s="511"/>
      <c r="J7" s="511"/>
      <c r="K7" s="511"/>
      <c r="L7" s="511"/>
      <c r="M7" s="511"/>
      <c r="N7" s="511"/>
      <c r="O7" s="511"/>
      <c r="P7" s="511"/>
      <c r="Q7" s="511"/>
      <c r="R7" s="511"/>
      <c r="S7" s="511"/>
      <c r="T7" s="511"/>
      <c r="U7" s="511"/>
      <c r="V7" s="511"/>
      <c r="W7" s="511"/>
      <c r="X7" s="512"/>
      <c r="Y7" s="933" t="s">
        <v>373</v>
      </c>
      <c r="Z7" s="452"/>
      <c r="AA7" s="452"/>
      <c r="AB7" s="452"/>
      <c r="AC7" s="452"/>
      <c r="AD7" s="934"/>
      <c r="AE7" s="922" t="s">
        <v>788</v>
      </c>
      <c r="AF7" s="923"/>
      <c r="AG7" s="923"/>
      <c r="AH7" s="923"/>
      <c r="AI7" s="923"/>
      <c r="AJ7" s="923"/>
      <c r="AK7" s="923"/>
      <c r="AL7" s="923"/>
      <c r="AM7" s="923"/>
      <c r="AN7" s="923"/>
      <c r="AO7" s="923"/>
      <c r="AP7" s="923"/>
      <c r="AQ7" s="923"/>
      <c r="AR7" s="923"/>
      <c r="AS7" s="923"/>
      <c r="AT7" s="923"/>
      <c r="AU7" s="923"/>
      <c r="AV7" s="923"/>
      <c r="AW7" s="923"/>
      <c r="AX7" s="924"/>
    </row>
    <row r="8" spans="1:50" ht="53.25" customHeight="1">
      <c r="A8" s="507" t="s">
        <v>254</v>
      </c>
      <c r="B8" s="508"/>
      <c r="C8" s="508"/>
      <c r="D8" s="508"/>
      <c r="E8" s="508"/>
      <c r="F8" s="509"/>
      <c r="G8" s="956" t="str">
        <f>入力規則等!A27</f>
        <v>-</v>
      </c>
      <c r="H8" s="731"/>
      <c r="I8" s="731"/>
      <c r="J8" s="731"/>
      <c r="K8" s="731"/>
      <c r="L8" s="731"/>
      <c r="M8" s="731"/>
      <c r="N8" s="731"/>
      <c r="O8" s="731"/>
      <c r="P8" s="731"/>
      <c r="Q8" s="731"/>
      <c r="R8" s="731"/>
      <c r="S8" s="731"/>
      <c r="T8" s="731"/>
      <c r="U8" s="731"/>
      <c r="V8" s="731"/>
      <c r="W8" s="731"/>
      <c r="X8" s="957"/>
      <c r="Y8" s="854" t="s">
        <v>255</v>
      </c>
      <c r="Z8" s="855"/>
      <c r="AA8" s="855"/>
      <c r="AB8" s="855"/>
      <c r="AC8" s="855"/>
      <c r="AD8" s="856"/>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105" customHeight="1">
      <c r="A9" s="857" t="s">
        <v>23</v>
      </c>
      <c r="B9" s="858"/>
      <c r="C9" s="858"/>
      <c r="D9" s="858"/>
      <c r="E9" s="858"/>
      <c r="F9" s="858"/>
      <c r="G9" s="859" t="s">
        <v>870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4" customHeight="1">
      <c r="A10" s="671" t="s">
        <v>30</v>
      </c>
      <c r="B10" s="672"/>
      <c r="C10" s="672"/>
      <c r="D10" s="672"/>
      <c r="E10" s="672"/>
      <c r="F10" s="672"/>
      <c r="G10" s="765" t="s">
        <v>834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974" t="s">
        <v>24</v>
      </c>
      <c r="B12" s="975"/>
      <c r="C12" s="975"/>
      <c r="D12" s="975"/>
      <c r="E12" s="975"/>
      <c r="F12" s="976"/>
      <c r="G12" s="771"/>
      <c r="H12" s="772"/>
      <c r="I12" s="772"/>
      <c r="J12" s="772"/>
      <c r="K12" s="772"/>
      <c r="L12" s="772"/>
      <c r="M12" s="772"/>
      <c r="N12" s="772"/>
      <c r="O12" s="772"/>
      <c r="P12" s="459" t="s">
        <v>374</v>
      </c>
      <c r="Q12" s="454"/>
      <c r="R12" s="454"/>
      <c r="S12" s="454"/>
      <c r="T12" s="454"/>
      <c r="U12" s="454"/>
      <c r="V12" s="455"/>
      <c r="W12" s="459" t="s">
        <v>396</v>
      </c>
      <c r="X12" s="454"/>
      <c r="Y12" s="454"/>
      <c r="Z12" s="454"/>
      <c r="AA12" s="454"/>
      <c r="AB12" s="454"/>
      <c r="AC12" s="455"/>
      <c r="AD12" s="459" t="s">
        <v>683</v>
      </c>
      <c r="AE12" s="454"/>
      <c r="AF12" s="454"/>
      <c r="AG12" s="454"/>
      <c r="AH12" s="454"/>
      <c r="AI12" s="454"/>
      <c r="AJ12" s="455"/>
      <c r="AK12" s="459" t="s">
        <v>687</v>
      </c>
      <c r="AL12" s="454"/>
      <c r="AM12" s="454"/>
      <c r="AN12" s="454"/>
      <c r="AO12" s="454"/>
      <c r="AP12" s="454"/>
      <c r="AQ12" s="455"/>
      <c r="AR12" s="459" t="s">
        <v>688</v>
      </c>
      <c r="AS12" s="454"/>
      <c r="AT12" s="454"/>
      <c r="AU12" s="454"/>
      <c r="AV12" s="454"/>
      <c r="AW12" s="454"/>
      <c r="AX12" s="733"/>
    </row>
    <row r="13" spans="1:50" ht="21" customHeight="1">
      <c r="A13" s="625"/>
      <c r="B13" s="626"/>
      <c r="C13" s="626"/>
      <c r="D13" s="626"/>
      <c r="E13" s="626"/>
      <c r="F13" s="627"/>
      <c r="G13" s="734" t="s">
        <v>6</v>
      </c>
      <c r="H13" s="735"/>
      <c r="I13" s="775" t="s">
        <v>7</v>
      </c>
      <c r="J13" s="776"/>
      <c r="K13" s="776"/>
      <c r="L13" s="776"/>
      <c r="M13" s="776"/>
      <c r="N13" s="776"/>
      <c r="O13" s="777"/>
      <c r="P13" s="668">
        <v>4354</v>
      </c>
      <c r="Q13" s="669"/>
      <c r="R13" s="669"/>
      <c r="S13" s="669"/>
      <c r="T13" s="669"/>
      <c r="U13" s="669"/>
      <c r="V13" s="670"/>
      <c r="W13" s="668">
        <v>31813</v>
      </c>
      <c r="X13" s="669"/>
      <c r="Y13" s="669"/>
      <c r="Z13" s="669"/>
      <c r="AA13" s="669"/>
      <c r="AB13" s="669"/>
      <c r="AC13" s="670"/>
      <c r="AD13" s="668">
        <v>14503</v>
      </c>
      <c r="AE13" s="669"/>
      <c r="AF13" s="669"/>
      <c r="AG13" s="669"/>
      <c r="AH13" s="669"/>
      <c r="AI13" s="669"/>
      <c r="AJ13" s="670"/>
      <c r="AK13" s="668">
        <v>10769</v>
      </c>
      <c r="AL13" s="669"/>
      <c r="AM13" s="669"/>
      <c r="AN13" s="669"/>
      <c r="AO13" s="669"/>
      <c r="AP13" s="669"/>
      <c r="AQ13" s="670"/>
      <c r="AR13" s="930"/>
      <c r="AS13" s="931"/>
      <c r="AT13" s="931"/>
      <c r="AU13" s="931"/>
      <c r="AV13" s="931"/>
      <c r="AW13" s="931"/>
      <c r="AX13" s="932"/>
    </row>
    <row r="14" spans="1:50" ht="21" customHeight="1">
      <c r="A14" s="625"/>
      <c r="B14" s="626"/>
      <c r="C14" s="626"/>
      <c r="D14" s="626"/>
      <c r="E14" s="626"/>
      <c r="F14" s="627"/>
      <c r="G14" s="736"/>
      <c r="H14" s="737"/>
      <c r="I14" s="722" t="s">
        <v>8</v>
      </c>
      <c r="J14" s="773"/>
      <c r="K14" s="773"/>
      <c r="L14" s="773"/>
      <c r="M14" s="773"/>
      <c r="N14" s="773"/>
      <c r="O14" s="774"/>
      <c r="P14" s="668" t="s">
        <v>702</v>
      </c>
      <c r="Q14" s="669"/>
      <c r="R14" s="669"/>
      <c r="S14" s="669"/>
      <c r="T14" s="669"/>
      <c r="U14" s="669"/>
      <c r="V14" s="670"/>
      <c r="W14" s="668" t="s">
        <v>702</v>
      </c>
      <c r="X14" s="669"/>
      <c r="Y14" s="669"/>
      <c r="Z14" s="669"/>
      <c r="AA14" s="669"/>
      <c r="AB14" s="669"/>
      <c r="AC14" s="670"/>
      <c r="AD14" s="668">
        <v>137</v>
      </c>
      <c r="AE14" s="669"/>
      <c r="AF14" s="669"/>
      <c r="AG14" s="669"/>
      <c r="AH14" s="669"/>
      <c r="AI14" s="669"/>
      <c r="AJ14" s="670"/>
      <c r="AK14" s="668" t="s">
        <v>727</v>
      </c>
      <c r="AL14" s="669"/>
      <c r="AM14" s="669"/>
      <c r="AN14" s="669"/>
      <c r="AO14" s="669"/>
      <c r="AP14" s="669"/>
      <c r="AQ14" s="670"/>
      <c r="AR14" s="799"/>
      <c r="AS14" s="799"/>
      <c r="AT14" s="799"/>
      <c r="AU14" s="799"/>
      <c r="AV14" s="799"/>
      <c r="AW14" s="799"/>
      <c r="AX14" s="800"/>
    </row>
    <row r="15" spans="1:50" ht="21" customHeight="1">
      <c r="A15" s="625"/>
      <c r="B15" s="626"/>
      <c r="C15" s="626"/>
      <c r="D15" s="626"/>
      <c r="E15" s="626"/>
      <c r="F15" s="627"/>
      <c r="G15" s="736"/>
      <c r="H15" s="737"/>
      <c r="I15" s="722" t="s">
        <v>51</v>
      </c>
      <c r="J15" s="723"/>
      <c r="K15" s="723"/>
      <c r="L15" s="723"/>
      <c r="M15" s="723"/>
      <c r="N15" s="723"/>
      <c r="O15" s="724"/>
      <c r="P15" s="668">
        <v>13466</v>
      </c>
      <c r="Q15" s="669"/>
      <c r="R15" s="669"/>
      <c r="S15" s="669"/>
      <c r="T15" s="669"/>
      <c r="U15" s="669"/>
      <c r="V15" s="670"/>
      <c r="W15" s="668">
        <v>4354</v>
      </c>
      <c r="X15" s="669"/>
      <c r="Y15" s="669"/>
      <c r="Z15" s="669"/>
      <c r="AA15" s="669"/>
      <c r="AB15" s="669"/>
      <c r="AC15" s="670"/>
      <c r="AD15" s="668">
        <v>23129</v>
      </c>
      <c r="AE15" s="669"/>
      <c r="AF15" s="669"/>
      <c r="AG15" s="669"/>
      <c r="AH15" s="669"/>
      <c r="AI15" s="669"/>
      <c r="AJ15" s="670"/>
      <c r="AK15" s="668">
        <v>12635</v>
      </c>
      <c r="AL15" s="669"/>
      <c r="AM15" s="669"/>
      <c r="AN15" s="669"/>
      <c r="AO15" s="669"/>
      <c r="AP15" s="669"/>
      <c r="AQ15" s="670"/>
      <c r="AR15" s="668" t="s">
        <v>727</v>
      </c>
      <c r="AS15" s="669"/>
      <c r="AT15" s="669"/>
      <c r="AU15" s="669"/>
      <c r="AV15" s="669"/>
      <c r="AW15" s="669"/>
      <c r="AX15" s="814"/>
    </row>
    <row r="16" spans="1:50" ht="21" customHeight="1">
      <c r="A16" s="625"/>
      <c r="B16" s="626"/>
      <c r="C16" s="626"/>
      <c r="D16" s="626"/>
      <c r="E16" s="626"/>
      <c r="F16" s="627"/>
      <c r="G16" s="736"/>
      <c r="H16" s="737"/>
      <c r="I16" s="722" t="s">
        <v>52</v>
      </c>
      <c r="J16" s="723"/>
      <c r="K16" s="723"/>
      <c r="L16" s="723"/>
      <c r="M16" s="723"/>
      <c r="N16" s="723"/>
      <c r="O16" s="724"/>
      <c r="P16" s="668">
        <v>-4354</v>
      </c>
      <c r="Q16" s="669"/>
      <c r="R16" s="669"/>
      <c r="S16" s="669"/>
      <c r="T16" s="669"/>
      <c r="U16" s="669"/>
      <c r="V16" s="670"/>
      <c r="W16" s="668">
        <v>-23129</v>
      </c>
      <c r="X16" s="669"/>
      <c r="Y16" s="669"/>
      <c r="Z16" s="669"/>
      <c r="AA16" s="669"/>
      <c r="AB16" s="669"/>
      <c r="AC16" s="670"/>
      <c r="AD16" s="668">
        <v>-12635</v>
      </c>
      <c r="AE16" s="669"/>
      <c r="AF16" s="669"/>
      <c r="AG16" s="669"/>
      <c r="AH16" s="669"/>
      <c r="AI16" s="669"/>
      <c r="AJ16" s="670"/>
      <c r="AK16" s="668" t="s">
        <v>727</v>
      </c>
      <c r="AL16" s="669"/>
      <c r="AM16" s="669"/>
      <c r="AN16" s="669"/>
      <c r="AO16" s="669"/>
      <c r="AP16" s="669"/>
      <c r="AQ16" s="670"/>
      <c r="AR16" s="768"/>
      <c r="AS16" s="769"/>
      <c r="AT16" s="769"/>
      <c r="AU16" s="769"/>
      <c r="AV16" s="769"/>
      <c r="AW16" s="769"/>
      <c r="AX16" s="770"/>
    </row>
    <row r="17" spans="1:50" ht="24.75" customHeight="1">
      <c r="A17" s="625"/>
      <c r="B17" s="626"/>
      <c r="C17" s="626"/>
      <c r="D17" s="626"/>
      <c r="E17" s="626"/>
      <c r="F17" s="627"/>
      <c r="G17" s="736"/>
      <c r="H17" s="737"/>
      <c r="I17" s="722" t="s">
        <v>50</v>
      </c>
      <c r="J17" s="773"/>
      <c r="K17" s="773"/>
      <c r="L17" s="773"/>
      <c r="M17" s="773"/>
      <c r="N17" s="773"/>
      <c r="O17" s="774"/>
      <c r="P17" s="668" t="s">
        <v>702</v>
      </c>
      <c r="Q17" s="669"/>
      <c r="R17" s="669"/>
      <c r="S17" s="669"/>
      <c r="T17" s="669"/>
      <c r="U17" s="669"/>
      <c r="V17" s="670"/>
      <c r="W17" s="668" t="s">
        <v>702</v>
      </c>
      <c r="X17" s="669"/>
      <c r="Y17" s="669"/>
      <c r="Z17" s="669"/>
      <c r="AA17" s="669"/>
      <c r="AB17" s="669"/>
      <c r="AC17" s="670"/>
      <c r="AD17" s="668" t="s">
        <v>702</v>
      </c>
      <c r="AE17" s="669"/>
      <c r="AF17" s="669"/>
      <c r="AG17" s="669"/>
      <c r="AH17" s="669"/>
      <c r="AI17" s="669"/>
      <c r="AJ17" s="670"/>
      <c r="AK17" s="668" t="s">
        <v>727</v>
      </c>
      <c r="AL17" s="669"/>
      <c r="AM17" s="669"/>
      <c r="AN17" s="669"/>
      <c r="AO17" s="669"/>
      <c r="AP17" s="669"/>
      <c r="AQ17" s="670"/>
      <c r="AR17" s="928"/>
      <c r="AS17" s="928"/>
      <c r="AT17" s="928"/>
      <c r="AU17" s="928"/>
      <c r="AV17" s="928"/>
      <c r="AW17" s="928"/>
      <c r="AX17" s="929"/>
    </row>
    <row r="18" spans="1:50" ht="24.75" customHeight="1">
      <c r="A18" s="625"/>
      <c r="B18" s="626"/>
      <c r="C18" s="626"/>
      <c r="D18" s="626"/>
      <c r="E18" s="626"/>
      <c r="F18" s="627"/>
      <c r="G18" s="738"/>
      <c r="H18" s="739"/>
      <c r="I18" s="727" t="s">
        <v>20</v>
      </c>
      <c r="J18" s="728"/>
      <c r="K18" s="728"/>
      <c r="L18" s="728"/>
      <c r="M18" s="728"/>
      <c r="N18" s="728"/>
      <c r="O18" s="729"/>
      <c r="P18" s="886">
        <f>SUM(P13:V17)</f>
        <v>13466</v>
      </c>
      <c r="Q18" s="887"/>
      <c r="R18" s="887"/>
      <c r="S18" s="887"/>
      <c r="T18" s="887"/>
      <c r="U18" s="887"/>
      <c r="V18" s="888"/>
      <c r="W18" s="886">
        <f>SUM(W13:AC17)</f>
        <v>13038</v>
      </c>
      <c r="X18" s="887"/>
      <c r="Y18" s="887"/>
      <c r="Z18" s="887"/>
      <c r="AA18" s="887"/>
      <c r="AB18" s="887"/>
      <c r="AC18" s="888"/>
      <c r="AD18" s="886">
        <f>SUM(AD13:AJ17)</f>
        <v>25134</v>
      </c>
      <c r="AE18" s="887"/>
      <c r="AF18" s="887"/>
      <c r="AG18" s="887"/>
      <c r="AH18" s="887"/>
      <c r="AI18" s="887"/>
      <c r="AJ18" s="888"/>
      <c r="AK18" s="886">
        <f>SUM(AK13:AQ17)</f>
        <v>23404</v>
      </c>
      <c r="AL18" s="887"/>
      <c r="AM18" s="887"/>
      <c r="AN18" s="887"/>
      <c r="AO18" s="887"/>
      <c r="AP18" s="887"/>
      <c r="AQ18" s="888"/>
      <c r="AR18" s="886">
        <f>SUM(AR13:AX17)</f>
        <v>0</v>
      </c>
      <c r="AS18" s="887"/>
      <c r="AT18" s="887"/>
      <c r="AU18" s="887"/>
      <c r="AV18" s="887"/>
      <c r="AW18" s="887"/>
      <c r="AX18" s="889"/>
    </row>
    <row r="19" spans="1:50" ht="24.75" customHeight="1">
      <c r="A19" s="625"/>
      <c r="B19" s="626"/>
      <c r="C19" s="626"/>
      <c r="D19" s="626"/>
      <c r="E19" s="626"/>
      <c r="F19" s="627"/>
      <c r="G19" s="884" t="s">
        <v>9</v>
      </c>
      <c r="H19" s="885"/>
      <c r="I19" s="885"/>
      <c r="J19" s="885"/>
      <c r="K19" s="885"/>
      <c r="L19" s="885"/>
      <c r="M19" s="885"/>
      <c r="N19" s="885"/>
      <c r="O19" s="885"/>
      <c r="P19" s="668">
        <v>599</v>
      </c>
      <c r="Q19" s="669"/>
      <c r="R19" s="669"/>
      <c r="S19" s="669"/>
      <c r="T19" s="669"/>
      <c r="U19" s="669"/>
      <c r="V19" s="670"/>
      <c r="W19" s="668">
        <v>12498</v>
      </c>
      <c r="X19" s="669"/>
      <c r="Y19" s="669"/>
      <c r="Z19" s="669"/>
      <c r="AA19" s="669"/>
      <c r="AB19" s="669"/>
      <c r="AC19" s="670"/>
      <c r="AD19" s="668">
        <v>24478</v>
      </c>
      <c r="AE19" s="669"/>
      <c r="AF19" s="669"/>
      <c r="AG19" s="669"/>
      <c r="AH19" s="669"/>
      <c r="AI19" s="669"/>
      <c r="AJ19" s="670"/>
      <c r="AK19" s="324"/>
      <c r="AL19" s="324"/>
      <c r="AM19" s="324"/>
      <c r="AN19" s="324"/>
      <c r="AO19" s="324"/>
      <c r="AP19" s="324"/>
      <c r="AQ19" s="324"/>
      <c r="AR19" s="324"/>
      <c r="AS19" s="324"/>
      <c r="AT19" s="324"/>
      <c r="AU19" s="324"/>
      <c r="AV19" s="324"/>
      <c r="AW19" s="324"/>
      <c r="AX19" s="326"/>
    </row>
    <row r="20" spans="1:50" ht="24.75" customHeight="1">
      <c r="A20" s="625"/>
      <c r="B20" s="626"/>
      <c r="C20" s="626"/>
      <c r="D20" s="626"/>
      <c r="E20" s="626"/>
      <c r="F20" s="627"/>
      <c r="G20" s="884" t="s">
        <v>10</v>
      </c>
      <c r="H20" s="885"/>
      <c r="I20" s="885"/>
      <c r="J20" s="885"/>
      <c r="K20" s="885"/>
      <c r="L20" s="885"/>
      <c r="M20" s="885"/>
      <c r="N20" s="885"/>
      <c r="O20" s="885"/>
      <c r="P20" s="316">
        <f>IF(P18=0, "-", SUM(P19)/P18)</f>
        <v>4.4482400118817766E-2</v>
      </c>
      <c r="Q20" s="316"/>
      <c r="R20" s="316"/>
      <c r="S20" s="316"/>
      <c r="T20" s="316"/>
      <c r="U20" s="316"/>
      <c r="V20" s="316"/>
      <c r="W20" s="316">
        <f t="shared" ref="W20" si="0">IF(W18=0, "-", SUM(W19)/W18)</f>
        <v>0.9585826046939715</v>
      </c>
      <c r="X20" s="316"/>
      <c r="Y20" s="316"/>
      <c r="Z20" s="316"/>
      <c r="AA20" s="316"/>
      <c r="AB20" s="316"/>
      <c r="AC20" s="316"/>
      <c r="AD20" s="316">
        <f t="shared" ref="AD20" si="1">IF(AD18=0, "-", SUM(AD19)/AD18)</f>
        <v>0.97389989655446807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57"/>
      <c r="B21" s="858"/>
      <c r="C21" s="858"/>
      <c r="D21" s="858"/>
      <c r="E21" s="858"/>
      <c r="F21" s="977"/>
      <c r="G21" s="314" t="s">
        <v>342</v>
      </c>
      <c r="H21" s="315"/>
      <c r="I21" s="315"/>
      <c r="J21" s="315"/>
      <c r="K21" s="315"/>
      <c r="L21" s="315"/>
      <c r="M21" s="315"/>
      <c r="N21" s="315"/>
      <c r="O21" s="315"/>
      <c r="P21" s="316">
        <f>IF(P19=0, "-", SUM(P19)/SUM(P13,P14))</f>
        <v>0.13757464400551217</v>
      </c>
      <c r="Q21" s="316"/>
      <c r="R21" s="316"/>
      <c r="S21" s="316"/>
      <c r="T21" s="316"/>
      <c r="U21" s="316"/>
      <c r="V21" s="316"/>
      <c r="W21" s="316">
        <f t="shared" ref="W21" si="2">IF(W19=0, "-", SUM(W19)/SUM(W13,W14))</f>
        <v>0.39285826548895103</v>
      </c>
      <c r="X21" s="316"/>
      <c r="Y21" s="316"/>
      <c r="Z21" s="316"/>
      <c r="AA21" s="316"/>
      <c r="AB21" s="316"/>
      <c r="AC21" s="316"/>
      <c r="AD21" s="316">
        <f t="shared" ref="AD21" si="3">IF(AD19=0, "-", SUM(AD19)/SUM(AD13,AD14))</f>
        <v>1.6719945355191257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83" t="s">
        <v>691</v>
      </c>
      <c r="B22" s="984"/>
      <c r="C22" s="984"/>
      <c r="D22" s="984"/>
      <c r="E22" s="984"/>
      <c r="F22" s="985"/>
      <c r="G22" s="979" t="s">
        <v>321</v>
      </c>
      <c r="H22" s="222"/>
      <c r="I22" s="222"/>
      <c r="J22" s="222"/>
      <c r="K22" s="222"/>
      <c r="L22" s="222"/>
      <c r="M22" s="222"/>
      <c r="N22" s="222"/>
      <c r="O22" s="223"/>
      <c r="P22" s="944" t="s">
        <v>689</v>
      </c>
      <c r="Q22" s="222"/>
      <c r="R22" s="222"/>
      <c r="S22" s="222"/>
      <c r="T22" s="222"/>
      <c r="U22" s="222"/>
      <c r="V22" s="223"/>
      <c r="W22" s="944" t="s">
        <v>690</v>
      </c>
      <c r="X22" s="222"/>
      <c r="Y22" s="222"/>
      <c r="Z22" s="222"/>
      <c r="AA22" s="222"/>
      <c r="AB22" s="222"/>
      <c r="AC22" s="223"/>
      <c r="AD22" s="944" t="s">
        <v>320</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c r="A23" s="986"/>
      <c r="B23" s="987"/>
      <c r="C23" s="987"/>
      <c r="D23" s="987"/>
      <c r="E23" s="987"/>
      <c r="F23" s="988"/>
      <c r="G23" s="980" t="s">
        <v>703</v>
      </c>
      <c r="H23" s="981"/>
      <c r="I23" s="981"/>
      <c r="J23" s="981"/>
      <c r="K23" s="981"/>
      <c r="L23" s="981"/>
      <c r="M23" s="981"/>
      <c r="N23" s="981"/>
      <c r="O23" s="982"/>
      <c r="P23" s="930">
        <v>10215</v>
      </c>
      <c r="Q23" s="931"/>
      <c r="R23" s="931"/>
      <c r="S23" s="931"/>
      <c r="T23" s="931"/>
      <c r="U23" s="931"/>
      <c r="V23" s="945"/>
      <c r="W23" s="930"/>
      <c r="X23" s="931"/>
      <c r="Y23" s="931"/>
      <c r="Z23" s="931"/>
      <c r="AA23" s="931"/>
      <c r="AB23" s="931"/>
      <c r="AC23" s="945"/>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6"/>
      <c r="B24" s="987"/>
      <c r="C24" s="987"/>
      <c r="D24" s="987"/>
      <c r="E24" s="987"/>
      <c r="F24" s="988"/>
      <c r="G24" s="946" t="s">
        <v>704</v>
      </c>
      <c r="H24" s="947"/>
      <c r="I24" s="947"/>
      <c r="J24" s="947"/>
      <c r="K24" s="947"/>
      <c r="L24" s="947"/>
      <c r="M24" s="947"/>
      <c r="N24" s="947"/>
      <c r="O24" s="948"/>
      <c r="P24" s="668">
        <v>554</v>
      </c>
      <c r="Q24" s="669"/>
      <c r="R24" s="669"/>
      <c r="S24" s="669"/>
      <c r="T24" s="669"/>
      <c r="U24" s="669"/>
      <c r="V24" s="670"/>
      <c r="W24" s="668"/>
      <c r="X24" s="669"/>
      <c r="Y24" s="669"/>
      <c r="Z24" s="669"/>
      <c r="AA24" s="669"/>
      <c r="AB24" s="669"/>
      <c r="AC24" s="67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c r="A25" s="986"/>
      <c r="B25" s="987"/>
      <c r="C25" s="987"/>
      <c r="D25" s="987"/>
      <c r="E25" s="987"/>
      <c r="F25" s="988"/>
      <c r="G25" s="946"/>
      <c r="H25" s="947"/>
      <c r="I25" s="947"/>
      <c r="J25" s="947"/>
      <c r="K25" s="947"/>
      <c r="L25" s="947"/>
      <c r="M25" s="947"/>
      <c r="N25" s="947"/>
      <c r="O25" s="948"/>
      <c r="P25" s="668"/>
      <c r="Q25" s="669"/>
      <c r="R25" s="669"/>
      <c r="S25" s="669"/>
      <c r="T25" s="669"/>
      <c r="U25" s="669"/>
      <c r="V25" s="670"/>
      <c r="W25" s="668"/>
      <c r="X25" s="669"/>
      <c r="Y25" s="669"/>
      <c r="Z25" s="669"/>
      <c r="AA25" s="669"/>
      <c r="AB25" s="669"/>
      <c r="AC25" s="67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c r="A26" s="986"/>
      <c r="B26" s="987"/>
      <c r="C26" s="987"/>
      <c r="D26" s="987"/>
      <c r="E26" s="987"/>
      <c r="F26" s="988"/>
      <c r="G26" s="946"/>
      <c r="H26" s="947"/>
      <c r="I26" s="947"/>
      <c r="J26" s="947"/>
      <c r="K26" s="947"/>
      <c r="L26" s="947"/>
      <c r="M26" s="947"/>
      <c r="N26" s="947"/>
      <c r="O26" s="948"/>
      <c r="P26" s="668"/>
      <c r="Q26" s="669"/>
      <c r="R26" s="669"/>
      <c r="S26" s="669"/>
      <c r="T26" s="669"/>
      <c r="U26" s="669"/>
      <c r="V26" s="670"/>
      <c r="W26" s="668"/>
      <c r="X26" s="669"/>
      <c r="Y26" s="669"/>
      <c r="Z26" s="669"/>
      <c r="AA26" s="669"/>
      <c r="AB26" s="669"/>
      <c r="AC26" s="67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c r="A27" s="986"/>
      <c r="B27" s="987"/>
      <c r="C27" s="987"/>
      <c r="D27" s="987"/>
      <c r="E27" s="987"/>
      <c r="F27" s="988"/>
      <c r="G27" s="946"/>
      <c r="H27" s="947"/>
      <c r="I27" s="947"/>
      <c r="J27" s="947"/>
      <c r="K27" s="947"/>
      <c r="L27" s="947"/>
      <c r="M27" s="947"/>
      <c r="N27" s="947"/>
      <c r="O27" s="948"/>
      <c r="P27" s="668"/>
      <c r="Q27" s="669"/>
      <c r="R27" s="669"/>
      <c r="S27" s="669"/>
      <c r="T27" s="669"/>
      <c r="U27" s="669"/>
      <c r="V27" s="670"/>
      <c r="W27" s="668"/>
      <c r="X27" s="669"/>
      <c r="Y27" s="669"/>
      <c r="Z27" s="669"/>
      <c r="AA27" s="669"/>
      <c r="AB27" s="669"/>
      <c r="AC27" s="67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c r="A28" s="986"/>
      <c r="B28" s="987"/>
      <c r="C28" s="987"/>
      <c r="D28" s="987"/>
      <c r="E28" s="987"/>
      <c r="F28" s="988"/>
      <c r="G28" s="949" t="s">
        <v>325</v>
      </c>
      <c r="H28" s="950"/>
      <c r="I28" s="950"/>
      <c r="J28" s="950"/>
      <c r="K28" s="950"/>
      <c r="L28" s="950"/>
      <c r="M28" s="950"/>
      <c r="N28" s="950"/>
      <c r="O28" s="951"/>
      <c r="P28" s="886">
        <f>P29-SUM(P23:P27)</f>
        <v>0</v>
      </c>
      <c r="Q28" s="887"/>
      <c r="R28" s="887"/>
      <c r="S28" s="887"/>
      <c r="T28" s="887"/>
      <c r="U28" s="887"/>
      <c r="V28" s="888"/>
      <c r="W28" s="886">
        <f>W29-SUM(W23:W27)</f>
        <v>0</v>
      </c>
      <c r="X28" s="887"/>
      <c r="Y28" s="887"/>
      <c r="Z28" s="887"/>
      <c r="AA28" s="887"/>
      <c r="AB28" s="887"/>
      <c r="AC28" s="888"/>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52" t="s">
        <v>322</v>
      </c>
      <c r="H29" s="953"/>
      <c r="I29" s="953"/>
      <c r="J29" s="953"/>
      <c r="K29" s="953"/>
      <c r="L29" s="953"/>
      <c r="M29" s="953"/>
      <c r="N29" s="953"/>
      <c r="O29" s="954"/>
      <c r="P29" s="668">
        <f>AK13</f>
        <v>10769</v>
      </c>
      <c r="Q29" s="669"/>
      <c r="R29" s="669"/>
      <c r="S29" s="669"/>
      <c r="T29" s="669"/>
      <c r="U29" s="669"/>
      <c r="V29" s="670"/>
      <c r="W29" s="962">
        <f>AR13</f>
        <v>0</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c r="A30" s="869" t="s">
        <v>337</v>
      </c>
      <c r="B30" s="870"/>
      <c r="C30" s="870"/>
      <c r="D30" s="870"/>
      <c r="E30" s="870"/>
      <c r="F30" s="871"/>
      <c r="G30" s="784" t="s">
        <v>146</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374</v>
      </c>
      <c r="AF30" s="867"/>
      <c r="AG30" s="867"/>
      <c r="AH30" s="868"/>
      <c r="AI30" s="925" t="s">
        <v>396</v>
      </c>
      <c r="AJ30" s="925"/>
      <c r="AK30" s="925"/>
      <c r="AL30" s="866"/>
      <c r="AM30" s="925" t="s">
        <v>493</v>
      </c>
      <c r="AN30" s="925"/>
      <c r="AO30" s="925"/>
      <c r="AP30" s="866"/>
      <c r="AQ30" s="778" t="s">
        <v>230</v>
      </c>
      <c r="AR30" s="779"/>
      <c r="AS30" s="779"/>
      <c r="AT30" s="780"/>
      <c r="AU30" s="785" t="s">
        <v>134</v>
      </c>
      <c r="AV30" s="785"/>
      <c r="AW30" s="785"/>
      <c r="AX30" s="927"/>
    </row>
    <row r="31" spans="1:50" ht="18.75" customHeight="1">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464"/>
      <c r="Z31" s="465"/>
      <c r="AA31" s="466"/>
      <c r="AB31" s="420"/>
      <c r="AC31" s="421"/>
      <c r="AD31" s="422"/>
      <c r="AE31" s="420"/>
      <c r="AF31" s="421"/>
      <c r="AG31" s="421"/>
      <c r="AH31" s="422"/>
      <c r="AI31" s="926"/>
      <c r="AJ31" s="926"/>
      <c r="AK31" s="926"/>
      <c r="AL31" s="420"/>
      <c r="AM31" s="926"/>
      <c r="AN31" s="926"/>
      <c r="AO31" s="926"/>
      <c r="AP31" s="420"/>
      <c r="AQ31" s="250" t="s">
        <v>702</v>
      </c>
      <c r="AR31" s="201"/>
      <c r="AS31" s="136" t="s">
        <v>231</v>
      </c>
      <c r="AT31" s="137"/>
      <c r="AU31" s="200">
        <v>3</v>
      </c>
      <c r="AV31" s="200"/>
      <c r="AW31" s="405" t="s">
        <v>179</v>
      </c>
      <c r="AX31" s="406"/>
    </row>
    <row r="32" spans="1:50" ht="23.25" customHeight="1">
      <c r="A32" s="410"/>
      <c r="B32" s="408"/>
      <c r="C32" s="408"/>
      <c r="D32" s="408"/>
      <c r="E32" s="408"/>
      <c r="F32" s="409"/>
      <c r="G32" s="576" t="s">
        <v>705</v>
      </c>
      <c r="H32" s="577"/>
      <c r="I32" s="577"/>
      <c r="J32" s="577"/>
      <c r="K32" s="577"/>
      <c r="L32" s="577"/>
      <c r="M32" s="577"/>
      <c r="N32" s="577"/>
      <c r="O32" s="578"/>
      <c r="P32" s="108" t="s">
        <v>706</v>
      </c>
      <c r="Q32" s="108"/>
      <c r="R32" s="108"/>
      <c r="S32" s="108"/>
      <c r="T32" s="108"/>
      <c r="U32" s="108"/>
      <c r="V32" s="108"/>
      <c r="W32" s="108"/>
      <c r="X32" s="109"/>
      <c r="Y32" s="483" t="s">
        <v>12</v>
      </c>
      <c r="Z32" s="543"/>
      <c r="AA32" s="544"/>
      <c r="AB32" s="473" t="s">
        <v>707</v>
      </c>
      <c r="AC32" s="473"/>
      <c r="AD32" s="473"/>
      <c r="AE32" s="218">
        <v>2</v>
      </c>
      <c r="AF32" s="219"/>
      <c r="AG32" s="219"/>
      <c r="AH32" s="219"/>
      <c r="AI32" s="218">
        <v>7</v>
      </c>
      <c r="AJ32" s="219"/>
      <c r="AK32" s="219"/>
      <c r="AL32" s="219"/>
      <c r="AM32" s="218">
        <v>8</v>
      </c>
      <c r="AN32" s="219"/>
      <c r="AO32" s="219"/>
      <c r="AP32" s="219"/>
      <c r="AQ32" s="336" t="s">
        <v>702</v>
      </c>
      <c r="AR32" s="208"/>
      <c r="AS32" s="208"/>
      <c r="AT32" s="337"/>
      <c r="AU32" s="219" t="s">
        <v>702</v>
      </c>
      <c r="AV32" s="219"/>
      <c r="AW32" s="219"/>
      <c r="AX32" s="221"/>
    </row>
    <row r="33" spans="1:51" ht="23.25" customHeight="1">
      <c r="A33" s="411"/>
      <c r="B33" s="412"/>
      <c r="C33" s="412"/>
      <c r="D33" s="412"/>
      <c r="E33" s="412"/>
      <c r="F33" s="413"/>
      <c r="G33" s="579"/>
      <c r="H33" s="580"/>
      <c r="I33" s="580"/>
      <c r="J33" s="580"/>
      <c r="K33" s="580"/>
      <c r="L33" s="580"/>
      <c r="M33" s="580"/>
      <c r="N33" s="580"/>
      <c r="O33" s="581"/>
      <c r="P33" s="111"/>
      <c r="Q33" s="111"/>
      <c r="R33" s="111"/>
      <c r="S33" s="111"/>
      <c r="T33" s="111"/>
      <c r="U33" s="111"/>
      <c r="V33" s="111"/>
      <c r="W33" s="111"/>
      <c r="X33" s="112"/>
      <c r="Y33" s="459" t="s">
        <v>54</v>
      </c>
      <c r="Z33" s="454"/>
      <c r="AA33" s="455"/>
      <c r="AB33" s="535" t="s">
        <v>707</v>
      </c>
      <c r="AC33" s="535"/>
      <c r="AD33" s="535"/>
      <c r="AE33" s="218">
        <v>3</v>
      </c>
      <c r="AF33" s="219"/>
      <c r="AG33" s="219"/>
      <c r="AH33" s="219"/>
      <c r="AI33" s="218">
        <v>8</v>
      </c>
      <c r="AJ33" s="219"/>
      <c r="AK33" s="219"/>
      <c r="AL33" s="219"/>
      <c r="AM33" s="218">
        <v>8</v>
      </c>
      <c r="AN33" s="219"/>
      <c r="AO33" s="219"/>
      <c r="AP33" s="219"/>
      <c r="AQ33" s="336" t="s">
        <v>702</v>
      </c>
      <c r="AR33" s="208"/>
      <c r="AS33" s="208"/>
      <c r="AT33" s="337"/>
      <c r="AU33" s="219">
        <v>7</v>
      </c>
      <c r="AV33" s="219"/>
      <c r="AW33" s="219"/>
      <c r="AX33" s="221"/>
    </row>
    <row r="34" spans="1:51" ht="23.25" customHeight="1">
      <c r="A34" s="410"/>
      <c r="B34" s="408"/>
      <c r="C34" s="408"/>
      <c r="D34" s="408"/>
      <c r="E34" s="408"/>
      <c r="F34" s="409"/>
      <c r="G34" s="582"/>
      <c r="H34" s="583"/>
      <c r="I34" s="583"/>
      <c r="J34" s="583"/>
      <c r="K34" s="583"/>
      <c r="L34" s="583"/>
      <c r="M34" s="583"/>
      <c r="N34" s="583"/>
      <c r="O34" s="584"/>
      <c r="P34" s="114"/>
      <c r="Q34" s="114"/>
      <c r="R34" s="114"/>
      <c r="S34" s="114"/>
      <c r="T34" s="114"/>
      <c r="U34" s="114"/>
      <c r="V34" s="114"/>
      <c r="W34" s="114"/>
      <c r="X34" s="115"/>
      <c r="Y34" s="459" t="s">
        <v>13</v>
      </c>
      <c r="Z34" s="454"/>
      <c r="AA34" s="455"/>
      <c r="AB34" s="568" t="s">
        <v>180</v>
      </c>
      <c r="AC34" s="568"/>
      <c r="AD34" s="568"/>
      <c r="AE34" s="218">
        <v>67</v>
      </c>
      <c r="AF34" s="219"/>
      <c r="AG34" s="219"/>
      <c r="AH34" s="219"/>
      <c r="AI34" s="218">
        <v>88</v>
      </c>
      <c r="AJ34" s="219"/>
      <c r="AK34" s="219"/>
      <c r="AL34" s="219"/>
      <c r="AM34" s="218">
        <v>100</v>
      </c>
      <c r="AN34" s="219"/>
      <c r="AO34" s="219"/>
      <c r="AP34" s="219"/>
      <c r="AQ34" s="336" t="s">
        <v>702</v>
      </c>
      <c r="AR34" s="208"/>
      <c r="AS34" s="208"/>
      <c r="AT34" s="337"/>
      <c r="AU34" s="219" t="s">
        <v>702</v>
      </c>
      <c r="AV34" s="219"/>
      <c r="AW34" s="219"/>
      <c r="AX34" s="221"/>
    </row>
    <row r="35" spans="1:51" ht="23.25" customHeight="1">
      <c r="A35" s="228" t="s">
        <v>364</v>
      </c>
      <c r="B35" s="229"/>
      <c r="C35" s="229"/>
      <c r="D35" s="229"/>
      <c r="E35" s="229"/>
      <c r="F35" s="230"/>
      <c r="G35" s="234" t="s">
        <v>702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81" t="s">
        <v>337</v>
      </c>
      <c r="B37" s="782"/>
      <c r="C37" s="782"/>
      <c r="D37" s="782"/>
      <c r="E37" s="782"/>
      <c r="F37" s="783"/>
      <c r="G37" s="423" t="s">
        <v>146</v>
      </c>
      <c r="H37" s="424"/>
      <c r="I37" s="424"/>
      <c r="J37" s="424"/>
      <c r="K37" s="424"/>
      <c r="L37" s="424"/>
      <c r="M37" s="424"/>
      <c r="N37" s="424"/>
      <c r="O37" s="425"/>
      <c r="P37" s="460" t="s">
        <v>59</v>
      </c>
      <c r="Q37" s="424"/>
      <c r="R37" s="424"/>
      <c r="S37" s="424"/>
      <c r="T37" s="424"/>
      <c r="U37" s="424"/>
      <c r="V37" s="424"/>
      <c r="W37" s="424"/>
      <c r="X37" s="425"/>
      <c r="Y37" s="461"/>
      <c r="Z37" s="462"/>
      <c r="AA37" s="463"/>
      <c r="AB37" s="417" t="s">
        <v>11</v>
      </c>
      <c r="AC37" s="418"/>
      <c r="AD37" s="419"/>
      <c r="AE37" s="247" t="s">
        <v>374</v>
      </c>
      <c r="AF37" s="247"/>
      <c r="AG37" s="247"/>
      <c r="AH37" s="247"/>
      <c r="AI37" s="247" t="s">
        <v>396</v>
      </c>
      <c r="AJ37" s="247"/>
      <c r="AK37" s="247"/>
      <c r="AL37" s="247"/>
      <c r="AM37" s="247" t="s">
        <v>493</v>
      </c>
      <c r="AN37" s="247"/>
      <c r="AO37" s="247"/>
      <c r="AP37" s="247"/>
      <c r="AQ37" s="154" t="s">
        <v>230</v>
      </c>
      <c r="AR37" s="155"/>
      <c r="AS37" s="155"/>
      <c r="AT37" s="156"/>
      <c r="AU37" s="424" t="s">
        <v>134</v>
      </c>
      <c r="AV37" s="424"/>
      <c r="AW37" s="424"/>
      <c r="AX37" s="920"/>
      <c r="AY37">
        <f>COUNTA($G$39)</f>
        <v>1</v>
      </c>
    </row>
    <row r="38" spans="1:51" ht="18.75" customHeight="1">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464"/>
      <c r="Z38" s="465"/>
      <c r="AA38" s="466"/>
      <c r="AB38" s="420"/>
      <c r="AC38" s="421"/>
      <c r="AD38" s="422"/>
      <c r="AE38" s="247"/>
      <c r="AF38" s="247"/>
      <c r="AG38" s="247"/>
      <c r="AH38" s="247"/>
      <c r="AI38" s="247"/>
      <c r="AJ38" s="247"/>
      <c r="AK38" s="247"/>
      <c r="AL38" s="247"/>
      <c r="AM38" s="247"/>
      <c r="AN38" s="247"/>
      <c r="AO38" s="247"/>
      <c r="AP38" s="247"/>
      <c r="AQ38" s="250" t="s">
        <v>702</v>
      </c>
      <c r="AR38" s="201"/>
      <c r="AS38" s="136" t="s">
        <v>231</v>
      </c>
      <c r="AT38" s="137"/>
      <c r="AU38" s="200">
        <v>1</v>
      </c>
      <c r="AV38" s="200"/>
      <c r="AW38" s="405" t="s">
        <v>179</v>
      </c>
      <c r="AX38" s="406"/>
      <c r="AY38">
        <f>$AY$37</f>
        <v>1</v>
      </c>
    </row>
    <row r="39" spans="1:51" ht="23.25" customHeight="1">
      <c r="A39" s="410"/>
      <c r="B39" s="408"/>
      <c r="C39" s="408"/>
      <c r="D39" s="408"/>
      <c r="E39" s="408"/>
      <c r="F39" s="409"/>
      <c r="G39" s="576" t="s">
        <v>708</v>
      </c>
      <c r="H39" s="577"/>
      <c r="I39" s="577"/>
      <c r="J39" s="577"/>
      <c r="K39" s="577"/>
      <c r="L39" s="577"/>
      <c r="M39" s="577"/>
      <c r="N39" s="577"/>
      <c r="O39" s="578"/>
      <c r="P39" s="108" t="s">
        <v>709</v>
      </c>
      <c r="Q39" s="108"/>
      <c r="R39" s="108"/>
      <c r="S39" s="108"/>
      <c r="T39" s="108"/>
      <c r="U39" s="108"/>
      <c r="V39" s="108"/>
      <c r="W39" s="108"/>
      <c r="X39" s="109"/>
      <c r="Y39" s="483" t="s">
        <v>12</v>
      </c>
      <c r="Z39" s="543"/>
      <c r="AA39" s="544"/>
      <c r="AB39" s="473" t="s">
        <v>707</v>
      </c>
      <c r="AC39" s="473"/>
      <c r="AD39" s="473"/>
      <c r="AE39" s="218">
        <v>0</v>
      </c>
      <c r="AF39" s="219"/>
      <c r="AG39" s="219"/>
      <c r="AH39" s="219"/>
      <c r="AI39" s="218">
        <v>2</v>
      </c>
      <c r="AJ39" s="219"/>
      <c r="AK39" s="219"/>
      <c r="AL39" s="219"/>
      <c r="AM39" s="218" t="s">
        <v>727</v>
      </c>
      <c r="AN39" s="219"/>
      <c r="AO39" s="219"/>
      <c r="AP39" s="219"/>
      <c r="AQ39" s="336" t="s">
        <v>702</v>
      </c>
      <c r="AR39" s="208"/>
      <c r="AS39" s="208"/>
      <c r="AT39" s="337"/>
      <c r="AU39" s="219" t="s">
        <v>702</v>
      </c>
      <c r="AV39" s="219"/>
      <c r="AW39" s="219"/>
      <c r="AX39" s="221"/>
      <c r="AY39">
        <f t="shared" ref="AY39:AY43" si="4">$AY$37</f>
        <v>1</v>
      </c>
    </row>
    <row r="40" spans="1:51" ht="23.25" customHeight="1">
      <c r="A40" s="411"/>
      <c r="B40" s="412"/>
      <c r="C40" s="412"/>
      <c r="D40" s="412"/>
      <c r="E40" s="412"/>
      <c r="F40" s="413"/>
      <c r="G40" s="579"/>
      <c r="H40" s="580"/>
      <c r="I40" s="580"/>
      <c r="J40" s="580"/>
      <c r="K40" s="580"/>
      <c r="L40" s="580"/>
      <c r="M40" s="580"/>
      <c r="N40" s="580"/>
      <c r="O40" s="581"/>
      <c r="P40" s="111"/>
      <c r="Q40" s="111"/>
      <c r="R40" s="111"/>
      <c r="S40" s="111"/>
      <c r="T40" s="111"/>
      <c r="U40" s="111"/>
      <c r="V40" s="111"/>
      <c r="W40" s="111"/>
      <c r="X40" s="112"/>
      <c r="Y40" s="459" t="s">
        <v>54</v>
      </c>
      <c r="Z40" s="454"/>
      <c r="AA40" s="455"/>
      <c r="AB40" s="535" t="s">
        <v>707</v>
      </c>
      <c r="AC40" s="535"/>
      <c r="AD40" s="535"/>
      <c r="AE40" s="218">
        <v>2</v>
      </c>
      <c r="AF40" s="219"/>
      <c r="AG40" s="219"/>
      <c r="AH40" s="219"/>
      <c r="AI40" s="218">
        <v>2</v>
      </c>
      <c r="AJ40" s="219"/>
      <c r="AK40" s="219"/>
      <c r="AL40" s="219"/>
      <c r="AM40" s="218" t="s">
        <v>727</v>
      </c>
      <c r="AN40" s="219"/>
      <c r="AO40" s="219"/>
      <c r="AP40" s="219"/>
      <c r="AQ40" s="336" t="s">
        <v>702</v>
      </c>
      <c r="AR40" s="208"/>
      <c r="AS40" s="208"/>
      <c r="AT40" s="337"/>
      <c r="AU40" s="219" t="s">
        <v>702</v>
      </c>
      <c r="AV40" s="219"/>
      <c r="AW40" s="219"/>
      <c r="AX40" s="221"/>
      <c r="AY40">
        <f t="shared" si="4"/>
        <v>1</v>
      </c>
    </row>
    <row r="41" spans="1:51" ht="23.25" customHeight="1">
      <c r="A41" s="414"/>
      <c r="B41" s="415"/>
      <c r="C41" s="415"/>
      <c r="D41" s="415"/>
      <c r="E41" s="415"/>
      <c r="F41" s="416"/>
      <c r="G41" s="582"/>
      <c r="H41" s="583"/>
      <c r="I41" s="583"/>
      <c r="J41" s="583"/>
      <c r="K41" s="583"/>
      <c r="L41" s="583"/>
      <c r="M41" s="583"/>
      <c r="N41" s="583"/>
      <c r="O41" s="584"/>
      <c r="P41" s="114"/>
      <c r="Q41" s="114"/>
      <c r="R41" s="114"/>
      <c r="S41" s="114"/>
      <c r="T41" s="114"/>
      <c r="U41" s="114"/>
      <c r="V41" s="114"/>
      <c r="W41" s="114"/>
      <c r="X41" s="115"/>
      <c r="Y41" s="459" t="s">
        <v>13</v>
      </c>
      <c r="Z41" s="454"/>
      <c r="AA41" s="455"/>
      <c r="AB41" s="568" t="s">
        <v>180</v>
      </c>
      <c r="AC41" s="568"/>
      <c r="AD41" s="568"/>
      <c r="AE41" s="218">
        <v>0</v>
      </c>
      <c r="AF41" s="219"/>
      <c r="AG41" s="219"/>
      <c r="AH41" s="219"/>
      <c r="AI41" s="218">
        <v>100</v>
      </c>
      <c r="AJ41" s="219"/>
      <c r="AK41" s="219"/>
      <c r="AL41" s="219"/>
      <c r="AM41" s="218" t="s">
        <v>727</v>
      </c>
      <c r="AN41" s="219"/>
      <c r="AO41" s="219"/>
      <c r="AP41" s="219"/>
      <c r="AQ41" s="336" t="s">
        <v>702</v>
      </c>
      <c r="AR41" s="208"/>
      <c r="AS41" s="208"/>
      <c r="AT41" s="337"/>
      <c r="AU41" s="219" t="s">
        <v>702</v>
      </c>
      <c r="AV41" s="219"/>
      <c r="AW41" s="219"/>
      <c r="AX41" s="221"/>
      <c r="AY41">
        <f t="shared" si="4"/>
        <v>1</v>
      </c>
    </row>
    <row r="42" spans="1:51" ht="23.25" customHeight="1">
      <c r="A42" s="228" t="s">
        <v>364</v>
      </c>
      <c r="B42" s="229"/>
      <c r="C42" s="229"/>
      <c r="D42" s="229"/>
      <c r="E42" s="229"/>
      <c r="F42" s="230"/>
      <c r="G42" s="234" t="s">
        <v>702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c r="A44" s="781" t="s">
        <v>337</v>
      </c>
      <c r="B44" s="782"/>
      <c r="C44" s="782"/>
      <c r="D44" s="782"/>
      <c r="E44" s="782"/>
      <c r="F44" s="783"/>
      <c r="G44" s="423" t="s">
        <v>146</v>
      </c>
      <c r="H44" s="424"/>
      <c r="I44" s="424"/>
      <c r="J44" s="424"/>
      <c r="K44" s="424"/>
      <c r="L44" s="424"/>
      <c r="M44" s="424"/>
      <c r="N44" s="424"/>
      <c r="O44" s="425"/>
      <c r="P44" s="460" t="s">
        <v>59</v>
      </c>
      <c r="Q44" s="424"/>
      <c r="R44" s="424"/>
      <c r="S44" s="424"/>
      <c r="T44" s="424"/>
      <c r="U44" s="424"/>
      <c r="V44" s="424"/>
      <c r="W44" s="424"/>
      <c r="X44" s="425"/>
      <c r="Y44" s="461"/>
      <c r="Z44" s="462"/>
      <c r="AA44" s="463"/>
      <c r="AB44" s="417" t="s">
        <v>11</v>
      </c>
      <c r="AC44" s="418"/>
      <c r="AD44" s="419"/>
      <c r="AE44" s="247" t="s">
        <v>374</v>
      </c>
      <c r="AF44" s="247"/>
      <c r="AG44" s="247"/>
      <c r="AH44" s="247"/>
      <c r="AI44" s="247" t="s">
        <v>396</v>
      </c>
      <c r="AJ44" s="247"/>
      <c r="AK44" s="247"/>
      <c r="AL44" s="247"/>
      <c r="AM44" s="247" t="s">
        <v>493</v>
      </c>
      <c r="AN44" s="247"/>
      <c r="AO44" s="247"/>
      <c r="AP44" s="247"/>
      <c r="AQ44" s="154" t="s">
        <v>230</v>
      </c>
      <c r="AR44" s="155"/>
      <c r="AS44" s="155"/>
      <c r="AT44" s="156"/>
      <c r="AU44" s="424" t="s">
        <v>134</v>
      </c>
      <c r="AV44" s="424"/>
      <c r="AW44" s="424"/>
      <c r="AX44" s="920"/>
      <c r="AY44">
        <f>COUNTA($G$46)</f>
        <v>1</v>
      </c>
    </row>
    <row r="45" spans="1:51" ht="18.75" customHeight="1">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464"/>
      <c r="Z45" s="465"/>
      <c r="AA45" s="466"/>
      <c r="AB45" s="420"/>
      <c r="AC45" s="421"/>
      <c r="AD45" s="422"/>
      <c r="AE45" s="247"/>
      <c r="AF45" s="247"/>
      <c r="AG45" s="247"/>
      <c r="AH45" s="247"/>
      <c r="AI45" s="247"/>
      <c r="AJ45" s="247"/>
      <c r="AK45" s="247"/>
      <c r="AL45" s="247"/>
      <c r="AM45" s="247"/>
      <c r="AN45" s="247"/>
      <c r="AO45" s="247"/>
      <c r="AP45" s="247"/>
      <c r="AQ45" s="250" t="s">
        <v>702</v>
      </c>
      <c r="AR45" s="201"/>
      <c r="AS45" s="136" t="s">
        <v>231</v>
      </c>
      <c r="AT45" s="137"/>
      <c r="AU45" s="200">
        <v>1</v>
      </c>
      <c r="AV45" s="200"/>
      <c r="AW45" s="405" t="s">
        <v>179</v>
      </c>
      <c r="AX45" s="406"/>
      <c r="AY45">
        <f>$AY$44</f>
        <v>1</v>
      </c>
    </row>
    <row r="46" spans="1:51" ht="23.25" customHeight="1">
      <c r="A46" s="410"/>
      <c r="B46" s="408"/>
      <c r="C46" s="408"/>
      <c r="D46" s="408"/>
      <c r="E46" s="408"/>
      <c r="F46" s="409"/>
      <c r="G46" s="576" t="s">
        <v>710</v>
      </c>
      <c r="H46" s="577"/>
      <c r="I46" s="577"/>
      <c r="J46" s="577"/>
      <c r="K46" s="577"/>
      <c r="L46" s="577"/>
      <c r="M46" s="577"/>
      <c r="N46" s="577"/>
      <c r="O46" s="578"/>
      <c r="P46" s="108" t="s">
        <v>711</v>
      </c>
      <c r="Q46" s="108"/>
      <c r="R46" s="108"/>
      <c r="S46" s="108"/>
      <c r="T46" s="108"/>
      <c r="U46" s="108"/>
      <c r="V46" s="108"/>
      <c r="W46" s="108"/>
      <c r="X46" s="109"/>
      <c r="Y46" s="483" t="s">
        <v>12</v>
      </c>
      <c r="Z46" s="543"/>
      <c r="AA46" s="544"/>
      <c r="AB46" s="473" t="s">
        <v>707</v>
      </c>
      <c r="AC46" s="473"/>
      <c r="AD46" s="473"/>
      <c r="AE46" s="282" t="s">
        <v>702</v>
      </c>
      <c r="AF46" s="282"/>
      <c r="AG46" s="282"/>
      <c r="AH46" s="282"/>
      <c r="AI46" s="282">
        <v>5</v>
      </c>
      <c r="AJ46" s="282"/>
      <c r="AK46" s="282"/>
      <c r="AL46" s="282"/>
      <c r="AM46" s="282" t="s">
        <v>727</v>
      </c>
      <c r="AN46" s="282"/>
      <c r="AO46" s="282"/>
      <c r="AP46" s="282"/>
      <c r="AQ46" s="336" t="s">
        <v>702</v>
      </c>
      <c r="AR46" s="208"/>
      <c r="AS46" s="208"/>
      <c r="AT46" s="337"/>
      <c r="AU46" s="219" t="s">
        <v>702</v>
      </c>
      <c r="AV46" s="219"/>
      <c r="AW46" s="219"/>
      <c r="AX46" s="221"/>
      <c r="AY46">
        <f t="shared" ref="AY46:AY50" si="5">$AY$44</f>
        <v>1</v>
      </c>
    </row>
    <row r="47" spans="1:51" ht="23.25" customHeight="1">
      <c r="A47" s="411"/>
      <c r="B47" s="412"/>
      <c r="C47" s="412"/>
      <c r="D47" s="412"/>
      <c r="E47" s="412"/>
      <c r="F47" s="413"/>
      <c r="G47" s="579"/>
      <c r="H47" s="580"/>
      <c r="I47" s="580"/>
      <c r="J47" s="580"/>
      <c r="K47" s="580"/>
      <c r="L47" s="580"/>
      <c r="M47" s="580"/>
      <c r="N47" s="580"/>
      <c r="O47" s="581"/>
      <c r="P47" s="111"/>
      <c r="Q47" s="111"/>
      <c r="R47" s="111"/>
      <c r="S47" s="111"/>
      <c r="T47" s="111"/>
      <c r="U47" s="111"/>
      <c r="V47" s="111"/>
      <c r="W47" s="111"/>
      <c r="X47" s="112"/>
      <c r="Y47" s="459" t="s">
        <v>54</v>
      </c>
      <c r="Z47" s="454"/>
      <c r="AA47" s="455"/>
      <c r="AB47" s="535" t="s">
        <v>707</v>
      </c>
      <c r="AC47" s="535"/>
      <c r="AD47" s="535"/>
      <c r="AE47" s="218" t="s">
        <v>702</v>
      </c>
      <c r="AF47" s="219"/>
      <c r="AG47" s="219"/>
      <c r="AH47" s="219"/>
      <c r="AI47" s="218">
        <v>5</v>
      </c>
      <c r="AJ47" s="219"/>
      <c r="AK47" s="219"/>
      <c r="AL47" s="219"/>
      <c r="AM47" s="218" t="s">
        <v>727</v>
      </c>
      <c r="AN47" s="219"/>
      <c r="AO47" s="219"/>
      <c r="AP47" s="219"/>
      <c r="AQ47" s="336" t="s">
        <v>702</v>
      </c>
      <c r="AR47" s="208"/>
      <c r="AS47" s="208"/>
      <c r="AT47" s="337"/>
      <c r="AU47" s="219" t="s">
        <v>702</v>
      </c>
      <c r="AV47" s="219"/>
      <c r="AW47" s="219"/>
      <c r="AX47" s="221"/>
      <c r="AY47">
        <f t="shared" si="5"/>
        <v>1</v>
      </c>
    </row>
    <row r="48" spans="1:51" ht="23.25" customHeight="1">
      <c r="A48" s="414"/>
      <c r="B48" s="415"/>
      <c r="C48" s="415"/>
      <c r="D48" s="415"/>
      <c r="E48" s="415"/>
      <c r="F48" s="416"/>
      <c r="G48" s="582"/>
      <c r="H48" s="583"/>
      <c r="I48" s="583"/>
      <c r="J48" s="583"/>
      <c r="K48" s="583"/>
      <c r="L48" s="583"/>
      <c r="M48" s="583"/>
      <c r="N48" s="583"/>
      <c r="O48" s="584"/>
      <c r="P48" s="114"/>
      <c r="Q48" s="114"/>
      <c r="R48" s="114"/>
      <c r="S48" s="114"/>
      <c r="T48" s="114"/>
      <c r="U48" s="114"/>
      <c r="V48" s="114"/>
      <c r="W48" s="114"/>
      <c r="X48" s="115"/>
      <c r="Y48" s="459" t="s">
        <v>13</v>
      </c>
      <c r="Z48" s="454"/>
      <c r="AA48" s="455"/>
      <c r="AB48" s="568" t="s">
        <v>180</v>
      </c>
      <c r="AC48" s="568"/>
      <c r="AD48" s="568"/>
      <c r="AE48" s="218" t="s">
        <v>702</v>
      </c>
      <c r="AF48" s="219"/>
      <c r="AG48" s="219"/>
      <c r="AH48" s="219"/>
      <c r="AI48" s="218">
        <v>100</v>
      </c>
      <c r="AJ48" s="219"/>
      <c r="AK48" s="219"/>
      <c r="AL48" s="219"/>
      <c r="AM48" s="218" t="s">
        <v>727</v>
      </c>
      <c r="AN48" s="219"/>
      <c r="AO48" s="219"/>
      <c r="AP48" s="219"/>
      <c r="AQ48" s="336" t="s">
        <v>702</v>
      </c>
      <c r="AR48" s="208"/>
      <c r="AS48" s="208"/>
      <c r="AT48" s="337"/>
      <c r="AU48" s="219" t="s">
        <v>702</v>
      </c>
      <c r="AV48" s="219"/>
      <c r="AW48" s="219"/>
      <c r="AX48" s="221"/>
      <c r="AY48">
        <f t="shared" si="5"/>
        <v>1</v>
      </c>
    </row>
    <row r="49" spans="1:51" ht="23.25" customHeight="1">
      <c r="A49" s="228" t="s">
        <v>364</v>
      </c>
      <c r="B49" s="229"/>
      <c r="C49" s="229"/>
      <c r="D49" s="229"/>
      <c r="E49" s="229"/>
      <c r="F49" s="230"/>
      <c r="G49" s="234" t="s">
        <v>702</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c r="A51" s="407" t="s">
        <v>337</v>
      </c>
      <c r="B51" s="408"/>
      <c r="C51" s="408"/>
      <c r="D51" s="408"/>
      <c r="E51" s="408"/>
      <c r="F51" s="409"/>
      <c r="G51" s="423" t="s">
        <v>146</v>
      </c>
      <c r="H51" s="424"/>
      <c r="I51" s="424"/>
      <c r="J51" s="424"/>
      <c r="K51" s="424"/>
      <c r="L51" s="424"/>
      <c r="M51" s="424"/>
      <c r="N51" s="424"/>
      <c r="O51" s="425"/>
      <c r="P51" s="460" t="s">
        <v>59</v>
      </c>
      <c r="Q51" s="424"/>
      <c r="R51" s="424"/>
      <c r="S51" s="424"/>
      <c r="T51" s="424"/>
      <c r="U51" s="424"/>
      <c r="V51" s="424"/>
      <c r="W51" s="424"/>
      <c r="X51" s="425"/>
      <c r="Y51" s="461"/>
      <c r="Z51" s="462"/>
      <c r="AA51" s="463"/>
      <c r="AB51" s="417" t="s">
        <v>11</v>
      </c>
      <c r="AC51" s="418"/>
      <c r="AD51" s="419"/>
      <c r="AE51" s="247" t="s">
        <v>374</v>
      </c>
      <c r="AF51" s="247"/>
      <c r="AG51" s="247"/>
      <c r="AH51" s="247"/>
      <c r="AI51" s="247" t="s">
        <v>396</v>
      </c>
      <c r="AJ51" s="247"/>
      <c r="AK51" s="247"/>
      <c r="AL51" s="247"/>
      <c r="AM51" s="247" t="s">
        <v>493</v>
      </c>
      <c r="AN51" s="247"/>
      <c r="AO51" s="247"/>
      <c r="AP51" s="247"/>
      <c r="AQ51" s="154" t="s">
        <v>230</v>
      </c>
      <c r="AR51" s="155"/>
      <c r="AS51" s="155"/>
      <c r="AT51" s="156"/>
      <c r="AU51" s="935" t="s">
        <v>134</v>
      </c>
      <c r="AV51" s="935"/>
      <c r="AW51" s="935"/>
      <c r="AX51" s="936"/>
      <c r="AY51">
        <f>COUNTA($G$53)</f>
        <v>1</v>
      </c>
    </row>
    <row r="52" spans="1:51" ht="18.75" customHeight="1">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464"/>
      <c r="Z52" s="465"/>
      <c r="AA52" s="466"/>
      <c r="AB52" s="420"/>
      <c r="AC52" s="421"/>
      <c r="AD52" s="422"/>
      <c r="AE52" s="247"/>
      <c r="AF52" s="247"/>
      <c r="AG52" s="247"/>
      <c r="AH52" s="247"/>
      <c r="AI52" s="247"/>
      <c r="AJ52" s="247"/>
      <c r="AK52" s="247"/>
      <c r="AL52" s="247"/>
      <c r="AM52" s="247"/>
      <c r="AN52" s="247"/>
      <c r="AO52" s="247"/>
      <c r="AP52" s="247"/>
      <c r="AQ52" s="250" t="s">
        <v>702</v>
      </c>
      <c r="AR52" s="201"/>
      <c r="AS52" s="136" t="s">
        <v>231</v>
      </c>
      <c r="AT52" s="137"/>
      <c r="AU52" s="200">
        <v>3</v>
      </c>
      <c r="AV52" s="200"/>
      <c r="AW52" s="405" t="s">
        <v>179</v>
      </c>
      <c r="AX52" s="406"/>
      <c r="AY52">
        <f>$AY$51</f>
        <v>1</v>
      </c>
    </row>
    <row r="53" spans="1:51" ht="23.25" customHeight="1">
      <c r="A53" s="410"/>
      <c r="B53" s="408"/>
      <c r="C53" s="408"/>
      <c r="D53" s="408"/>
      <c r="E53" s="408"/>
      <c r="F53" s="409"/>
      <c r="G53" s="576" t="s">
        <v>783</v>
      </c>
      <c r="H53" s="577"/>
      <c r="I53" s="577"/>
      <c r="J53" s="577"/>
      <c r="K53" s="577"/>
      <c r="L53" s="577"/>
      <c r="M53" s="577"/>
      <c r="N53" s="577"/>
      <c r="O53" s="578"/>
      <c r="P53" s="108" t="s">
        <v>784</v>
      </c>
      <c r="Q53" s="108"/>
      <c r="R53" s="108"/>
      <c r="S53" s="108"/>
      <c r="T53" s="108"/>
      <c r="U53" s="108"/>
      <c r="V53" s="108"/>
      <c r="W53" s="108"/>
      <c r="X53" s="109"/>
      <c r="Y53" s="483" t="s">
        <v>12</v>
      </c>
      <c r="Z53" s="543"/>
      <c r="AA53" s="544"/>
      <c r="AB53" s="473" t="s">
        <v>707</v>
      </c>
      <c r="AC53" s="473"/>
      <c r="AD53" s="473"/>
      <c r="AE53" s="218" t="s">
        <v>702</v>
      </c>
      <c r="AF53" s="219"/>
      <c r="AG53" s="219"/>
      <c r="AH53" s="219"/>
      <c r="AI53" s="218" t="s">
        <v>702</v>
      </c>
      <c r="AJ53" s="219"/>
      <c r="AK53" s="219"/>
      <c r="AL53" s="219"/>
      <c r="AM53" s="218">
        <v>1</v>
      </c>
      <c r="AN53" s="219"/>
      <c r="AO53" s="219"/>
      <c r="AP53" s="219"/>
      <c r="AQ53" s="336" t="s">
        <v>702</v>
      </c>
      <c r="AR53" s="208"/>
      <c r="AS53" s="208"/>
      <c r="AT53" s="337"/>
      <c r="AU53" s="219" t="s">
        <v>702</v>
      </c>
      <c r="AV53" s="219"/>
      <c r="AW53" s="219"/>
      <c r="AX53" s="221"/>
      <c r="AY53">
        <f t="shared" ref="AY53:AY57" si="6">$AY$51</f>
        <v>1</v>
      </c>
    </row>
    <row r="54" spans="1:51" ht="23.25" customHeight="1">
      <c r="A54" s="411"/>
      <c r="B54" s="412"/>
      <c r="C54" s="412"/>
      <c r="D54" s="412"/>
      <c r="E54" s="412"/>
      <c r="F54" s="413"/>
      <c r="G54" s="579"/>
      <c r="H54" s="580"/>
      <c r="I54" s="580"/>
      <c r="J54" s="580"/>
      <c r="K54" s="580"/>
      <c r="L54" s="580"/>
      <c r="M54" s="580"/>
      <c r="N54" s="580"/>
      <c r="O54" s="581"/>
      <c r="P54" s="111"/>
      <c r="Q54" s="111"/>
      <c r="R54" s="111"/>
      <c r="S54" s="111"/>
      <c r="T54" s="111"/>
      <c r="U54" s="111"/>
      <c r="V54" s="111"/>
      <c r="W54" s="111"/>
      <c r="X54" s="112"/>
      <c r="Y54" s="459" t="s">
        <v>54</v>
      </c>
      <c r="Z54" s="454"/>
      <c r="AA54" s="455"/>
      <c r="AB54" s="535" t="s">
        <v>707</v>
      </c>
      <c r="AC54" s="535"/>
      <c r="AD54" s="535"/>
      <c r="AE54" s="218" t="s">
        <v>702</v>
      </c>
      <c r="AF54" s="219"/>
      <c r="AG54" s="219"/>
      <c r="AH54" s="219"/>
      <c r="AI54" s="218" t="s">
        <v>702</v>
      </c>
      <c r="AJ54" s="219"/>
      <c r="AK54" s="219"/>
      <c r="AL54" s="219"/>
      <c r="AM54" s="218">
        <v>2</v>
      </c>
      <c r="AN54" s="219"/>
      <c r="AO54" s="219"/>
      <c r="AP54" s="219"/>
      <c r="AQ54" s="336" t="s">
        <v>702</v>
      </c>
      <c r="AR54" s="208"/>
      <c r="AS54" s="208"/>
      <c r="AT54" s="337"/>
      <c r="AU54" s="219">
        <v>2</v>
      </c>
      <c r="AV54" s="219"/>
      <c r="AW54" s="219"/>
      <c r="AX54" s="221"/>
      <c r="AY54">
        <f t="shared" si="6"/>
        <v>1</v>
      </c>
    </row>
    <row r="55" spans="1:51" ht="23.25" customHeight="1">
      <c r="A55" s="414"/>
      <c r="B55" s="415"/>
      <c r="C55" s="415"/>
      <c r="D55" s="415"/>
      <c r="E55" s="415"/>
      <c r="F55" s="416"/>
      <c r="G55" s="582"/>
      <c r="H55" s="583"/>
      <c r="I55" s="583"/>
      <c r="J55" s="583"/>
      <c r="K55" s="583"/>
      <c r="L55" s="583"/>
      <c r="M55" s="583"/>
      <c r="N55" s="583"/>
      <c r="O55" s="584"/>
      <c r="P55" s="114"/>
      <c r="Q55" s="114"/>
      <c r="R55" s="114"/>
      <c r="S55" s="114"/>
      <c r="T55" s="114"/>
      <c r="U55" s="114"/>
      <c r="V55" s="114"/>
      <c r="W55" s="114"/>
      <c r="X55" s="115"/>
      <c r="Y55" s="459" t="s">
        <v>13</v>
      </c>
      <c r="Z55" s="454"/>
      <c r="AA55" s="455"/>
      <c r="AB55" s="605" t="s">
        <v>14</v>
      </c>
      <c r="AC55" s="605"/>
      <c r="AD55" s="605"/>
      <c r="AE55" s="218" t="s">
        <v>702</v>
      </c>
      <c r="AF55" s="219"/>
      <c r="AG55" s="219"/>
      <c r="AH55" s="219"/>
      <c r="AI55" s="218" t="s">
        <v>702</v>
      </c>
      <c r="AJ55" s="219"/>
      <c r="AK55" s="219"/>
      <c r="AL55" s="219"/>
      <c r="AM55" s="218">
        <v>50</v>
      </c>
      <c r="AN55" s="219"/>
      <c r="AO55" s="219"/>
      <c r="AP55" s="219"/>
      <c r="AQ55" s="336" t="s">
        <v>702</v>
      </c>
      <c r="AR55" s="208"/>
      <c r="AS55" s="208"/>
      <c r="AT55" s="337"/>
      <c r="AU55" s="219" t="s">
        <v>702</v>
      </c>
      <c r="AV55" s="219"/>
      <c r="AW55" s="219"/>
      <c r="AX55" s="221"/>
      <c r="AY55">
        <f t="shared" si="6"/>
        <v>1</v>
      </c>
    </row>
    <row r="56" spans="1:51" ht="23.25" customHeight="1">
      <c r="A56" s="228" t="s">
        <v>364</v>
      </c>
      <c r="B56" s="229"/>
      <c r="C56" s="229"/>
      <c r="D56" s="229"/>
      <c r="E56" s="229"/>
      <c r="F56" s="230"/>
      <c r="G56" s="234" t="s">
        <v>702</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c r="A58" s="407" t="s">
        <v>337</v>
      </c>
      <c r="B58" s="408"/>
      <c r="C58" s="408"/>
      <c r="D58" s="408"/>
      <c r="E58" s="408"/>
      <c r="F58" s="409"/>
      <c r="G58" s="423" t="s">
        <v>146</v>
      </c>
      <c r="H58" s="424"/>
      <c r="I58" s="424"/>
      <c r="J58" s="424"/>
      <c r="K58" s="424"/>
      <c r="L58" s="424"/>
      <c r="M58" s="424"/>
      <c r="N58" s="424"/>
      <c r="O58" s="425"/>
      <c r="P58" s="460" t="s">
        <v>59</v>
      </c>
      <c r="Q58" s="424"/>
      <c r="R58" s="424"/>
      <c r="S58" s="424"/>
      <c r="T58" s="424"/>
      <c r="U58" s="424"/>
      <c r="V58" s="424"/>
      <c r="W58" s="424"/>
      <c r="X58" s="425"/>
      <c r="Y58" s="461"/>
      <c r="Z58" s="462"/>
      <c r="AA58" s="463"/>
      <c r="AB58" s="417" t="s">
        <v>11</v>
      </c>
      <c r="AC58" s="418"/>
      <c r="AD58" s="419"/>
      <c r="AE58" s="247" t="s">
        <v>374</v>
      </c>
      <c r="AF58" s="247"/>
      <c r="AG58" s="247"/>
      <c r="AH58" s="247"/>
      <c r="AI58" s="247" t="s">
        <v>396</v>
      </c>
      <c r="AJ58" s="247"/>
      <c r="AK58" s="247"/>
      <c r="AL58" s="247"/>
      <c r="AM58" s="247" t="s">
        <v>493</v>
      </c>
      <c r="AN58" s="247"/>
      <c r="AO58" s="247"/>
      <c r="AP58" s="247"/>
      <c r="AQ58" s="154" t="s">
        <v>230</v>
      </c>
      <c r="AR58" s="155"/>
      <c r="AS58" s="155"/>
      <c r="AT58" s="156"/>
      <c r="AU58" s="935" t="s">
        <v>134</v>
      </c>
      <c r="AV58" s="935"/>
      <c r="AW58" s="935"/>
      <c r="AX58" s="936"/>
      <c r="AY58">
        <f>COUNTA($G$60)</f>
        <v>1</v>
      </c>
    </row>
    <row r="59" spans="1:51" ht="18.75" customHeight="1">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464"/>
      <c r="Z59" s="465"/>
      <c r="AA59" s="466"/>
      <c r="AB59" s="420"/>
      <c r="AC59" s="421"/>
      <c r="AD59" s="422"/>
      <c r="AE59" s="247"/>
      <c r="AF59" s="247"/>
      <c r="AG59" s="247"/>
      <c r="AH59" s="247"/>
      <c r="AI59" s="247"/>
      <c r="AJ59" s="247"/>
      <c r="AK59" s="247"/>
      <c r="AL59" s="247"/>
      <c r="AM59" s="247"/>
      <c r="AN59" s="247"/>
      <c r="AO59" s="247"/>
      <c r="AP59" s="247"/>
      <c r="AQ59" s="250" t="s">
        <v>836</v>
      </c>
      <c r="AR59" s="201"/>
      <c r="AS59" s="136" t="s">
        <v>231</v>
      </c>
      <c r="AT59" s="137"/>
      <c r="AU59" s="200">
        <v>3</v>
      </c>
      <c r="AV59" s="200"/>
      <c r="AW59" s="405" t="s">
        <v>179</v>
      </c>
      <c r="AX59" s="406"/>
      <c r="AY59">
        <f>$AY$58</f>
        <v>1</v>
      </c>
    </row>
    <row r="60" spans="1:51" ht="23.25" customHeight="1">
      <c r="A60" s="410"/>
      <c r="B60" s="408"/>
      <c r="C60" s="408"/>
      <c r="D60" s="408"/>
      <c r="E60" s="408"/>
      <c r="F60" s="409"/>
      <c r="G60" s="576" t="s">
        <v>844</v>
      </c>
      <c r="H60" s="577"/>
      <c r="I60" s="577"/>
      <c r="J60" s="577"/>
      <c r="K60" s="577"/>
      <c r="L60" s="577"/>
      <c r="M60" s="577"/>
      <c r="N60" s="577"/>
      <c r="O60" s="578"/>
      <c r="P60" s="108" t="s">
        <v>845</v>
      </c>
      <c r="Q60" s="108"/>
      <c r="R60" s="108"/>
      <c r="S60" s="108"/>
      <c r="T60" s="108"/>
      <c r="U60" s="108"/>
      <c r="V60" s="108"/>
      <c r="W60" s="108"/>
      <c r="X60" s="109"/>
      <c r="Y60" s="483" t="s">
        <v>12</v>
      </c>
      <c r="Z60" s="543"/>
      <c r="AA60" s="544"/>
      <c r="AB60" s="473" t="s">
        <v>835</v>
      </c>
      <c r="AC60" s="473"/>
      <c r="AD60" s="473"/>
      <c r="AE60" s="218" t="s">
        <v>836</v>
      </c>
      <c r="AF60" s="219"/>
      <c r="AG60" s="219"/>
      <c r="AH60" s="219"/>
      <c r="AI60" s="218" t="s">
        <v>836</v>
      </c>
      <c r="AJ60" s="219"/>
      <c r="AK60" s="219"/>
      <c r="AL60" s="219"/>
      <c r="AM60" s="218" t="s">
        <v>836</v>
      </c>
      <c r="AN60" s="219"/>
      <c r="AO60" s="219"/>
      <c r="AP60" s="219"/>
      <c r="AQ60" s="336" t="s">
        <v>836</v>
      </c>
      <c r="AR60" s="208"/>
      <c r="AS60" s="208"/>
      <c r="AT60" s="337"/>
      <c r="AU60" s="219" t="s">
        <v>836</v>
      </c>
      <c r="AV60" s="219"/>
      <c r="AW60" s="219"/>
      <c r="AX60" s="221"/>
      <c r="AY60">
        <f t="shared" ref="AY60:AY64" si="7">$AY$58</f>
        <v>1</v>
      </c>
    </row>
    <row r="61" spans="1:51" ht="23.25" customHeight="1">
      <c r="A61" s="411"/>
      <c r="B61" s="412"/>
      <c r="C61" s="412"/>
      <c r="D61" s="412"/>
      <c r="E61" s="412"/>
      <c r="F61" s="413"/>
      <c r="G61" s="579"/>
      <c r="H61" s="580"/>
      <c r="I61" s="580"/>
      <c r="J61" s="580"/>
      <c r="K61" s="580"/>
      <c r="L61" s="580"/>
      <c r="M61" s="580"/>
      <c r="N61" s="580"/>
      <c r="O61" s="581"/>
      <c r="P61" s="111"/>
      <c r="Q61" s="111"/>
      <c r="R61" s="111"/>
      <c r="S61" s="111"/>
      <c r="T61" s="111"/>
      <c r="U61" s="111"/>
      <c r="V61" s="111"/>
      <c r="W61" s="111"/>
      <c r="X61" s="112"/>
      <c r="Y61" s="459" t="s">
        <v>54</v>
      </c>
      <c r="Z61" s="454"/>
      <c r="AA61" s="455"/>
      <c r="AB61" s="535" t="s">
        <v>835</v>
      </c>
      <c r="AC61" s="535"/>
      <c r="AD61" s="535"/>
      <c r="AE61" s="218" t="s">
        <v>836</v>
      </c>
      <c r="AF61" s="219"/>
      <c r="AG61" s="219"/>
      <c r="AH61" s="219"/>
      <c r="AI61" s="218" t="s">
        <v>836</v>
      </c>
      <c r="AJ61" s="219"/>
      <c r="AK61" s="219"/>
      <c r="AL61" s="219"/>
      <c r="AM61" s="218" t="s">
        <v>836</v>
      </c>
      <c r="AN61" s="219"/>
      <c r="AO61" s="219"/>
      <c r="AP61" s="219"/>
      <c r="AQ61" s="336" t="s">
        <v>836</v>
      </c>
      <c r="AR61" s="208"/>
      <c r="AS61" s="208"/>
      <c r="AT61" s="337"/>
      <c r="AU61" s="219">
        <v>5</v>
      </c>
      <c r="AV61" s="219"/>
      <c r="AW61" s="219"/>
      <c r="AX61" s="221"/>
      <c r="AY61">
        <f t="shared" si="7"/>
        <v>1</v>
      </c>
    </row>
    <row r="62" spans="1:51" ht="23.25" customHeight="1">
      <c r="A62" s="411"/>
      <c r="B62" s="412"/>
      <c r="C62" s="412"/>
      <c r="D62" s="412"/>
      <c r="E62" s="412"/>
      <c r="F62" s="413"/>
      <c r="G62" s="582"/>
      <c r="H62" s="583"/>
      <c r="I62" s="583"/>
      <c r="J62" s="583"/>
      <c r="K62" s="583"/>
      <c r="L62" s="583"/>
      <c r="M62" s="583"/>
      <c r="N62" s="583"/>
      <c r="O62" s="584"/>
      <c r="P62" s="114"/>
      <c r="Q62" s="114"/>
      <c r="R62" s="114"/>
      <c r="S62" s="114"/>
      <c r="T62" s="114"/>
      <c r="U62" s="114"/>
      <c r="V62" s="114"/>
      <c r="W62" s="114"/>
      <c r="X62" s="115"/>
      <c r="Y62" s="459" t="s">
        <v>13</v>
      </c>
      <c r="Z62" s="454"/>
      <c r="AA62" s="455"/>
      <c r="AB62" s="568" t="s">
        <v>14</v>
      </c>
      <c r="AC62" s="568"/>
      <c r="AD62" s="568"/>
      <c r="AE62" s="218" t="s">
        <v>836</v>
      </c>
      <c r="AF62" s="219"/>
      <c r="AG62" s="219"/>
      <c r="AH62" s="219"/>
      <c r="AI62" s="218" t="s">
        <v>836</v>
      </c>
      <c r="AJ62" s="219"/>
      <c r="AK62" s="219"/>
      <c r="AL62" s="219"/>
      <c r="AM62" s="218" t="s">
        <v>836</v>
      </c>
      <c r="AN62" s="219"/>
      <c r="AO62" s="219"/>
      <c r="AP62" s="219"/>
      <c r="AQ62" s="336" t="s">
        <v>836</v>
      </c>
      <c r="AR62" s="208"/>
      <c r="AS62" s="208"/>
      <c r="AT62" s="337"/>
      <c r="AU62" s="219" t="s">
        <v>836</v>
      </c>
      <c r="AV62" s="219"/>
      <c r="AW62" s="219"/>
      <c r="AX62" s="221"/>
      <c r="AY62">
        <f t="shared" si="7"/>
        <v>1</v>
      </c>
    </row>
    <row r="63" spans="1:51" ht="23.25" customHeight="1">
      <c r="A63" s="228" t="s">
        <v>364</v>
      </c>
      <c r="B63" s="229"/>
      <c r="C63" s="229"/>
      <c r="D63" s="229"/>
      <c r="E63" s="229"/>
      <c r="F63" s="230"/>
      <c r="G63" s="234" t="s">
        <v>836</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c r="A65" s="494" t="s">
        <v>338</v>
      </c>
      <c r="B65" s="495"/>
      <c r="C65" s="495"/>
      <c r="D65" s="495"/>
      <c r="E65" s="495"/>
      <c r="F65" s="496"/>
      <c r="G65" s="497"/>
      <c r="H65" s="242" t="s">
        <v>146</v>
      </c>
      <c r="I65" s="242"/>
      <c r="J65" s="242"/>
      <c r="K65" s="242"/>
      <c r="L65" s="242"/>
      <c r="M65" s="242"/>
      <c r="N65" s="242"/>
      <c r="O65" s="243"/>
      <c r="P65" s="241" t="s">
        <v>59</v>
      </c>
      <c r="Q65" s="242"/>
      <c r="R65" s="242"/>
      <c r="S65" s="242"/>
      <c r="T65" s="242"/>
      <c r="U65" s="242"/>
      <c r="V65" s="243"/>
      <c r="W65" s="499" t="s">
        <v>333</v>
      </c>
      <c r="X65" s="500"/>
      <c r="Y65" s="503"/>
      <c r="Z65" s="503"/>
      <c r="AA65" s="504"/>
      <c r="AB65" s="241" t="s">
        <v>11</v>
      </c>
      <c r="AC65" s="242"/>
      <c r="AD65" s="243"/>
      <c r="AE65" s="247" t="s">
        <v>374</v>
      </c>
      <c r="AF65" s="247"/>
      <c r="AG65" s="247"/>
      <c r="AH65" s="247"/>
      <c r="AI65" s="247" t="s">
        <v>396</v>
      </c>
      <c r="AJ65" s="247"/>
      <c r="AK65" s="247"/>
      <c r="AL65" s="247"/>
      <c r="AM65" s="247" t="s">
        <v>493</v>
      </c>
      <c r="AN65" s="247"/>
      <c r="AO65" s="247"/>
      <c r="AP65" s="247"/>
      <c r="AQ65" s="158" t="s">
        <v>230</v>
      </c>
      <c r="AR65" s="133"/>
      <c r="AS65" s="133"/>
      <c r="AT65" s="134"/>
      <c r="AU65" s="248" t="s">
        <v>134</v>
      </c>
      <c r="AV65" s="248"/>
      <c r="AW65" s="248"/>
      <c r="AX65" s="249"/>
      <c r="AY65">
        <f>COUNTA($H$67)</f>
        <v>0</v>
      </c>
    </row>
    <row r="66" spans="1:51" ht="18.75" hidden="1" customHeight="1">
      <c r="A66" s="487"/>
      <c r="B66" s="488"/>
      <c r="C66" s="488"/>
      <c r="D66" s="488"/>
      <c r="E66" s="488"/>
      <c r="F66" s="489"/>
      <c r="G66" s="498"/>
      <c r="H66" s="245"/>
      <c r="I66" s="245"/>
      <c r="J66" s="245"/>
      <c r="K66" s="245"/>
      <c r="L66" s="245"/>
      <c r="M66" s="245"/>
      <c r="N66" s="245"/>
      <c r="O66" s="246"/>
      <c r="P66" s="244"/>
      <c r="Q66" s="245"/>
      <c r="R66" s="245"/>
      <c r="S66" s="245"/>
      <c r="T66" s="245"/>
      <c r="U66" s="245"/>
      <c r="V66" s="246"/>
      <c r="W66" s="501"/>
      <c r="X66" s="502"/>
      <c r="Y66" s="505"/>
      <c r="Z66" s="505"/>
      <c r="AA66" s="506"/>
      <c r="AB66" s="244"/>
      <c r="AC66" s="245"/>
      <c r="AD66" s="246"/>
      <c r="AE66" s="247"/>
      <c r="AF66" s="247"/>
      <c r="AG66" s="247"/>
      <c r="AH66" s="247"/>
      <c r="AI66" s="247"/>
      <c r="AJ66" s="247"/>
      <c r="AK66" s="247"/>
      <c r="AL66" s="247"/>
      <c r="AM66" s="247"/>
      <c r="AN66" s="247"/>
      <c r="AO66" s="247"/>
      <c r="AP66" s="247"/>
      <c r="AQ66" s="250"/>
      <c r="AR66" s="201"/>
      <c r="AS66" s="136" t="s">
        <v>231</v>
      </c>
      <c r="AT66" s="137"/>
      <c r="AU66" s="200"/>
      <c r="AV66" s="200"/>
      <c r="AW66" s="245" t="s">
        <v>336</v>
      </c>
      <c r="AX66" s="251"/>
      <c r="AY66">
        <f>$AY$65</f>
        <v>0</v>
      </c>
    </row>
    <row r="67" spans="1:51" ht="23.25" hidden="1" customHeight="1">
      <c r="A67" s="487"/>
      <c r="B67" s="488"/>
      <c r="C67" s="488"/>
      <c r="D67" s="488"/>
      <c r="E67" s="488"/>
      <c r="F67" s="489"/>
      <c r="G67" s="252" t="s">
        <v>232</v>
      </c>
      <c r="H67" s="255"/>
      <c r="I67" s="256"/>
      <c r="J67" s="256"/>
      <c r="K67" s="256"/>
      <c r="L67" s="256"/>
      <c r="M67" s="256"/>
      <c r="N67" s="256"/>
      <c r="O67" s="257"/>
      <c r="P67" s="255"/>
      <c r="Q67" s="256"/>
      <c r="R67" s="256"/>
      <c r="S67" s="256"/>
      <c r="T67" s="256"/>
      <c r="U67" s="256"/>
      <c r="V67" s="257"/>
      <c r="W67" s="261"/>
      <c r="X67" s="262"/>
      <c r="Y67" s="267" t="s">
        <v>12</v>
      </c>
      <c r="Z67" s="267"/>
      <c r="AA67" s="268"/>
      <c r="AB67" s="269" t="s">
        <v>354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87"/>
      <c r="B68" s="488"/>
      <c r="C68" s="488"/>
      <c r="D68" s="488"/>
      <c r="E68" s="488"/>
      <c r="F68" s="48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87"/>
      <c r="B69" s="488"/>
      <c r="C69" s="488"/>
      <c r="D69" s="488"/>
      <c r="E69" s="488"/>
      <c r="F69" s="48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87" t="s">
        <v>343</v>
      </c>
      <c r="B70" s="488"/>
      <c r="C70" s="488"/>
      <c r="D70" s="488"/>
      <c r="E70" s="488"/>
      <c r="F70" s="489"/>
      <c r="G70" s="253" t="s">
        <v>233</v>
      </c>
      <c r="H70" s="305"/>
      <c r="I70" s="305"/>
      <c r="J70" s="305"/>
      <c r="K70" s="305"/>
      <c r="L70" s="305"/>
      <c r="M70" s="305"/>
      <c r="N70" s="305"/>
      <c r="O70" s="305"/>
      <c r="P70" s="305"/>
      <c r="Q70" s="305"/>
      <c r="R70" s="305"/>
      <c r="S70" s="305"/>
      <c r="T70" s="305"/>
      <c r="U70" s="305"/>
      <c r="V70" s="305"/>
      <c r="W70" s="308" t="s">
        <v>353</v>
      </c>
      <c r="X70" s="309"/>
      <c r="Y70" s="267" t="s">
        <v>12</v>
      </c>
      <c r="Z70" s="267"/>
      <c r="AA70" s="268"/>
      <c r="AB70" s="269" t="s">
        <v>354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87"/>
      <c r="B71" s="488"/>
      <c r="C71" s="488"/>
      <c r="D71" s="488"/>
      <c r="E71" s="488"/>
      <c r="F71" s="48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90"/>
      <c r="B72" s="491"/>
      <c r="C72" s="491"/>
      <c r="D72" s="491"/>
      <c r="E72" s="491"/>
      <c r="F72" s="49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18" t="s">
        <v>338</v>
      </c>
      <c r="B73" s="519"/>
      <c r="C73" s="519"/>
      <c r="D73" s="519"/>
      <c r="E73" s="519"/>
      <c r="F73" s="520"/>
      <c r="G73" s="594"/>
      <c r="H73" s="133" t="s">
        <v>146</v>
      </c>
      <c r="I73" s="133"/>
      <c r="J73" s="133"/>
      <c r="K73" s="133"/>
      <c r="L73" s="133"/>
      <c r="M73" s="133"/>
      <c r="N73" s="133"/>
      <c r="O73" s="134"/>
      <c r="P73" s="158" t="s">
        <v>59</v>
      </c>
      <c r="Q73" s="133"/>
      <c r="R73" s="133"/>
      <c r="S73" s="133"/>
      <c r="T73" s="133"/>
      <c r="U73" s="133"/>
      <c r="V73" s="133"/>
      <c r="W73" s="133"/>
      <c r="X73" s="134"/>
      <c r="Y73" s="596"/>
      <c r="Z73" s="597"/>
      <c r="AA73" s="598"/>
      <c r="AB73" s="158" t="s">
        <v>11</v>
      </c>
      <c r="AC73" s="133"/>
      <c r="AD73" s="134"/>
      <c r="AE73" s="247" t="s">
        <v>374</v>
      </c>
      <c r="AF73" s="247"/>
      <c r="AG73" s="247"/>
      <c r="AH73" s="247"/>
      <c r="AI73" s="247" t="s">
        <v>396</v>
      </c>
      <c r="AJ73" s="247"/>
      <c r="AK73" s="247"/>
      <c r="AL73" s="247"/>
      <c r="AM73" s="247" t="s">
        <v>493</v>
      </c>
      <c r="AN73" s="247"/>
      <c r="AO73" s="247"/>
      <c r="AP73" s="247"/>
      <c r="AQ73" s="158" t="s">
        <v>230</v>
      </c>
      <c r="AR73" s="133"/>
      <c r="AS73" s="133"/>
      <c r="AT73" s="134"/>
      <c r="AU73" s="138" t="s">
        <v>134</v>
      </c>
      <c r="AV73" s="139"/>
      <c r="AW73" s="139"/>
      <c r="AX73" s="140"/>
      <c r="AY73">
        <f>COUNTA($H$75)</f>
        <v>0</v>
      </c>
    </row>
    <row r="74" spans="1:51" ht="18.75" hidden="1" customHeight="1">
      <c r="A74" s="521"/>
      <c r="B74" s="522"/>
      <c r="C74" s="522"/>
      <c r="D74" s="522"/>
      <c r="E74" s="522"/>
      <c r="F74" s="523"/>
      <c r="G74" s="59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231</v>
      </c>
      <c r="AT74" s="137"/>
      <c r="AU74" s="250"/>
      <c r="AV74" s="201"/>
      <c r="AW74" s="136" t="s">
        <v>179</v>
      </c>
      <c r="AX74" s="196"/>
      <c r="AY74">
        <f>$AY$73</f>
        <v>0</v>
      </c>
    </row>
    <row r="75" spans="1:51" ht="23.25" hidden="1" customHeight="1">
      <c r="A75" s="521"/>
      <c r="B75" s="522"/>
      <c r="C75" s="522"/>
      <c r="D75" s="522"/>
      <c r="E75" s="522"/>
      <c r="F75" s="523"/>
      <c r="G75" s="620" t="s">
        <v>232</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21"/>
      <c r="B76" s="522"/>
      <c r="C76" s="522"/>
      <c r="D76" s="522"/>
      <c r="E76" s="522"/>
      <c r="F76" s="523"/>
      <c r="G76" s="62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21"/>
      <c r="B77" s="522"/>
      <c r="C77" s="522"/>
      <c r="D77" s="522"/>
      <c r="E77" s="522"/>
      <c r="F77" s="523"/>
      <c r="G77" s="622"/>
      <c r="H77" s="114"/>
      <c r="I77" s="114"/>
      <c r="J77" s="114"/>
      <c r="K77" s="114"/>
      <c r="L77" s="114"/>
      <c r="M77" s="114"/>
      <c r="N77" s="114"/>
      <c r="O77" s="115"/>
      <c r="P77" s="111"/>
      <c r="Q77" s="111"/>
      <c r="R77" s="111"/>
      <c r="S77" s="111"/>
      <c r="T77" s="111"/>
      <c r="U77" s="111"/>
      <c r="V77" s="111"/>
      <c r="W77" s="111"/>
      <c r="X77" s="112"/>
      <c r="Y77" s="158" t="s">
        <v>13</v>
      </c>
      <c r="Z77" s="133"/>
      <c r="AA77" s="134"/>
      <c r="AB77" s="591" t="s">
        <v>14</v>
      </c>
      <c r="AC77" s="591"/>
      <c r="AD77" s="591"/>
      <c r="AE77" s="898"/>
      <c r="AF77" s="899"/>
      <c r="AG77" s="899"/>
      <c r="AH77" s="899"/>
      <c r="AI77" s="898"/>
      <c r="AJ77" s="899"/>
      <c r="AK77" s="899"/>
      <c r="AL77" s="899"/>
      <c r="AM77" s="898"/>
      <c r="AN77" s="899"/>
      <c r="AO77" s="899"/>
      <c r="AP77" s="899"/>
      <c r="AQ77" s="336"/>
      <c r="AR77" s="208"/>
      <c r="AS77" s="208"/>
      <c r="AT77" s="337"/>
      <c r="AU77" s="219"/>
      <c r="AV77" s="219"/>
      <c r="AW77" s="219"/>
      <c r="AX77" s="221"/>
      <c r="AY77">
        <f t="shared" si="9"/>
        <v>0</v>
      </c>
    </row>
    <row r="78" spans="1:51" ht="69.75" hidden="1" customHeight="1">
      <c r="A78" s="329" t="s">
        <v>367</v>
      </c>
      <c r="B78" s="330"/>
      <c r="C78" s="330"/>
      <c r="D78" s="330"/>
      <c r="E78" s="327" t="s">
        <v>316</v>
      </c>
      <c r="F78" s="328"/>
      <c r="G78" s="54" t="s">
        <v>233</v>
      </c>
      <c r="H78" s="599"/>
      <c r="I78" s="600"/>
      <c r="J78" s="600"/>
      <c r="K78" s="600"/>
      <c r="L78" s="600"/>
      <c r="M78" s="600"/>
      <c r="N78" s="600"/>
      <c r="O78" s="601"/>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3" t="s">
        <v>332</v>
      </c>
      <c r="AP79" s="274"/>
      <c r="AQ79" s="274"/>
      <c r="AR79" s="76" t="s">
        <v>330</v>
      </c>
      <c r="AS79" s="273"/>
      <c r="AT79" s="274"/>
      <c r="AU79" s="274"/>
      <c r="AV79" s="274"/>
      <c r="AW79" s="274"/>
      <c r="AX79" s="978"/>
      <c r="AY79">
        <f>COUNTIF($AR$79,"☑")</f>
        <v>0</v>
      </c>
    </row>
    <row r="80" spans="1:51" ht="18.75" hidden="1" customHeight="1">
      <c r="A80" s="872" t="s">
        <v>147</v>
      </c>
      <c r="B80" s="536" t="s">
        <v>329</v>
      </c>
      <c r="C80" s="537"/>
      <c r="D80" s="537"/>
      <c r="E80" s="537"/>
      <c r="F80" s="538"/>
      <c r="G80" s="442" t="s">
        <v>139</v>
      </c>
      <c r="H80" s="442"/>
      <c r="I80" s="442"/>
      <c r="J80" s="442"/>
      <c r="K80" s="442"/>
      <c r="L80" s="442"/>
      <c r="M80" s="442"/>
      <c r="N80" s="442"/>
      <c r="O80" s="442"/>
      <c r="P80" s="442"/>
      <c r="Q80" s="442"/>
      <c r="R80" s="442"/>
      <c r="S80" s="442"/>
      <c r="T80" s="442"/>
      <c r="U80" s="442"/>
      <c r="V80" s="442"/>
      <c r="W80" s="442"/>
      <c r="X80" s="442"/>
      <c r="Y80" s="442"/>
      <c r="Z80" s="442"/>
      <c r="AA80" s="525"/>
      <c r="AB80" s="441" t="s">
        <v>684</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c r="AY80">
        <f>COUNTA($G$82)</f>
        <v>0</v>
      </c>
    </row>
    <row r="81" spans="1:60" ht="22.5" hidden="1" customHeight="1">
      <c r="A81" s="873"/>
      <c r="B81" s="539"/>
      <c r="C81" s="437"/>
      <c r="D81" s="437"/>
      <c r="E81" s="437"/>
      <c r="F81" s="438"/>
      <c r="G81" s="405"/>
      <c r="H81" s="405"/>
      <c r="I81" s="405"/>
      <c r="J81" s="405"/>
      <c r="K81" s="405"/>
      <c r="L81" s="405"/>
      <c r="M81" s="405"/>
      <c r="N81" s="405"/>
      <c r="O81" s="405"/>
      <c r="P81" s="405"/>
      <c r="Q81" s="405"/>
      <c r="R81" s="405"/>
      <c r="S81" s="405"/>
      <c r="T81" s="405"/>
      <c r="U81" s="405"/>
      <c r="V81" s="405"/>
      <c r="W81" s="405"/>
      <c r="X81" s="405"/>
      <c r="Y81" s="405"/>
      <c r="Z81" s="405"/>
      <c r="AA81" s="427"/>
      <c r="AB81" s="444"/>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0</v>
      </c>
    </row>
    <row r="82" spans="1:60" ht="22.5" hidden="1" customHeight="1">
      <c r="A82" s="873"/>
      <c r="B82" s="539"/>
      <c r="C82" s="437"/>
      <c r="D82" s="437"/>
      <c r="E82" s="437"/>
      <c r="F82" s="438"/>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c r="AY82">
        <f t="shared" ref="AY82:AY89" si="10">$AY$80</f>
        <v>0</v>
      </c>
    </row>
    <row r="83" spans="1:60" ht="22.5" hidden="1" customHeight="1">
      <c r="A83" s="873"/>
      <c r="B83" s="539"/>
      <c r="C83" s="437"/>
      <c r="D83" s="437"/>
      <c r="E83" s="437"/>
      <c r="F83" s="438"/>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c r="AY83">
        <f t="shared" si="10"/>
        <v>0</v>
      </c>
    </row>
    <row r="84" spans="1:60" ht="19.5" hidden="1" customHeight="1">
      <c r="A84" s="873"/>
      <c r="B84" s="540"/>
      <c r="C84" s="541"/>
      <c r="D84" s="541"/>
      <c r="E84" s="541"/>
      <c r="F84" s="542"/>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7"/>
      <c r="AY84">
        <f t="shared" si="10"/>
        <v>0</v>
      </c>
    </row>
    <row r="85" spans="1:60" ht="18.75" hidden="1" customHeight="1">
      <c r="A85" s="873"/>
      <c r="B85" s="437" t="s">
        <v>145</v>
      </c>
      <c r="C85" s="437"/>
      <c r="D85" s="437"/>
      <c r="E85" s="437"/>
      <c r="F85" s="438"/>
      <c r="G85" s="524" t="s">
        <v>61</v>
      </c>
      <c r="H85" s="442"/>
      <c r="I85" s="442"/>
      <c r="J85" s="442"/>
      <c r="K85" s="442"/>
      <c r="L85" s="442"/>
      <c r="M85" s="442"/>
      <c r="N85" s="442"/>
      <c r="O85" s="525"/>
      <c r="P85" s="441" t="s">
        <v>63</v>
      </c>
      <c r="Q85" s="442"/>
      <c r="R85" s="442"/>
      <c r="S85" s="442"/>
      <c r="T85" s="442"/>
      <c r="U85" s="442"/>
      <c r="V85" s="442"/>
      <c r="W85" s="442"/>
      <c r="X85" s="525"/>
      <c r="Y85" s="165"/>
      <c r="Z85" s="166"/>
      <c r="AA85" s="167"/>
      <c r="AB85" s="569" t="s">
        <v>11</v>
      </c>
      <c r="AC85" s="570"/>
      <c r="AD85" s="571"/>
      <c r="AE85" s="247" t="s">
        <v>374</v>
      </c>
      <c r="AF85" s="247"/>
      <c r="AG85" s="247"/>
      <c r="AH85" s="247"/>
      <c r="AI85" s="247" t="s">
        <v>396</v>
      </c>
      <c r="AJ85" s="247"/>
      <c r="AK85" s="247"/>
      <c r="AL85" s="247"/>
      <c r="AM85" s="247" t="s">
        <v>493</v>
      </c>
      <c r="AN85" s="247"/>
      <c r="AO85" s="247"/>
      <c r="AP85" s="247"/>
      <c r="AQ85" s="158" t="s">
        <v>230</v>
      </c>
      <c r="AR85" s="133"/>
      <c r="AS85" s="133"/>
      <c r="AT85" s="134"/>
      <c r="AU85" s="545" t="s">
        <v>134</v>
      </c>
      <c r="AV85" s="545"/>
      <c r="AW85" s="545"/>
      <c r="AX85" s="546"/>
      <c r="AY85">
        <f t="shared" si="10"/>
        <v>0</v>
      </c>
      <c r="AZ85" s="10"/>
      <c r="BA85" s="10"/>
      <c r="BB85" s="10"/>
      <c r="BC85" s="10"/>
    </row>
    <row r="86" spans="1:60" ht="18.75" hidden="1" customHeight="1">
      <c r="A86" s="873"/>
      <c r="B86" s="437"/>
      <c r="C86" s="437"/>
      <c r="D86" s="437"/>
      <c r="E86" s="437"/>
      <c r="F86" s="438"/>
      <c r="G86" s="426"/>
      <c r="H86" s="405"/>
      <c r="I86" s="405"/>
      <c r="J86" s="405"/>
      <c r="K86" s="405"/>
      <c r="L86" s="405"/>
      <c r="M86" s="405"/>
      <c r="N86" s="405"/>
      <c r="O86" s="427"/>
      <c r="P86" s="444"/>
      <c r="Q86" s="405"/>
      <c r="R86" s="405"/>
      <c r="S86" s="405"/>
      <c r="T86" s="405"/>
      <c r="U86" s="405"/>
      <c r="V86" s="405"/>
      <c r="W86" s="405"/>
      <c r="X86" s="427"/>
      <c r="Y86" s="165"/>
      <c r="Z86" s="166"/>
      <c r="AA86" s="167"/>
      <c r="AB86" s="420"/>
      <c r="AC86" s="421"/>
      <c r="AD86" s="422"/>
      <c r="AE86" s="247"/>
      <c r="AF86" s="247"/>
      <c r="AG86" s="247"/>
      <c r="AH86" s="247"/>
      <c r="AI86" s="247"/>
      <c r="AJ86" s="247"/>
      <c r="AK86" s="247"/>
      <c r="AL86" s="247"/>
      <c r="AM86" s="247"/>
      <c r="AN86" s="247"/>
      <c r="AO86" s="247"/>
      <c r="AP86" s="247"/>
      <c r="AQ86" s="199"/>
      <c r="AR86" s="200"/>
      <c r="AS86" s="136" t="s">
        <v>231</v>
      </c>
      <c r="AT86" s="137"/>
      <c r="AU86" s="200"/>
      <c r="AV86" s="200"/>
      <c r="AW86" s="405" t="s">
        <v>179</v>
      </c>
      <c r="AX86" s="406"/>
      <c r="AY86">
        <f t="shared" si="10"/>
        <v>0</v>
      </c>
      <c r="AZ86" s="10"/>
      <c r="BA86" s="10"/>
      <c r="BB86" s="10"/>
      <c r="BC86" s="10"/>
      <c r="BD86" s="10"/>
      <c r="BE86" s="10"/>
      <c r="BF86" s="10"/>
      <c r="BG86" s="10"/>
      <c r="BH86" s="10"/>
    </row>
    <row r="87" spans="1:60" ht="23.25" hidden="1" customHeight="1">
      <c r="A87" s="873"/>
      <c r="B87" s="437"/>
      <c r="C87" s="437"/>
      <c r="D87" s="437"/>
      <c r="E87" s="437"/>
      <c r="F87" s="438"/>
      <c r="G87" s="107"/>
      <c r="H87" s="108"/>
      <c r="I87" s="108"/>
      <c r="J87" s="108"/>
      <c r="K87" s="108"/>
      <c r="L87" s="108"/>
      <c r="M87" s="108"/>
      <c r="N87" s="108"/>
      <c r="O87" s="109"/>
      <c r="P87" s="108"/>
      <c r="Q87" s="526"/>
      <c r="R87" s="526"/>
      <c r="S87" s="526"/>
      <c r="T87" s="526"/>
      <c r="U87" s="526"/>
      <c r="V87" s="526"/>
      <c r="W87" s="526"/>
      <c r="X87" s="527"/>
      <c r="Y87" s="573" t="s">
        <v>62</v>
      </c>
      <c r="Z87" s="574"/>
      <c r="AA87" s="575"/>
      <c r="AB87" s="473"/>
      <c r="AC87" s="473"/>
      <c r="AD87" s="47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73"/>
      <c r="B88" s="437"/>
      <c r="C88" s="437"/>
      <c r="D88" s="437"/>
      <c r="E88" s="437"/>
      <c r="F88" s="438"/>
      <c r="G88" s="110"/>
      <c r="H88" s="111"/>
      <c r="I88" s="111"/>
      <c r="J88" s="111"/>
      <c r="K88" s="111"/>
      <c r="L88" s="111"/>
      <c r="M88" s="111"/>
      <c r="N88" s="111"/>
      <c r="O88" s="112"/>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73"/>
      <c r="B89" s="541"/>
      <c r="C89" s="541"/>
      <c r="D89" s="541"/>
      <c r="E89" s="541"/>
      <c r="F89" s="542"/>
      <c r="G89" s="113"/>
      <c r="H89" s="114"/>
      <c r="I89" s="114"/>
      <c r="J89" s="114"/>
      <c r="K89" s="114"/>
      <c r="L89" s="114"/>
      <c r="M89" s="114"/>
      <c r="N89" s="114"/>
      <c r="O89" s="115"/>
      <c r="P89" s="177"/>
      <c r="Q89" s="177"/>
      <c r="R89" s="177"/>
      <c r="S89" s="177"/>
      <c r="T89" s="177"/>
      <c r="U89" s="177"/>
      <c r="V89" s="177"/>
      <c r="W89" s="177"/>
      <c r="X89" s="572"/>
      <c r="Y89" s="470" t="s">
        <v>13</v>
      </c>
      <c r="Z89" s="471"/>
      <c r="AA89" s="472"/>
      <c r="AB89" s="605" t="s">
        <v>14</v>
      </c>
      <c r="AC89" s="605"/>
      <c r="AD89" s="60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73"/>
      <c r="B90" s="437" t="s">
        <v>145</v>
      </c>
      <c r="C90" s="437"/>
      <c r="D90" s="437"/>
      <c r="E90" s="437"/>
      <c r="F90" s="438"/>
      <c r="G90" s="524" t="s">
        <v>61</v>
      </c>
      <c r="H90" s="442"/>
      <c r="I90" s="442"/>
      <c r="J90" s="442"/>
      <c r="K90" s="442"/>
      <c r="L90" s="442"/>
      <c r="M90" s="442"/>
      <c r="N90" s="442"/>
      <c r="O90" s="525"/>
      <c r="P90" s="441" t="s">
        <v>63</v>
      </c>
      <c r="Q90" s="442"/>
      <c r="R90" s="442"/>
      <c r="S90" s="442"/>
      <c r="T90" s="442"/>
      <c r="U90" s="442"/>
      <c r="V90" s="442"/>
      <c r="W90" s="442"/>
      <c r="X90" s="525"/>
      <c r="Y90" s="165"/>
      <c r="Z90" s="166"/>
      <c r="AA90" s="167"/>
      <c r="AB90" s="569" t="s">
        <v>11</v>
      </c>
      <c r="AC90" s="570"/>
      <c r="AD90" s="571"/>
      <c r="AE90" s="247" t="s">
        <v>374</v>
      </c>
      <c r="AF90" s="247"/>
      <c r="AG90" s="247"/>
      <c r="AH90" s="247"/>
      <c r="AI90" s="247" t="s">
        <v>396</v>
      </c>
      <c r="AJ90" s="247"/>
      <c r="AK90" s="247"/>
      <c r="AL90" s="247"/>
      <c r="AM90" s="247" t="s">
        <v>493</v>
      </c>
      <c r="AN90" s="247"/>
      <c r="AO90" s="247"/>
      <c r="AP90" s="247"/>
      <c r="AQ90" s="158" t="s">
        <v>230</v>
      </c>
      <c r="AR90" s="133"/>
      <c r="AS90" s="133"/>
      <c r="AT90" s="134"/>
      <c r="AU90" s="545" t="s">
        <v>134</v>
      </c>
      <c r="AV90" s="545"/>
      <c r="AW90" s="545"/>
      <c r="AX90" s="546"/>
      <c r="AY90">
        <f>COUNTA($G$92)</f>
        <v>0</v>
      </c>
    </row>
    <row r="91" spans="1:60" ht="18.75" hidden="1" customHeight="1">
      <c r="A91" s="873"/>
      <c r="B91" s="437"/>
      <c r="C91" s="437"/>
      <c r="D91" s="437"/>
      <c r="E91" s="437"/>
      <c r="F91" s="438"/>
      <c r="G91" s="426"/>
      <c r="H91" s="405"/>
      <c r="I91" s="405"/>
      <c r="J91" s="405"/>
      <c r="K91" s="405"/>
      <c r="L91" s="405"/>
      <c r="M91" s="405"/>
      <c r="N91" s="405"/>
      <c r="O91" s="427"/>
      <c r="P91" s="444"/>
      <c r="Q91" s="405"/>
      <c r="R91" s="405"/>
      <c r="S91" s="405"/>
      <c r="T91" s="405"/>
      <c r="U91" s="405"/>
      <c r="V91" s="405"/>
      <c r="W91" s="405"/>
      <c r="X91" s="427"/>
      <c r="Y91" s="165"/>
      <c r="Z91" s="166"/>
      <c r="AA91" s="167"/>
      <c r="AB91" s="420"/>
      <c r="AC91" s="421"/>
      <c r="AD91" s="422"/>
      <c r="AE91" s="247"/>
      <c r="AF91" s="247"/>
      <c r="AG91" s="247"/>
      <c r="AH91" s="247"/>
      <c r="AI91" s="247"/>
      <c r="AJ91" s="247"/>
      <c r="AK91" s="247"/>
      <c r="AL91" s="247"/>
      <c r="AM91" s="247"/>
      <c r="AN91" s="247"/>
      <c r="AO91" s="247"/>
      <c r="AP91" s="247"/>
      <c r="AQ91" s="199"/>
      <c r="AR91" s="200"/>
      <c r="AS91" s="136" t="s">
        <v>231</v>
      </c>
      <c r="AT91" s="137"/>
      <c r="AU91" s="200"/>
      <c r="AV91" s="200"/>
      <c r="AW91" s="405" t="s">
        <v>179</v>
      </c>
      <c r="AX91" s="406"/>
      <c r="AY91">
        <f>$AY$90</f>
        <v>0</v>
      </c>
      <c r="AZ91" s="10"/>
      <c r="BA91" s="10"/>
      <c r="BB91" s="10"/>
      <c r="BC91" s="10"/>
    </row>
    <row r="92" spans="1:60" ht="23.25" hidden="1" customHeight="1">
      <c r="A92" s="873"/>
      <c r="B92" s="437"/>
      <c r="C92" s="437"/>
      <c r="D92" s="437"/>
      <c r="E92" s="437"/>
      <c r="F92" s="438"/>
      <c r="G92" s="107"/>
      <c r="H92" s="108"/>
      <c r="I92" s="108"/>
      <c r="J92" s="108"/>
      <c r="K92" s="108"/>
      <c r="L92" s="108"/>
      <c r="M92" s="108"/>
      <c r="N92" s="108"/>
      <c r="O92" s="109"/>
      <c r="P92" s="108"/>
      <c r="Q92" s="526"/>
      <c r="R92" s="526"/>
      <c r="S92" s="526"/>
      <c r="T92" s="526"/>
      <c r="U92" s="526"/>
      <c r="V92" s="526"/>
      <c r="W92" s="526"/>
      <c r="X92" s="527"/>
      <c r="Y92" s="573" t="s">
        <v>62</v>
      </c>
      <c r="Z92" s="574"/>
      <c r="AA92" s="575"/>
      <c r="AB92" s="473"/>
      <c r="AC92" s="473"/>
      <c r="AD92" s="47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73"/>
      <c r="B93" s="437"/>
      <c r="C93" s="437"/>
      <c r="D93" s="437"/>
      <c r="E93" s="437"/>
      <c r="F93" s="438"/>
      <c r="G93" s="110"/>
      <c r="H93" s="111"/>
      <c r="I93" s="111"/>
      <c r="J93" s="111"/>
      <c r="K93" s="111"/>
      <c r="L93" s="111"/>
      <c r="M93" s="111"/>
      <c r="N93" s="111"/>
      <c r="O93" s="112"/>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73"/>
      <c r="B94" s="541"/>
      <c r="C94" s="541"/>
      <c r="D94" s="541"/>
      <c r="E94" s="541"/>
      <c r="F94" s="542"/>
      <c r="G94" s="113"/>
      <c r="H94" s="114"/>
      <c r="I94" s="114"/>
      <c r="J94" s="114"/>
      <c r="K94" s="114"/>
      <c r="L94" s="114"/>
      <c r="M94" s="114"/>
      <c r="N94" s="114"/>
      <c r="O94" s="115"/>
      <c r="P94" s="177"/>
      <c r="Q94" s="177"/>
      <c r="R94" s="177"/>
      <c r="S94" s="177"/>
      <c r="T94" s="177"/>
      <c r="U94" s="177"/>
      <c r="V94" s="177"/>
      <c r="W94" s="177"/>
      <c r="X94" s="572"/>
      <c r="Y94" s="470" t="s">
        <v>13</v>
      </c>
      <c r="Z94" s="471"/>
      <c r="AA94" s="472"/>
      <c r="AB94" s="605" t="s">
        <v>14</v>
      </c>
      <c r="AC94" s="605"/>
      <c r="AD94" s="60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73"/>
      <c r="B95" s="437" t="s">
        <v>145</v>
      </c>
      <c r="C95" s="437"/>
      <c r="D95" s="437"/>
      <c r="E95" s="437"/>
      <c r="F95" s="438"/>
      <c r="G95" s="524" t="s">
        <v>61</v>
      </c>
      <c r="H95" s="442"/>
      <c r="I95" s="442"/>
      <c r="J95" s="442"/>
      <c r="K95" s="442"/>
      <c r="L95" s="442"/>
      <c r="M95" s="442"/>
      <c r="N95" s="442"/>
      <c r="O95" s="525"/>
      <c r="P95" s="441" t="s">
        <v>63</v>
      </c>
      <c r="Q95" s="442"/>
      <c r="R95" s="442"/>
      <c r="S95" s="442"/>
      <c r="T95" s="442"/>
      <c r="U95" s="442"/>
      <c r="V95" s="442"/>
      <c r="W95" s="442"/>
      <c r="X95" s="525"/>
      <c r="Y95" s="165"/>
      <c r="Z95" s="166"/>
      <c r="AA95" s="167"/>
      <c r="AB95" s="569" t="s">
        <v>11</v>
      </c>
      <c r="AC95" s="570"/>
      <c r="AD95" s="571"/>
      <c r="AE95" s="247" t="s">
        <v>374</v>
      </c>
      <c r="AF95" s="247"/>
      <c r="AG95" s="247"/>
      <c r="AH95" s="247"/>
      <c r="AI95" s="247" t="s">
        <v>396</v>
      </c>
      <c r="AJ95" s="247"/>
      <c r="AK95" s="247"/>
      <c r="AL95" s="247"/>
      <c r="AM95" s="247" t="s">
        <v>493</v>
      </c>
      <c r="AN95" s="247"/>
      <c r="AO95" s="247"/>
      <c r="AP95" s="247"/>
      <c r="AQ95" s="158" t="s">
        <v>230</v>
      </c>
      <c r="AR95" s="133"/>
      <c r="AS95" s="133"/>
      <c r="AT95" s="134"/>
      <c r="AU95" s="545" t="s">
        <v>134</v>
      </c>
      <c r="AV95" s="545"/>
      <c r="AW95" s="545"/>
      <c r="AX95" s="546"/>
      <c r="AY95">
        <f>COUNTA($G$97)</f>
        <v>0</v>
      </c>
      <c r="AZ95" s="10"/>
      <c r="BA95" s="10"/>
      <c r="BB95" s="10"/>
      <c r="BC95" s="10"/>
      <c r="BD95" s="10"/>
      <c r="BE95" s="10"/>
      <c r="BF95" s="10"/>
      <c r="BG95" s="10"/>
      <c r="BH95" s="10"/>
    </row>
    <row r="96" spans="1:60" ht="18.75" hidden="1" customHeight="1">
      <c r="A96" s="873"/>
      <c r="B96" s="437"/>
      <c r="C96" s="437"/>
      <c r="D96" s="437"/>
      <c r="E96" s="437"/>
      <c r="F96" s="438"/>
      <c r="G96" s="426"/>
      <c r="H96" s="405"/>
      <c r="I96" s="405"/>
      <c r="J96" s="405"/>
      <c r="K96" s="405"/>
      <c r="L96" s="405"/>
      <c r="M96" s="405"/>
      <c r="N96" s="405"/>
      <c r="O96" s="427"/>
      <c r="P96" s="444"/>
      <c r="Q96" s="405"/>
      <c r="R96" s="405"/>
      <c r="S96" s="405"/>
      <c r="T96" s="405"/>
      <c r="U96" s="405"/>
      <c r="V96" s="405"/>
      <c r="W96" s="405"/>
      <c r="X96" s="427"/>
      <c r="Y96" s="165"/>
      <c r="Z96" s="166"/>
      <c r="AA96" s="167"/>
      <c r="AB96" s="420"/>
      <c r="AC96" s="421"/>
      <c r="AD96" s="422"/>
      <c r="AE96" s="247"/>
      <c r="AF96" s="247"/>
      <c r="AG96" s="247"/>
      <c r="AH96" s="247"/>
      <c r="AI96" s="247"/>
      <c r="AJ96" s="247"/>
      <c r="AK96" s="247"/>
      <c r="AL96" s="247"/>
      <c r="AM96" s="247"/>
      <c r="AN96" s="247"/>
      <c r="AO96" s="247"/>
      <c r="AP96" s="247"/>
      <c r="AQ96" s="199"/>
      <c r="AR96" s="200"/>
      <c r="AS96" s="136" t="s">
        <v>231</v>
      </c>
      <c r="AT96" s="137"/>
      <c r="AU96" s="200"/>
      <c r="AV96" s="200"/>
      <c r="AW96" s="405" t="s">
        <v>179</v>
      </c>
      <c r="AX96" s="406"/>
      <c r="AY96">
        <f>$AY$95</f>
        <v>0</v>
      </c>
    </row>
    <row r="97" spans="1:60" ht="23.25" hidden="1" customHeight="1">
      <c r="A97" s="873"/>
      <c r="B97" s="437"/>
      <c r="C97" s="437"/>
      <c r="D97" s="437"/>
      <c r="E97" s="437"/>
      <c r="F97" s="438"/>
      <c r="G97" s="107"/>
      <c r="H97" s="108"/>
      <c r="I97" s="108"/>
      <c r="J97" s="108"/>
      <c r="K97" s="108"/>
      <c r="L97" s="108"/>
      <c r="M97" s="108"/>
      <c r="N97" s="108"/>
      <c r="O97" s="109"/>
      <c r="P97" s="108"/>
      <c r="Q97" s="526"/>
      <c r="R97" s="526"/>
      <c r="S97" s="526"/>
      <c r="T97" s="526"/>
      <c r="U97" s="526"/>
      <c r="V97" s="526"/>
      <c r="W97" s="526"/>
      <c r="X97" s="527"/>
      <c r="Y97" s="573" t="s">
        <v>62</v>
      </c>
      <c r="Z97" s="574"/>
      <c r="AA97" s="575"/>
      <c r="AB97" s="480"/>
      <c r="AC97" s="481"/>
      <c r="AD97" s="48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73"/>
      <c r="B98" s="437"/>
      <c r="C98" s="437"/>
      <c r="D98" s="437"/>
      <c r="E98" s="437"/>
      <c r="F98" s="438"/>
      <c r="G98" s="110"/>
      <c r="H98" s="111"/>
      <c r="I98" s="111"/>
      <c r="J98" s="111"/>
      <c r="K98" s="111"/>
      <c r="L98" s="111"/>
      <c r="M98" s="111"/>
      <c r="N98" s="111"/>
      <c r="O98" s="112"/>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74"/>
      <c r="B99" s="439"/>
      <c r="C99" s="439"/>
      <c r="D99" s="439"/>
      <c r="E99" s="439"/>
      <c r="F99" s="440"/>
      <c r="G99" s="592"/>
      <c r="H99" s="216"/>
      <c r="I99" s="216"/>
      <c r="J99" s="216"/>
      <c r="K99" s="216"/>
      <c r="L99" s="216"/>
      <c r="M99" s="216"/>
      <c r="N99" s="216"/>
      <c r="O99" s="593"/>
      <c r="P99" s="530"/>
      <c r="Q99" s="530"/>
      <c r="R99" s="530"/>
      <c r="S99" s="530"/>
      <c r="T99" s="530"/>
      <c r="U99" s="530"/>
      <c r="V99" s="530"/>
      <c r="W99" s="530"/>
      <c r="X99" s="531"/>
      <c r="Y99" s="903" t="s">
        <v>13</v>
      </c>
      <c r="Z99" s="904"/>
      <c r="AA99" s="905"/>
      <c r="AB99" s="900" t="s">
        <v>14</v>
      </c>
      <c r="AC99" s="901"/>
      <c r="AD99" s="902"/>
      <c r="AE99" s="532"/>
      <c r="AF99" s="533"/>
      <c r="AG99" s="533"/>
      <c r="AH99" s="534"/>
      <c r="AI99" s="532"/>
      <c r="AJ99" s="533"/>
      <c r="AK99" s="533"/>
      <c r="AL99" s="534"/>
      <c r="AM99" s="532"/>
      <c r="AN99" s="533"/>
      <c r="AO99" s="533"/>
      <c r="AP99" s="533"/>
      <c r="AQ99" s="547"/>
      <c r="AR99" s="548"/>
      <c r="AS99" s="548"/>
      <c r="AT99" s="549"/>
      <c r="AU99" s="533"/>
      <c r="AV99" s="533"/>
      <c r="AW99" s="533"/>
      <c r="AX99" s="550"/>
      <c r="AY99">
        <f t="shared" si="12"/>
        <v>0</v>
      </c>
    </row>
    <row r="100" spans="1:60" ht="31.5" customHeight="1">
      <c r="A100" s="513" t="s">
        <v>339</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2"/>
      <c r="Z100" s="863"/>
      <c r="AA100" s="864"/>
      <c r="AB100" s="493" t="s">
        <v>11</v>
      </c>
      <c r="AC100" s="493"/>
      <c r="AD100" s="493"/>
      <c r="AE100" s="551" t="s">
        <v>374</v>
      </c>
      <c r="AF100" s="552"/>
      <c r="AG100" s="552"/>
      <c r="AH100" s="553"/>
      <c r="AI100" s="551" t="s">
        <v>396</v>
      </c>
      <c r="AJ100" s="552"/>
      <c r="AK100" s="552"/>
      <c r="AL100" s="553"/>
      <c r="AM100" s="551" t="s">
        <v>493</v>
      </c>
      <c r="AN100" s="552"/>
      <c r="AO100" s="552"/>
      <c r="AP100" s="553"/>
      <c r="AQ100" s="317" t="s">
        <v>401</v>
      </c>
      <c r="AR100" s="318"/>
      <c r="AS100" s="318"/>
      <c r="AT100" s="319"/>
      <c r="AU100" s="317" t="s">
        <v>525</v>
      </c>
      <c r="AV100" s="318"/>
      <c r="AW100" s="318"/>
      <c r="AX100" s="320"/>
    </row>
    <row r="101" spans="1:60" ht="23.25" customHeight="1">
      <c r="A101" s="431"/>
      <c r="B101" s="432"/>
      <c r="C101" s="432"/>
      <c r="D101" s="432"/>
      <c r="E101" s="432"/>
      <c r="F101" s="433"/>
      <c r="G101" s="108" t="s">
        <v>712</v>
      </c>
      <c r="H101" s="108"/>
      <c r="I101" s="108"/>
      <c r="J101" s="108"/>
      <c r="K101" s="108"/>
      <c r="L101" s="108"/>
      <c r="M101" s="108"/>
      <c r="N101" s="108"/>
      <c r="O101" s="108"/>
      <c r="P101" s="108"/>
      <c r="Q101" s="108"/>
      <c r="R101" s="108"/>
      <c r="S101" s="108"/>
      <c r="T101" s="108"/>
      <c r="U101" s="108"/>
      <c r="V101" s="108"/>
      <c r="W101" s="108"/>
      <c r="X101" s="109"/>
      <c r="Y101" s="554" t="s">
        <v>55</v>
      </c>
      <c r="Z101" s="555"/>
      <c r="AA101" s="556"/>
      <c r="AB101" s="473" t="s">
        <v>707</v>
      </c>
      <c r="AC101" s="473"/>
      <c r="AD101" s="473"/>
      <c r="AE101" s="282">
        <v>2</v>
      </c>
      <c r="AF101" s="282"/>
      <c r="AG101" s="282"/>
      <c r="AH101" s="282"/>
      <c r="AI101" s="282">
        <v>7</v>
      </c>
      <c r="AJ101" s="282"/>
      <c r="AK101" s="282"/>
      <c r="AL101" s="282"/>
      <c r="AM101" s="282">
        <v>8</v>
      </c>
      <c r="AN101" s="282"/>
      <c r="AO101" s="282"/>
      <c r="AP101" s="282"/>
      <c r="AQ101" s="282">
        <v>0</v>
      </c>
      <c r="AR101" s="282"/>
      <c r="AS101" s="282"/>
      <c r="AT101" s="282"/>
      <c r="AU101" s="218" t="s">
        <v>727</v>
      </c>
      <c r="AV101" s="219"/>
      <c r="AW101" s="219"/>
      <c r="AX101" s="221"/>
    </row>
    <row r="102" spans="1:60" ht="23.25" customHeight="1">
      <c r="A102" s="434"/>
      <c r="B102" s="435"/>
      <c r="C102" s="435"/>
      <c r="D102" s="435"/>
      <c r="E102" s="435"/>
      <c r="F102" s="436"/>
      <c r="G102" s="114"/>
      <c r="H102" s="114"/>
      <c r="I102" s="114"/>
      <c r="J102" s="114"/>
      <c r="K102" s="114"/>
      <c r="L102" s="114"/>
      <c r="M102" s="114"/>
      <c r="N102" s="114"/>
      <c r="O102" s="114"/>
      <c r="P102" s="114"/>
      <c r="Q102" s="114"/>
      <c r="R102" s="114"/>
      <c r="S102" s="114"/>
      <c r="T102" s="114"/>
      <c r="U102" s="114"/>
      <c r="V102" s="114"/>
      <c r="W102" s="114"/>
      <c r="X102" s="115"/>
      <c r="Y102" s="456" t="s">
        <v>56</v>
      </c>
      <c r="Z102" s="457"/>
      <c r="AA102" s="458"/>
      <c r="AB102" s="473" t="s">
        <v>707</v>
      </c>
      <c r="AC102" s="473"/>
      <c r="AD102" s="473"/>
      <c r="AE102" s="282">
        <v>3</v>
      </c>
      <c r="AF102" s="282"/>
      <c r="AG102" s="282"/>
      <c r="AH102" s="282"/>
      <c r="AI102" s="282">
        <v>8</v>
      </c>
      <c r="AJ102" s="282"/>
      <c r="AK102" s="282"/>
      <c r="AL102" s="282"/>
      <c r="AM102" s="282">
        <v>8</v>
      </c>
      <c r="AN102" s="282"/>
      <c r="AO102" s="282"/>
      <c r="AP102" s="282"/>
      <c r="AQ102" s="282">
        <v>7</v>
      </c>
      <c r="AR102" s="282"/>
      <c r="AS102" s="282"/>
      <c r="AT102" s="282"/>
      <c r="AU102" s="225" t="s">
        <v>727</v>
      </c>
      <c r="AV102" s="226"/>
      <c r="AW102" s="226"/>
      <c r="AX102" s="321"/>
    </row>
    <row r="103" spans="1:60" ht="31.5" customHeight="1">
      <c r="A103" s="428" t="s">
        <v>339</v>
      </c>
      <c r="B103" s="429"/>
      <c r="C103" s="429"/>
      <c r="D103" s="429"/>
      <c r="E103" s="429"/>
      <c r="F103" s="430"/>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59" t="s">
        <v>11</v>
      </c>
      <c r="AC103" s="454"/>
      <c r="AD103" s="455"/>
      <c r="AE103" s="247" t="s">
        <v>374</v>
      </c>
      <c r="AF103" s="247"/>
      <c r="AG103" s="247"/>
      <c r="AH103" s="247"/>
      <c r="AI103" s="247" t="s">
        <v>396</v>
      </c>
      <c r="AJ103" s="247"/>
      <c r="AK103" s="247"/>
      <c r="AL103" s="247"/>
      <c r="AM103" s="247" t="s">
        <v>493</v>
      </c>
      <c r="AN103" s="247"/>
      <c r="AO103" s="247"/>
      <c r="AP103" s="247"/>
      <c r="AQ103" s="279" t="s">
        <v>401</v>
      </c>
      <c r="AR103" s="280"/>
      <c r="AS103" s="280"/>
      <c r="AT103" s="280"/>
      <c r="AU103" s="279" t="s">
        <v>525</v>
      </c>
      <c r="AV103" s="280"/>
      <c r="AW103" s="280"/>
      <c r="AX103" s="281"/>
      <c r="AY103">
        <f>COUNTA($G$104)</f>
        <v>1</v>
      </c>
    </row>
    <row r="104" spans="1:60" ht="23.25" customHeight="1">
      <c r="A104" s="431"/>
      <c r="B104" s="432"/>
      <c r="C104" s="432"/>
      <c r="D104" s="432"/>
      <c r="E104" s="432"/>
      <c r="F104" s="433"/>
      <c r="G104" s="108" t="s">
        <v>713</v>
      </c>
      <c r="H104" s="108"/>
      <c r="I104" s="108"/>
      <c r="J104" s="108"/>
      <c r="K104" s="108"/>
      <c r="L104" s="108"/>
      <c r="M104" s="108"/>
      <c r="N104" s="108"/>
      <c r="O104" s="108"/>
      <c r="P104" s="108"/>
      <c r="Q104" s="108"/>
      <c r="R104" s="108"/>
      <c r="S104" s="108"/>
      <c r="T104" s="108"/>
      <c r="U104" s="108"/>
      <c r="V104" s="108"/>
      <c r="W104" s="108"/>
      <c r="X104" s="109"/>
      <c r="Y104" s="477" t="s">
        <v>55</v>
      </c>
      <c r="Z104" s="478"/>
      <c r="AA104" s="479"/>
      <c r="AB104" s="557" t="s">
        <v>707</v>
      </c>
      <c r="AC104" s="558"/>
      <c r="AD104" s="559"/>
      <c r="AE104" s="282">
        <v>0</v>
      </c>
      <c r="AF104" s="282"/>
      <c r="AG104" s="282"/>
      <c r="AH104" s="282"/>
      <c r="AI104" s="282">
        <v>2</v>
      </c>
      <c r="AJ104" s="282"/>
      <c r="AK104" s="282"/>
      <c r="AL104" s="282"/>
      <c r="AM104" s="282" t="s">
        <v>727</v>
      </c>
      <c r="AN104" s="282"/>
      <c r="AO104" s="282"/>
      <c r="AP104" s="282"/>
      <c r="AQ104" s="282" t="s">
        <v>727</v>
      </c>
      <c r="AR104" s="282"/>
      <c r="AS104" s="282"/>
      <c r="AT104" s="282"/>
      <c r="AU104" s="282" t="s">
        <v>727</v>
      </c>
      <c r="AV104" s="282"/>
      <c r="AW104" s="282"/>
      <c r="AX104" s="283"/>
      <c r="AY104">
        <f>$AY$103</f>
        <v>1</v>
      </c>
    </row>
    <row r="105" spans="1:60" ht="23.25" customHeight="1">
      <c r="A105" s="434"/>
      <c r="B105" s="435"/>
      <c r="C105" s="435"/>
      <c r="D105" s="435"/>
      <c r="E105" s="435"/>
      <c r="F105" s="436"/>
      <c r="G105" s="114"/>
      <c r="H105" s="114"/>
      <c r="I105" s="114"/>
      <c r="J105" s="114"/>
      <c r="K105" s="114"/>
      <c r="L105" s="114"/>
      <c r="M105" s="114"/>
      <c r="N105" s="114"/>
      <c r="O105" s="114"/>
      <c r="P105" s="114"/>
      <c r="Q105" s="114"/>
      <c r="R105" s="114"/>
      <c r="S105" s="114"/>
      <c r="T105" s="114"/>
      <c r="U105" s="114"/>
      <c r="V105" s="114"/>
      <c r="W105" s="114"/>
      <c r="X105" s="115"/>
      <c r="Y105" s="456" t="s">
        <v>56</v>
      </c>
      <c r="Z105" s="560"/>
      <c r="AA105" s="561"/>
      <c r="AB105" s="480" t="s">
        <v>707</v>
      </c>
      <c r="AC105" s="481"/>
      <c r="AD105" s="482"/>
      <c r="AE105" s="282">
        <v>2</v>
      </c>
      <c r="AF105" s="282"/>
      <c r="AG105" s="282"/>
      <c r="AH105" s="282"/>
      <c r="AI105" s="282">
        <v>2</v>
      </c>
      <c r="AJ105" s="282"/>
      <c r="AK105" s="282"/>
      <c r="AL105" s="282"/>
      <c r="AM105" s="282" t="s">
        <v>727</v>
      </c>
      <c r="AN105" s="282"/>
      <c r="AO105" s="282"/>
      <c r="AP105" s="282"/>
      <c r="AQ105" s="282" t="s">
        <v>727</v>
      </c>
      <c r="AR105" s="282"/>
      <c r="AS105" s="282"/>
      <c r="AT105" s="282"/>
      <c r="AU105" s="282" t="s">
        <v>727</v>
      </c>
      <c r="AV105" s="282"/>
      <c r="AW105" s="282"/>
      <c r="AX105" s="283"/>
      <c r="AY105">
        <f>$AY$103</f>
        <v>1</v>
      </c>
    </row>
    <row r="106" spans="1:60" ht="31.5" customHeight="1">
      <c r="A106" s="428" t="s">
        <v>339</v>
      </c>
      <c r="B106" s="429"/>
      <c r="C106" s="429"/>
      <c r="D106" s="429"/>
      <c r="E106" s="429"/>
      <c r="F106" s="430"/>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59" t="s">
        <v>11</v>
      </c>
      <c r="AC106" s="454"/>
      <c r="AD106" s="455"/>
      <c r="AE106" s="247" t="s">
        <v>374</v>
      </c>
      <c r="AF106" s="247"/>
      <c r="AG106" s="247"/>
      <c r="AH106" s="247"/>
      <c r="AI106" s="247" t="s">
        <v>396</v>
      </c>
      <c r="AJ106" s="247"/>
      <c r="AK106" s="247"/>
      <c r="AL106" s="247"/>
      <c r="AM106" s="247" t="s">
        <v>493</v>
      </c>
      <c r="AN106" s="247"/>
      <c r="AO106" s="247"/>
      <c r="AP106" s="247"/>
      <c r="AQ106" s="279" t="s">
        <v>401</v>
      </c>
      <c r="AR106" s="280"/>
      <c r="AS106" s="280"/>
      <c r="AT106" s="280"/>
      <c r="AU106" s="279" t="s">
        <v>525</v>
      </c>
      <c r="AV106" s="280"/>
      <c r="AW106" s="280"/>
      <c r="AX106" s="281"/>
      <c r="AY106">
        <f>COUNTA($G$107)</f>
        <v>1</v>
      </c>
    </row>
    <row r="107" spans="1:60" ht="23.25" customHeight="1">
      <c r="A107" s="431"/>
      <c r="B107" s="432"/>
      <c r="C107" s="432"/>
      <c r="D107" s="432"/>
      <c r="E107" s="432"/>
      <c r="F107" s="433"/>
      <c r="G107" s="108" t="s">
        <v>714</v>
      </c>
      <c r="H107" s="108"/>
      <c r="I107" s="108"/>
      <c r="J107" s="108"/>
      <c r="K107" s="108"/>
      <c r="L107" s="108"/>
      <c r="M107" s="108"/>
      <c r="N107" s="108"/>
      <c r="O107" s="108"/>
      <c r="P107" s="108"/>
      <c r="Q107" s="108"/>
      <c r="R107" s="108"/>
      <c r="S107" s="108"/>
      <c r="T107" s="108"/>
      <c r="U107" s="108"/>
      <c r="V107" s="108"/>
      <c r="W107" s="108"/>
      <c r="X107" s="109"/>
      <c r="Y107" s="477" t="s">
        <v>55</v>
      </c>
      <c r="Z107" s="478"/>
      <c r="AA107" s="479"/>
      <c r="AB107" s="557" t="s">
        <v>707</v>
      </c>
      <c r="AC107" s="558"/>
      <c r="AD107" s="559"/>
      <c r="AE107" s="282" t="s">
        <v>702</v>
      </c>
      <c r="AF107" s="282"/>
      <c r="AG107" s="282"/>
      <c r="AH107" s="282"/>
      <c r="AI107" s="282">
        <v>3</v>
      </c>
      <c r="AJ107" s="282"/>
      <c r="AK107" s="282"/>
      <c r="AL107" s="282"/>
      <c r="AM107" s="282" t="s">
        <v>727</v>
      </c>
      <c r="AN107" s="282"/>
      <c r="AO107" s="282"/>
      <c r="AP107" s="282"/>
      <c r="AQ107" s="282" t="s">
        <v>727</v>
      </c>
      <c r="AR107" s="282"/>
      <c r="AS107" s="282"/>
      <c r="AT107" s="282"/>
      <c r="AU107" s="282" t="s">
        <v>727</v>
      </c>
      <c r="AV107" s="282"/>
      <c r="AW107" s="282"/>
      <c r="AX107" s="283"/>
      <c r="AY107">
        <f>$AY$106</f>
        <v>1</v>
      </c>
    </row>
    <row r="108" spans="1:60" ht="23.25" customHeight="1">
      <c r="A108" s="434"/>
      <c r="B108" s="435"/>
      <c r="C108" s="435"/>
      <c r="D108" s="435"/>
      <c r="E108" s="435"/>
      <c r="F108" s="436"/>
      <c r="G108" s="114"/>
      <c r="H108" s="114"/>
      <c r="I108" s="114"/>
      <c r="J108" s="114"/>
      <c r="K108" s="114"/>
      <c r="L108" s="114"/>
      <c r="M108" s="114"/>
      <c r="N108" s="114"/>
      <c r="O108" s="114"/>
      <c r="P108" s="114"/>
      <c r="Q108" s="114"/>
      <c r="R108" s="114"/>
      <c r="S108" s="114"/>
      <c r="T108" s="114"/>
      <c r="U108" s="114"/>
      <c r="V108" s="114"/>
      <c r="W108" s="114"/>
      <c r="X108" s="115"/>
      <c r="Y108" s="456" t="s">
        <v>56</v>
      </c>
      <c r="Z108" s="560"/>
      <c r="AA108" s="561"/>
      <c r="AB108" s="480" t="s">
        <v>707</v>
      </c>
      <c r="AC108" s="481"/>
      <c r="AD108" s="482"/>
      <c r="AE108" s="282" t="s">
        <v>702</v>
      </c>
      <c r="AF108" s="282"/>
      <c r="AG108" s="282"/>
      <c r="AH108" s="282"/>
      <c r="AI108" s="282">
        <v>5</v>
      </c>
      <c r="AJ108" s="282"/>
      <c r="AK108" s="282"/>
      <c r="AL108" s="282"/>
      <c r="AM108" s="282" t="s">
        <v>727</v>
      </c>
      <c r="AN108" s="282"/>
      <c r="AO108" s="282"/>
      <c r="AP108" s="282"/>
      <c r="AQ108" s="282" t="s">
        <v>727</v>
      </c>
      <c r="AR108" s="282"/>
      <c r="AS108" s="282"/>
      <c r="AT108" s="282"/>
      <c r="AU108" s="282" t="s">
        <v>727</v>
      </c>
      <c r="AV108" s="282"/>
      <c r="AW108" s="282"/>
      <c r="AX108" s="283"/>
      <c r="AY108">
        <f>$AY$106</f>
        <v>1</v>
      </c>
    </row>
    <row r="109" spans="1:60" ht="31.5" customHeight="1">
      <c r="A109" s="428" t="s">
        <v>339</v>
      </c>
      <c r="B109" s="429"/>
      <c r="C109" s="429"/>
      <c r="D109" s="429"/>
      <c r="E109" s="429"/>
      <c r="F109" s="430"/>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59" t="s">
        <v>11</v>
      </c>
      <c r="AC109" s="454"/>
      <c r="AD109" s="455"/>
      <c r="AE109" s="247" t="s">
        <v>374</v>
      </c>
      <c r="AF109" s="247"/>
      <c r="AG109" s="247"/>
      <c r="AH109" s="247"/>
      <c r="AI109" s="247" t="s">
        <v>396</v>
      </c>
      <c r="AJ109" s="247"/>
      <c r="AK109" s="247"/>
      <c r="AL109" s="247"/>
      <c r="AM109" s="247" t="s">
        <v>493</v>
      </c>
      <c r="AN109" s="247"/>
      <c r="AO109" s="247"/>
      <c r="AP109" s="247"/>
      <c r="AQ109" s="279" t="s">
        <v>401</v>
      </c>
      <c r="AR109" s="280"/>
      <c r="AS109" s="280"/>
      <c r="AT109" s="280"/>
      <c r="AU109" s="279" t="s">
        <v>525</v>
      </c>
      <c r="AV109" s="280"/>
      <c r="AW109" s="280"/>
      <c r="AX109" s="281"/>
      <c r="AY109">
        <f>COUNTA($G$110)</f>
        <v>1</v>
      </c>
    </row>
    <row r="110" spans="1:60" ht="23.25" customHeight="1">
      <c r="A110" s="431"/>
      <c r="B110" s="432"/>
      <c r="C110" s="432"/>
      <c r="D110" s="432"/>
      <c r="E110" s="432"/>
      <c r="F110" s="433"/>
      <c r="G110" s="108" t="s">
        <v>785</v>
      </c>
      <c r="H110" s="108"/>
      <c r="I110" s="108"/>
      <c r="J110" s="108"/>
      <c r="K110" s="108"/>
      <c r="L110" s="108"/>
      <c r="M110" s="108"/>
      <c r="N110" s="108"/>
      <c r="O110" s="108"/>
      <c r="P110" s="108"/>
      <c r="Q110" s="108"/>
      <c r="R110" s="108"/>
      <c r="S110" s="108"/>
      <c r="T110" s="108"/>
      <c r="U110" s="108"/>
      <c r="V110" s="108"/>
      <c r="W110" s="108"/>
      <c r="X110" s="109"/>
      <c r="Y110" s="477" t="s">
        <v>55</v>
      </c>
      <c r="Z110" s="478"/>
      <c r="AA110" s="479"/>
      <c r="AB110" s="557" t="s">
        <v>707</v>
      </c>
      <c r="AC110" s="558"/>
      <c r="AD110" s="559"/>
      <c r="AE110" s="282" t="s">
        <v>702</v>
      </c>
      <c r="AF110" s="282"/>
      <c r="AG110" s="282"/>
      <c r="AH110" s="282"/>
      <c r="AI110" s="282" t="s">
        <v>702</v>
      </c>
      <c r="AJ110" s="282"/>
      <c r="AK110" s="282"/>
      <c r="AL110" s="282"/>
      <c r="AM110" s="282">
        <v>1</v>
      </c>
      <c r="AN110" s="282"/>
      <c r="AO110" s="282"/>
      <c r="AP110" s="282"/>
      <c r="AQ110" s="282">
        <v>0</v>
      </c>
      <c r="AR110" s="282"/>
      <c r="AS110" s="282"/>
      <c r="AT110" s="282"/>
      <c r="AU110" s="282" t="s">
        <v>727</v>
      </c>
      <c r="AV110" s="282"/>
      <c r="AW110" s="282"/>
      <c r="AX110" s="283"/>
      <c r="AY110">
        <f>$AY$109</f>
        <v>1</v>
      </c>
    </row>
    <row r="111" spans="1:60" ht="23.25" customHeight="1">
      <c r="A111" s="434"/>
      <c r="B111" s="435"/>
      <c r="C111" s="435"/>
      <c r="D111" s="435"/>
      <c r="E111" s="435"/>
      <c r="F111" s="436"/>
      <c r="G111" s="114"/>
      <c r="H111" s="114"/>
      <c r="I111" s="114"/>
      <c r="J111" s="114"/>
      <c r="K111" s="114"/>
      <c r="L111" s="114"/>
      <c r="M111" s="114"/>
      <c r="N111" s="114"/>
      <c r="O111" s="114"/>
      <c r="P111" s="114"/>
      <c r="Q111" s="114"/>
      <c r="R111" s="114"/>
      <c r="S111" s="114"/>
      <c r="T111" s="114"/>
      <c r="U111" s="114"/>
      <c r="V111" s="114"/>
      <c r="W111" s="114"/>
      <c r="X111" s="115"/>
      <c r="Y111" s="456" t="s">
        <v>56</v>
      </c>
      <c r="Z111" s="560"/>
      <c r="AA111" s="561"/>
      <c r="AB111" s="480" t="s">
        <v>707</v>
      </c>
      <c r="AC111" s="481"/>
      <c r="AD111" s="482"/>
      <c r="AE111" s="282" t="s">
        <v>702</v>
      </c>
      <c r="AF111" s="282"/>
      <c r="AG111" s="282"/>
      <c r="AH111" s="282"/>
      <c r="AI111" s="282" t="s">
        <v>702</v>
      </c>
      <c r="AJ111" s="282"/>
      <c r="AK111" s="282"/>
      <c r="AL111" s="282"/>
      <c r="AM111" s="282">
        <v>2</v>
      </c>
      <c r="AN111" s="282"/>
      <c r="AO111" s="282"/>
      <c r="AP111" s="282"/>
      <c r="AQ111" s="282">
        <v>2</v>
      </c>
      <c r="AR111" s="282"/>
      <c r="AS111" s="282"/>
      <c r="AT111" s="282"/>
      <c r="AU111" s="282" t="s">
        <v>727</v>
      </c>
      <c r="AV111" s="282"/>
      <c r="AW111" s="282"/>
      <c r="AX111" s="283"/>
      <c r="AY111">
        <f>$AY$109</f>
        <v>1</v>
      </c>
    </row>
    <row r="112" spans="1:60" ht="31.5" customHeight="1">
      <c r="A112" s="428" t="s">
        <v>339</v>
      </c>
      <c r="B112" s="429"/>
      <c r="C112" s="429"/>
      <c r="D112" s="429"/>
      <c r="E112" s="429"/>
      <c r="F112" s="430"/>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59" t="s">
        <v>11</v>
      </c>
      <c r="AC112" s="454"/>
      <c r="AD112" s="455"/>
      <c r="AE112" s="247" t="s">
        <v>374</v>
      </c>
      <c r="AF112" s="247"/>
      <c r="AG112" s="247"/>
      <c r="AH112" s="247"/>
      <c r="AI112" s="247" t="s">
        <v>396</v>
      </c>
      <c r="AJ112" s="247"/>
      <c r="AK112" s="247"/>
      <c r="AL112" s="247"/>
      <c r="AM112" s="247" t="s">
        <v>493</v>
      </c>
      <c r="AN112" s="247"/>
      <c r="AO112" s="247"/>
      <c r="AP112" s="247"/>
      <c r="AQ112" s="279" t="s">
        <v>401</v>
      </c>
      <c r="AR112" s="280"/>
      <c r="AS112" s="280"/>
      <c r="AT112" s="280"/>
      <c r="AU112" s="279" t="s">
        <v>525</v>
      </c>
      <c r="AV112" s="280"/>
      <c r="AW112" s="280"/>
      <c r="AX112" s="281"/>
      <c r="AY112">
        <f>COUNTA($G$113)</f>
        <v>1</v>
      </c>
    </row>
    <row r="113" spans="1:51" ht="23.25" customHeight="1">
      <c r="A113" s="431"/>
      <c r="B113" s="432"/>
      <c r="C113" s="432"/>
      <c r="D113" s="432"/>
      <c r="E113" s="432"/>
      <c r="F113" s="433"/>
      <c r="G113" s="108" t="s">
        <v>837</v>
      </c>
      <c r="H113" s="108"/>
      <c r="I113" s="108"/>
      <c r="J113" s="108"/>
      <c r="K113" s="108"/>
      <c r="L113" s="108"/>
      <c r="M113" s="108"/>
      <c r="N113" s="108"/>
      <c r="O113" s="108"/>
      <c r="P113" s="108"/>
      <c r="Q113" s="108"/>
      <c r="R113" s="108"/>
      <c r="S113" s="108"/>
      <c r="T113" s="108"/>
      <c r="U113" s="108"/>
      <c r="V113" s="108"/>
      <c r="W113" s="108"/>
      <c r="X113" s="109"/>
      <c r="Y113" s="477" t="s">
        <v>55</v>
      </c>
      <c r="Z113" s="478"/>
      <c r="AA113" s="479"/>
      <c r="AB113" s="557" t="s">
        <v>835</v>
      </c>
      <c r="AC113" s="558"/>
      <c r="AD113" s="559"/>
      <c r="AE113" s="282" t="s">
        <v>836</v>
      </c>
      <c r="AF113" s="282"/>
      <c r="AG113" s="282"/>
      <c r="AH113" s="282"/>
      <c r="AI113" s="282" t="s">
        <v>836</v>
      </c>
      <c r="AJ113" s="282"/>
      <c r="AK113" s="282"/>
      <c r="AL113" s="282"/>
      <c r="AM113" s="282" t="s">
        <v>836</v>
      </c>
      <c r="AN113" s="282"/>
      <c r="AO113" s="282"/>
      <c r="AP113" s="282"/>
      <c r="AQ113" s="218" t="s">
        <v>836</v>
      </c>
      <c r="AR113" s="219"/>
      <c r="AS113" s="219"/>
      <c r="AT113" s="220"/>
      <c r="AU113" s="282" t="s">
        <v>836</v>
      </c>
      <c r="AV113" s="282"/>
      <c r="AW113" s="282"/>
      <c r="AX113" s="283"/>
      <c r="AY113">
        <f>$AY$112</f>
        <v>1</v>
      </c>
    </row>
    <row r="114" spans="1:51" ht="23.25" customHeight="1">
      <c r="A114" s="434"/>
      <c r="B114" s="435"/>
      <c r="C114" s="435"/>
      <c r="D114" s="435"/>
      <c r="E114" s="435"/>
      <c r="F114" s="436"/>
      <c r="G114" s="114"/>
      <c r="H114" s="114"/>
      <c r="I114" s="114"/>
      <c r="J114" s="114"/>
      <c r="K114" s="114"/>
      <c r="L114" s="114"/>
      <c r="M114" s="114"/>
      <c r="N114" s="114"/>
      <c r="O114" s="114"/>
      <c r="P114" s="114"/>
      <c r="Q114" s="114"/>
      <c r="R114" s="114"/>
      <c r="S114" s="114"/>
      <c r="T114" s="114"/>
      <c r="U114" s="114"/>
      <c r="V114" s="114"/>
      <c r="W114" s="114"/>
      <c r="X114" s="115"/>
      <c r="Y114" s="456" t="s">
        <v>56</v>
      </c>
      <c r="Z114" s="560"/>
      <c r="AA114" s="561"/>
      <c r="AB114" s="480" t="s">
        <v>835</v>
      </c>
      <c r="AC114" s="481"/>
      <c r="AD114" s="482"/>
      <c r="AE114" s="562" t="s">
        <v>836</v>
      </c>
      <c r="AF114" s="562"/>
      <c r="AG114" s="562"/>
      <c r="AH114" s="562"/>
      <c r="AI114" s="562" t="s">
        <v>836</v>
      </c>
      <c r="AJ114" s="562"/>
      <c r="AK114" s="562"/>
      <c r="AL114" s="562"/>
      <c r="AM114" s="562" t="s">
        <v>836</v>
      </c>
      <c r="AN114" s="562"/>
      <c r="AO114" s="562"/>
      <c r="AP114" s="562"/>
      <c r="AQ114" s="218">
        <v>5</v>
      </c>
      <c r="AR114" s="219"/>
      <c r="AS114" s="219"/>
      <c r="AT114" s="220"/>
      <c r="AU114" s="218" t="s">
        <v>836</v>
      </c>
      <c r="AV114" s="219"/>
      <c r="AW114" s="219"/>
      <c r="AX114" s="221"/>
      <c r="AY114">
        <f>$AY$112</f>
        <v>1</v>
      </c>
    </row>
    <row r="115" spans="1:51" ht="23.25" customHeight="1">
      <c r="A115" s="445" t="s">
        <v>15</v>
      </c>
      <c r="B115" s="446"/>
      <c r="C115" s="446"/>
      <c r="D115" s="446"/>
      <c r="E115" s="446"/>
      <c r="F115" s="447"/>
      <c r="G115" s="454" t="s">
        <v>16</v>
      </c>
      <c r="H115" s="454"/>
      <c r="I115" s="454"/>
      <c r="J115" s="454"/>
      <c r="K115" s="454"/>
      <c r="L115" s="454"/>
      <c r="M115" s="454"/>
      <c r="N115" s="454"/>
      <c r="O115" s="454"/>
      <c r="P115" s="454"/>
      <c r="Q115" s="454"/>
      <c r="R115" s="454"/>
      <c r="S115" s="454"/>
      <c r="T115" s="454"/>
      <c r="U115" s="454"/>
      <c r="V115" s="454"/>
      <c r="W115" s="454"/>
      <c r="X115" s="455"/>
      <c r="Y115" s="565"/>
      <c r="Z115" s="566"/>
      <c r="AA115" s="567"/>
      <c r="AB115" s="459" t="s">
        <v>11</v>
      </c>
      <c r="AC115" s="454"/>
      <c r="AD115" s="455"/>
      <c r="AE115" s="247" t="s">
        <v>374</v>
      </c>
      <c r="AF115" s="247"/>
      <c r="AG115" s="247"/>
      <c r="AH115" s="247"/>
      <c r="AI115" s="247" t="s">
        <v>396</v>
      </c>
      <c r="AJ115" s="247"/>
      <c r="AK115" s="247"/>
      <c r="AL115" s="247"/>
      <c r="AM115" s="247" t="s">
        <v>493</v>
      </c>
      <c r="AN115" s="247"/>
      <c r="AO115" s="247"/>
      <c r="AP115" s="247"/>
      <c r="AQ115" s="602" t="s">
        <v>526</v>
      </c>
      <c r="AR115" s="603"/>
      <c r="AS115" s="603"/>
      <c r="AT115" s="603"/>
      <c r="AU115" s="603"/>
      <c r="AV115" s="603"/>
      <c r="AW115" s="603"/>
      <c r="AX115" s="604"/>
    </row>
    <row r="116" spans="1:51" ht="23.25" customHeight="1">
      <c r="A116" s="448"/>
      <c r="B116" s="449"/>
      <c r="C116" s="449"/>
      <c r="D116" s="449"/>
      <c r="E116" s="449"/>
      <c r="F116" s="450"/>
      <c r="G116" s="400" t="s">
        <v>715</v>
      </c>
      <c r="H116" s="400"/>
      <c r="I116" s="400"/>
      <c r="J116" s="400"/>
      <c r="K116" s="400"/>
      <c r="L116" s="400"/>
      <c r="M116" s="400"/>
      <c r="N116" s="400"/>
      <c r="O116" s="400"/>
      <c r="P116" s="400"/>
      <c r="Q116" s="400"/>
      <c r="R116" s="400"/>
      <c r="S116" s="400"/>
      <c r="T116" s="400"/>
      <c r="U116" s="400"/>
      <c r="V116" s="400"/>
      <c r="W116" s="400"/>
      <c r="X116" s="400"/>
      <c r="Y116" s="467" t="s">
        <v>15</v>
      </c>
      <c r="Z116" s="468"/>
      <c r="AA116" s="469"/>
      <c r="AB116" s="474"/>
      <c r="AC116" s="475"/>
      <c r="AD116" s="476"/>
      <c r="AE116" s="282">
        <v>237</v>
      </c>
      <c r="AF116" s="282"/>
      <c r="AG116" s="282"/>
      <c r="AH116" s="282"/>
      <c r="AI116" s="282">
        <v>1612</v>
      </c>
      <c r="AJ116" s="282"/>
      <c r="AK116" s="282"/>
      <c r="AL116" s="282"/>
      <c r="AM116" s="282">
        <v>3027</v>
      </c>
      <c r="AN116" s="282"/>
      <c r="AO116" s="282"/>
      <c r="AP116" s="282"/>
      <c r="AQ116" s="218">
        <v>2543</v>
      </c>
      <c r="AR116" s="219"/>
      <c r="AS116" s="219"/>
      <c r="AT116" s="219"/>
      <c r="AU116" s="219"/>
      <c r="AV116" s="219"/>
      <c r="AW116" s="219"/>
      <c r="AX116" s="221"/>
    </row>
    <row r="117" spans="1:51" ht="46.5" customHeight="1">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3" t="s">
        <v>49</v>
      </c>
      <c r="Z117" s="457"/>
      <c r="AA117" s="458"/>
      <c r="AB117" s="484" t="s">
        <v>346</v>
      </c>
      <c r="AC117" s="485"/>
      <c r="AD117" s="486"/>
      <c r="AE117" s="563" t="s">
        <v>716</v>
      </c>
      <c r="AF117" s="563"/>
      <c r="AG117" s="563"/>
      <c r="AH117" s="563"/>
      <c r="AI117" s="563" t="s">
        <v>717</v>
      </c>
      <c r="AJ117" s="563"/>
      <c r="AK117" s="563"/>
      <c r="AL117" s="563"/>
      <c r="AM117" s="563" t="s">
        <v>789</v>
      </c>
      <c r="AN117" s="563"/>
      <c r="AO117" s="563"/>
      <c r="AP117" s="563"/>
      <c r="AQ117" s="563" t="s">
        <v>841</v>
      </c>
      <c r="AR117" s="563"/>
      <c r="AS117" s="563"/>
      <c r="AT117" s="563"/>
      <c r="AU117" s="563"/>
      <c r="AV117" s="563"/>
      <c r="AW117" s="563"/>
      <c r="AX117" s="564"/>
    </row>
    <row r="118" spans="1:51" ht="23.25" customHeight="1">
      <c r="A118" s="445" t="s">
        <v>15</v>
      </c>
      <c r="B118" s="446"/>
      <c r="C118" s="446"/>
      <c r="D118" s="446"/>
      <c r="E118" s="446"/>
      <c r="F118" s="447"/>
      <c r="G118" s="454" t="s">
        <v>16</v>
      </c>
      <c r="H118" s="454"/>
      <c r="I118" s="454"/>
      <c r="J118" s="454"/>
      <c r="K118" s="454"/>
      <c r="L118" s="454"/>
      <c r="M118" s="454"/>
      <c r="N118" s="454"/>
      <c r="O118" s="454"/>
      <c r="P118" s="454"/>
      <c r="Q118" s="454"/>
      <c r="R118" s="454"/>
      <c r="S118" s="454"/>
      <c r="T118" s="454"/>
      <c r="U118" s="454"/>
      <c r="V118" s="454"/>
      <c r="W118" s="454"/>
      <c r="X118" s="455"/>
      <c r="Y118" s="565"/>
      <c r="Z118" s="566"/>
      <c r="AA118" s="567"/>
      <c r="AB118" s="459" t="s">
        <v>11</v>
      </c>
      <c r="AC118" s="454"/>
      <c r="AD118" s="455"/>
      <c r="AE118" s="247" t="s">
        <v>374</v>
      </c>
      <c r="AF118" s="247"/>
      <c r="AG118" s="247"/>
      <c r="AH118" s="247"/>
      <c r="AI118" s="247" t="s">
        <v>396</v>
      </c>
      <c r="AJ118" s="247"/>
      <c r="AK118" s="247"/>
      <c r="AL118" s="247"/>
      <c r="AM118" s="247" t="s">
        <v>493</v>
      </c>
      <c r="AN118" s="247"/>
      <c r="AO118" s="247"/>
      <c r="AP118" s="247"/>
      <c r="AQ118" s="602" t="s">
        <v>526</v>
      </c>
      <c r="AR118" s="603"/>
      <c r="AS118" s="603"/>
      <c r="AT118" s="603"/>
      <c r="AU118" s="603"/>
      <c r="AV118" s="603"/>
      <c r="AW118" s="603"/>
      <c r="AX118" s="604"/>
      <c r="AY118" s="92">
        <f>IF(SUBSTITUTE(SUBSTITUTE($G$119,"／",""),"　","")="",0,1)</f>
        <v>1</v>
      </c>
    </row>
    <row r="119" spans="1:51" ht="23.25" customHeight="1">
      <c r="A119" s="448"/>
      <c r="B119" s="449"/>
      <c r="C119" s="449"/>
      <c r="D119" s="449"/>
      <c r="E119" s="449"/>
      <c r="F119" s="450"/>
      <c r="G119" s="400" t="s">
        <v>718</v>
      </c>
      <c r="H119" s="400"/>
      <c r="I119" s="400"/>
      <c r="J119" s="400"/>
      <c r="K119" s="400"/>
      <c r="L119" s="400"/>
      <c r="M119" s="400"/>
      <c r="N119" s="400"/>
      <c r="O119" s="400"/>
      <c r="P119" s="400"/>
      <c r="Q119" s="400"/>
      <c r="R119" s="400"/>
      <c r="S119" s="400"/>
      <c r="T119" s="400"/>
      <c r="U119" s="400"/>
      <c r="V119" s="400"/>
      <c r="W119" s="400"/>
      <c r="X119" s="400"/>
      <c r="Y119" s="467" t="s">
        <v>15</v>
      </c>
      <c r="Z119" s="468"/>
      <c r="AA119" s="469"/>
      <c r="AB119" s="474"/>
      <c r="AC119" s="475"/>
      <c r="AD119" s="476"/>
      <c r="AE119" s="282" t="s">
        <v>702</v>
      </c>
      <c r="AF119" s="282"/>
      <c r="AG119" s="282"/>
      <c r="AH119" s="282"/>
      <c r="AI119" s="282">
        <v>232</v>
      </c>
      <c r="AJ119" s="282"/>
      <c r="AK119" s="282"/>
      <c r="AL119" s="282"/>
      <c r="AM119" s="282" t="s">
        <v>727</v>
      </c>
      <c r="AN119" s="282"/>
      <c r="AO119" s="282"/>
      <c r="AP119" s="282"/>
      <c r="AQ119" s="282" t="s">
        <v>727</v>
      </c>
      <c r="AR119" s="282"/>
      <c r="AS119" s="282"/>
      <c r="AT119" s="282"/>
      <c r="AU119" s="282"/>
      <c r="AV119" s="282"/>
      <c r="AW119" s="282"/>
      <c r="AX119" s="283"/>
      <c r="AY119">
        <f>$AY$118</f>
        <v>1</v>
      </c>
    </row>
    <row r="120" spans="1:51" ht="46.5" customHeight="1">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3" t="s">
        <v>49</v>
      </c>
      <c r="Z120" s="457"/>
      <c r="AA120" s="458"/>
      <c r="AB120" s="484" t="s">
        <v>346</v>
      </c>
      <c r="AC120" s="485"/>
      <c r="AD120" s="486"/>
      <c r="AE120" s="563" t="s">
        <v>702</v>
      </c>
      <c r="AF120" s="563"/>
      <c r="AG120" s="563"/>
      <c r="AH120" s="563"/>
      <c r="AI120" s="563" t="s">
        <v>719</v>
      </c>
      <c r="AJ120" s="563"/>
      <c r="AK120" s="563"/>
      <c r="AL120" s="563"/>
      <c r="AM120" s="563" t="s">
        <v>727</v>
      </c>
      <c r="AN120" s="563"/>
      <c r="AO120" s="563"/>
      <c r="AP120" s="563"/>
      <c r="AQ120" s="563" t="s">
        <v>727</v>
      </c>
      <c r="AR120" s="563"/>
      <c r="AS120" s="563"/>
      <c r="AT120" s="563"/>
      <c r="AU120" s="563"/>
      <c r="AV120" s="563"/>
      <c r="AW120" s="563"/>
      <c r="AX120" s="564"/>
      <c r="AY120">
        <f>$AY$118</f>
        <v>1</v>
      </c>
    </row>
    <row r="121" spans="1:51" ht="23.25" customHeight="1">
      <c r="A121" s="445" t="s">
        <v>15</v>
      </c>
      <c r="B121" s="446"/>
      <c r="C121" s="446"/>
      <c r="D121" s="446"/>
      <c r="E121" s="446"/>
      <c r="F121" s="447"/>
      <c r="G121" s="454" t="s">
        <v>16</v>
      </c>
      <c r="H121" s="454"/>
      <c r="I121" s="454"/>
      <c r="J121" s="454"/>
      <c r="K121" s="454"/>
      <c r="L121" s="454"/>
      <c r="M121" s="454"/>
      <c r="N121" s="454"/>
      <c r="O121" s="454"/>
      <c r="P121" s="454"/>
      <c r="Q121" s="454"/>
      <c r="R121" s="454"/>
      <c r="S121" s="454"/>
      <c r="T121" s="454"/>
      <c r="U121" s="454"/>
      <c r="V121" s="454"/>
      <c r="W121" s="454"/>
      <c r="X121" s="455"/>
      <c r="Y121" s="565"/>
      <c r="Z121" s="566"/>
      <c r="AA121" s="567"/>
      <c r="AB121" s="459" t="s">
        <v>11</v>
      </c>
      <c r="AC121" s="454"/>
      <c r="AD121" s="455"/>
      <c r="AE121" s="247" t="s">
        <v>374</v>
      </c>
      <c r="AF121" s="247"/>
      <c r="AG121" s="247"/>
      <c r="AH121" s="247"/>
      <c r="AI121" s="247" t="s">
        <v>396</v>
      </c>
      <c r="AJ121" s="247"/>
      <c r="AK121" s="247"/>
      <c r="AL121" s="247"/>
      <c r="AM121" s="247" t="s">
        <v>493</v>
      </c>
      <c r="AN121" s="247"/>
      <c r="AO121" s="247"/>
      <c r="AP121" s="247"/>
      <c r="AQ121" s="602" t="s">
        <v>526</v>
      </c>
      <c r="AR121" s="603"/>
      <c r="AS121" s="603"/>
      <c r="AT121" s="603"/>
      <c r="AU121" s="603"/>
      <c r="AV121" s="603"/>
      <c r="AW121" s="603"/>
      <c r="AX121" s="604"/>
      <c r="AY121" s="92">
        <f>IF(SUBSTITUTE(SUBSTITUTE($G$122,"／",""),"　","")="",0,1)</f>
        <v>1</v>
      </c>
    </row>
    <row r="122" spans="1:51" ht="23.25" customHeight="1">
      <c r="A122" s="448"/>
      <c r="B122" s="449"/>
      <c r="C122" s="449"/>
      <c r="D122" s="449"/>
      <c r="E122" s="449"/>
      <c r="F122" s="450"/>
      <c r="G122" s="400" t="s">
        <v>720</v>
      </c>
      <c r="H122" s="400"/>
      <c r="I122" s="400"/>
      <c r="J122" s="400"/>
      <c r="K122" s="400"/>
      <c r="L122" s="400"/>
      <c r="M122" s="400"/>
      <c r="N122" s="400"/>
      <c r="O122" s="400"/>
      <c r="P122" s="400"/>
      <c r="Q122" s="400"/>
      <c r="R122" s="400"/>
      <c r="S122" s="400"/>
      <c r="T122" s="400"/>
      <c r="U122" s="400"/>
      <c r="V122" s="400"/>
      <c r="W122" s="400"/>
      <c r="X122" s="400"/>
      <c r="Y122" s="467" t="s">
        <v>15</v>
      </c>
      <c r="Z122" s="468"/>
      <c r="AA122" s="469"/>
      <c r="AB122" s="474"/>
      <c r="AC122" s="475"/>
      <c r="AD122" s="476"/>
      <c r="AE122" s="282" t="s">
        <v>702</v>
      </c>
      <c r="AF122" s="282"/>
      <c r="AG122" s="282"/>
      <c r="AH122" s="282"/>
      <c r="AI122" s="282">
        <v>157</v>
      </c>
      <c r="AJ122" s="282"/>
      <c r="AK122" s="282"/>
      <c r="AL122" s="282"/>
      <c r="AM122" s="282" t="s">
        <v>727</v>
      </c>
      <c r="AN122" s="282"/>
      <c r="AO122" s="282"/>
      <c r="AP122" s="282"/>
      <c r="AQ122" s="282" t="s">
        <v>727</v>
      </c>
      <c r="AR122" s="282"/>
      <c r="AS122" s="282"/>
      <c r="AT122" s="282"/>
      <c r="AU122" s="282"/>
      <c r="AV122" s="282"/>
      <c r="AW122" s="282"/>
      <c r="AX122" s="283"/>
      <c r="AY122">
        <f>$AY$121</f>
        <v>1</v>
      </c>
    </row>
    <row r="123" spans="1:51" ht="46.5" customHeight="1">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3" t="s">
        <v>49</v>
      </c>
      <c r="Z123" s="457"/>
      <c r="AA123" s="458"/>
      <c r="AB123" s="484" t="s">
        <v>346</v>
      </c>
      <c r="AC123" s="485"/>
      <c r="AD123" s="486"/>
      <c r="AE123" s="563" t="s">
        <v>702</v>
      </c>
      <c r="AF123" s="563"/>
      <c r="AG123" s="563"/>
      <c r="AH123" s="563"/>
      <c r="AI123" s="563" t="s">
        <v>721</v>
      </c>
      <c r="AJ123" s="563"/>
      <c r="AK123" s="563"/>
      <c r="AL123" s="563"/>
      <c r="AM123" s="563" t="s">
        <v>727</v>
      </c>
      <c r="AN123" s="563"/>
      <c r="AO123" s="563"/>
      <c r="AP123" s="563"/>
      <c r="AQ123" s="563" t="s">
        <v>727</v>
      </c>
      <c r="AR123" s="563"/>
      <c r="AS123" s="563"/>
      <c r="AT123" s="563"/>
      <c r="AU123" s="563"/>
      <c r="AV123" s="563"/>
      <c r="AW123" s="563"/>
      <c r="AX123" s="564"/>
      <c r="AY123">
        <f>$AY$121</f>
        <v>1</v>
      </c>
    </row>
    <row r="124" spans="1:51" ht="23.25" customHeight="1">
      <c r="A124" s="445" t="s">
        <v>15</v>
      </c>
      <c r="B124" s="446"/>
      <c r="C124" s="446"/>
      <c r="D124" s="446"/>
      <c r="E124" s="446"/>
      <c r="F124" s="447"/>
      <c r="G124" s="454" t="s">
        <v>16</v>
      </c>
      <c r="H124" s="454"/>
      <c r="I124" s="454"/>
      <c r="J124" s="454"/>
      <c r="K124" s="454"/>
      <c r="L124" s="454"/>
      <c r="M124" s="454"/>
      <c r="N124" s="454"/>
      <c r="O124" s="454"/>
      <c r="P124" s="454"/>
      <c r="Q124" s="454"/>
      <c r="R124" s="454"/>
      <c r="S124" s="454"/>
      <c r="T124" s="454"/>
      <c r="U124" s="454"/>
      <c r="V124" s="454"/>
      <c r="W124" s="454"/>
      <c r="X124" s="455"/>
      <c r="Y124" s="565"/>
      <c r="Z124" s="566"/>
      <c r="AA124" s="567"/>
      <c r="AB124" s="459" t="s">
        <v>11</v>
      </c>
      <c r="AC124" s="454"/>
      <c r="AD124" s="455"/>
      <c r="AE124" s="247" t="s">
        <v>374</v>
      </c>
      <c r="AF124" s="247"/>
      <c r="AG124" s="247"/>
      <c r="AH124" s="247"/>
      <c r="AI124" s="247" t="s">
        <v>396</v>
      </c>
      <c r="AJ124" s="247"/>
      <c r="AK124" s="247"/>
      <c r="AL124" s="247"/>
      <c r="AM124" s="247" t="s">
        <v>493</v>
      </c>
      <c r="AN124" s="247"/>
      <c r="AO124" s="247"/>
      <c r="AP124" s="247"/>
      <c r="AQ124" s="602" t="s">
        <v>526</v>
      </c>
      <c r="AR124" s="603"/>
      <c r="AS124" s="603"/>
      <c r="AT124" s="603"/>
      <c r="AU124" s="603"/>
      <c r="AV124" s="603"/>
      <c r="AW124" s="603"/>
      <c r="AX124" s="604"/>
      <c r="AY124" s="92">
        <f>IF(SUBSTITUTE(SUBSTITUTE($G$125,"／",""),"　","")="",0,1)</f>
        <v>1</v>
      </c>
    </row>
    <row r="125" spans="1:51" ht="23.25" customHeight="1">
      <c r="A125" s="448"/>
      <c r="B125" s="449"/>
      <c r="C125" s="449"/>
      <c r="D125" s="449"/>
      <c r="E125" s="449"/>
      <c r="F125" s="450"/>
      <c r="G125" s="400" t="s">
        <v>722</v>
      </c>
      <c r="H125" s="400"/>
      <c r="I125" s="400"/>
      <c r="J125" s="400"/>
      <c r="K125" s="400"/>
      <c r="L125" s="400"/>
      <c r="M125" s="400"/>
      <c r="N125" s="400"/>
      <c r="O125" s="400"/>
      <c r="P125" s="400"/>
      <c r="Q125" s="400"/>
      <c r="R125" s="400"/>
      <c r="S125" s="400"/>
      <c r="T125" s="400"/>
      <c r="U125" s="400"/>
      <c r="V125" s="400"/>
      <c r="W125" s="400"/>
      <c r="X125" s="940"/>
      <c r="Y125" s="467" t="s">
        <v>15</v>
      </c>
      <c r="Z125" s="468"/>
      <c r="AA125" s="469"/>
      <c r="AB125" s="474"/>
      <c r="AC125" s="475"/>
      <c r="AD125" s="476"/>
      <c r="AE125" s="282" t="s">
        <v>702</v>
      </c>
      <c r="AF125" s="282"/>
      <c r="AG125" s="282"/>
      <c r="AH125" s="282"/>
      <c r="AI125" s="282" t="s">
        <v>702</v>
      </c>
      <c r="AJ125" s="282"/>
      <c r="AK125" s="282"/>
      <c r="AL125" s="282"/>
      <c r="AM125" s="282">
        <v>65</v>
      </c>
      <c r="AN125" s="282"/>
      <c r="AO125" s="282"/>
      <c r="AP125" s="282"/>
      <c r="AQ125" s="282">
        <v>575</v>
      </c>
      <c r="AR125" s="282"/>
      <c r="AS125" s="282"/>
      <c r="AT125" s="282"/>
      <c r="AU125" s="282"/>
      <c r="AV125" s="282"/>
      <c r="AW125" s="282"/>
      <c r="AX125" s="283"/>
      <c r="AY125">
        <f>$AY$124</f>
        <v>1</v>
      </c>
    </row>
    <row r="126" spans="1:51" ht="46.5" customHeight="1">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41"/>
      <c r="Y126" s="483" t="s">
        <v>49</v>
      </c>
      <c r="Z126" s="457"/>
      <c r="AA126" s="458"/>
      <c r="AB126" s="484" t="s">
        <v>346</v>
      </c>
      <c r="AC126" s="485"/>
      <c r="AD126" s="486"/>
      <c r="AE126" s="563" t="s">
        <v>702</v>
      </c>
      <c r="AF126" s="563"/>
      <c r="AG126" s="563"/>
      <c r="AH126" s="563"/>
      <c r="AI126" s="563" t="s">
        <v>702</v>
      </c>
      <c r="AJ126" s="563"/>
      <c r="AK126" s="563"/>
      <c r="AL126" s="563"/>
      <c r="AM126" s="563" t="s">
        <v>728</v>
      </c>
      <c r="AN126" s="563"/>
      <c r="AO126" s="563"/>
      <c r="AP126" s="563"/>
      <c r="AQ126" s="563" t="s">
        <v>790</v>
      </c>
      <c r="AR126" s="563"/>
      <c r="AS126" s="563"/>
      <c r="AT126" s="563"/>
      <c r="AU126" s="563"/>
      <c r="AV126" s="563"/>
      <c r="AW126" s="563"/>
      <c r="AX126" s="564"/>
      <c r="AY126">
        <f>$AY$124</f>
        <v>1</v>
      </c>
    </row>
    <row r="127" spans="1:51" ht="23.25" customHeight="1">
      <c r="A127" s="642" t="s">
        <v>15</v>
      </c>
      <c r="B127" s="449"/>
      <c r="C127" s="449"/>
      <c r="D127" s="449"/>
      <c r="E127" s="449"/>
      <c r="F127" s="450"/>
      <c r="G127" s="421" t="s">
        <v>16</v>
      </c>
      <c r="H127" s="421"/>
      <c r="I127" s="421"/>
      <c r="J127" s="421"/>
      <c r="K127" s="421"/>
      <c r="L127" s="421"/>
      <c r="M127" s="421"/>
      <c r="N127" s="421"/>
      <c r="O127" s="421"/>
      <c r="P127" s="421"/>
      <c r="Q127" s="421"/>
      <c r="R127" s="421"/>
      <c r="S127" s="421"/>
      <c r="T127" s="421"/>
      <c r="U127" s="421"/>
      <c r="V127" s="421"/>
      <c r="W127" s="421"/>
      <c r="X127" s="422"/>
      <c r="Y127" s="937"/>
      <c r="Z127" s="938"/>
      <c r="AA127" s="939"/>
      <c r="AB127" s="420" t="s">
        <v>11</v>
      </c>
      <c r="AC127" s="421"/>
      <c r="AD127" s="422"/>
      <c r="AE127" s="247" t="s">
        <v>374</v>
      </c>
      <c r="AF127" s="247"/>
      <c r="AG127" s="247"/>
      <c r="AH127" s="247"/>
      <c r="AI127" s="247" t="s">
        <v>396</v>
      </c>
      <c r="AJ127" s="247"/>
      <c r="AK127" s="247"/>
      <c r="AL127" s="247"/>
      <c r="AM127" s="247" t="s">
        <v>493</v>
      </c>
      <c r="AN127" s="247"/>
      <c r="AO127" s="247"/>
      <c r="AP127" s="247"/>
      <c r="AQ127" s="602" t="s">
        <v>526</v>
      </c>
      <c r="AR127" s="603"/>
      <c r="AS127" s="603"/>
      <c r="AT127" s="603"/>
      <c r="AU127" s="603"/>
      <c r="AV127" s="603"/>
      <c r="AW127" s="603"/>
      <c r="AX127" s="604"/>
      <c r="AY127" s="92">
        <f>IF(SUBSTITUTE(SUBSTITUTE($G$128,"／",""),"　","")="",0,1)</f>
        <v>1</v>
      </c>
    </row>
    <row r="128" spans="1:51" ht="23.25" customHeight="1">
      <c r="A128" s="448"/>
      <c r="B128" s="449"/>
      <c r="C128" s="449"/>
      <c r="D128" s="449"/>
      <c r="E128" s="449"/>
      <c r="F128" s="450"/>
      <c r="G128" s="400" t="s">
        <v>840</v>
      </c>
      <c r="H128" s="400"/>
      <c r="I128" s="400"/>
      <c r="J128" s="400"/>
      <c r="K128" s="400"/>
      <c r="L128" s="400"/>
      <c r="M128" s="400"/>
      <c r="N128" s="400"/>
      <c r="O128" s="400"/>
      <c r="P128" s="400"/>
      <c r="Q128" s="400"/>
      <c r="R128" s="400"/>
      <c r="S128" s="400"/>
      <c r="T128" s="400"/>
      <c r="U128" s="400"/>
      <c r="V128" s="400"/>
      <c r="W128" s="400"/>
      <c r="X128" s="400"/>
      <c r="Y128" s="467" t="s">
        <v>15</v>
      </c>
      <c r="Z128" s="468"/>
      <c r="AA128" s="469"/>
      <c r="AB128" s="474"/>
      <c r="AC128" s="475"/>
      <c r="AD128" s="476"/>
      <c r="AE128" s="282" t="s">
        <v>836</v>
      </c>
      <c r="AF128" s="282"/>
      <c r="AG128" s="282"/>
      <c r="AH128" s="282"/>
      <c r="AI128" s="282" t="s">
        <v>836</v>
      </c>
      <c r="AJ128" s="282"/>
      <c r="AK128" s="282"/>
      <c r="AL128" s="282"/>
      <c r="AM128" s="282" t="s">
        <v>836</v>
      </c>
      <c r="AN128" s="282"/>
      <c r="AO128" s="282"/>
      <c r="AP128" s="282"/>
      <c r="AQ128" s="282">
        <v>780</v>
      </c>
      <c r="AR128" s="282"/>
      <c r="AS128" s="282"/>
      <c r="AT128" s="282"/>
      <c r="AU128" s="282"/>
      <c r="AV128" s="282"/>
      <c r="AW128" s="282"/>
      <c r="AX128" s="283"/>
      <c r="AY128">
        <f>$AY$127</f>
        <v>1</v>
      </c>
    </row>
    <row r="129" spans="1:51" ht="46.5" customHeight="1" thickBot="1">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3" t="s">
        <v>49</v>
      </c>
      <c r="Z129" s="457"/>
      <c r="AA129" s="458"/>
      <c r="AB129" s="484" t="s">
        <v>346</v>
      </c>
      <c r="AC129" s="485"/>
      <c r="AD129" s="486"/>
      <c r="AE129" s="563" t="s">
        <v>836</v>
      </c>
      <c r="AF129" s="563"/>
      <c r="AG129" s="563"/>
      <c r="AH129" s="563"/>
      <c r="AI129" s="563" t="s">
        <v>836</v>
      </c>
      <c r="AJ129" s="563"/>
      <c r="AK129" s="563"/>
      <c r="AL129" s="563"/>
      <c r="AM129" s="563" t="s">
        <v>836</v>
      </c>
      <c r="AN129" s="563"/>
      <c r="AO129" s="563"/>
      <c r="AP129" s="563"/>
      <c r="AQ129" s="563" t="s">
        <v>839</v>
      </c>
      <c r="AR129" s="563"/>
      <c r="AS129" s="563"/>
      <c r="AT129" s="563"/>
      <c r="AU129" s="563"/>
      <c r="AV129" s="563"/>
      <c r="AW129" s="563"/>
      <c r="AX129" s="564"/>
      <c r="AY129">
        <f>$AY$127</f>
        <v>1</v>
      </c>
    </row>
    <row r="130" spans="1:51" ht="45" customHeight="1">
      <c r="A130" s="189" t="s">
        <v>389</v>
      </c>
      <c r="B130" s="186"/>
      <c r="C130" s="185" t="s">
        <v>234</v>
      </c>
      <c r="D130" s="186"/>
      <c r="E130" s="170" t="s">
        <v>263</v>
      </c>
      <c r="F130" s="171"/>
      <c r="G130" s="172" t="s">
        <v>838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262</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235</v>
      </c>
      <c r="F132" s="180"/>
      <c r="G132" s="161" t="s">
        <v>244</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374</v>
      </c>
      <c r="AF132" s="133"/>
      <c r="AG132" s="133"/>
      <c r="AH132" s="134"/>
      <c r="AI132" s="158" t="s">
        <v>396</v>
      </c>
      <c r="AJ132" s="133"/>
      <c r="AK132" s="133"/>
      <c r="AL132" s="134"/>
      <c r="AM132" s="158" t="s">
        <v>683</v>
      </c>
      <c r="AN132" s="133"/>
      <c r="AO132" s="133"/>
      <c r="AP132" s="134"/>
      <c r="AQ132" s="154" t="s">
        <v>230</v>
      </c>
      <c r="AR132" s="155"/>
      <c r="AS132" s="155"/>
      <c r="AT132" s="156"/>
      <c r="AU132" s="197" t="s">
        <v>246</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702</v>
      </c>
      <c r="AR133" s="200"/>
      <c r="AS133" s="136" t="s">
        <v>231</v>
      </c>
      <c r="AT133" s="137"/>
      <c r="AU133" s="201" t="s">
        <v>702</v>
      </c>
      <c r="AV133" s="201"/>
      <c r="AW133" s="136" t="s">
        <v>179</v>
      </c>
      <c r="AX133" s="196"/>
      <c r="AY133">
        <f>$AY$132</f>
        <v>1</v>
      </c>
    </row>
    <row r="134" spans="1:51" ht="39.75" customHeight="1">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245</v>
      </c>
      <c r="Z134" s="203"/>
      <c r="AA134" s="204"/>
      <c r="AB134" s="205" t="s">
        <v>702</v>
      </c>
      <c r="AC134" s="206"/>
      <c r="AD134" s="206"/>
      <c r="AE134" s="207" t="s">
        <v>702</v>
      </c>
      <c r="AF134" s="208"/>
      <c r="AG134" s="208"/>
      <c r="AH134" s="208"/>
      <c r="AI134" s="207" t="s">
        <v>702</v>
      </c>
      <c r="AJ134" s="208"/>
      <c r="AK134" s="208"/>
      <c r="AL134" s="208"/>
      <c r="AM134" s="207" t="s">
        <v>727</v>
      </c>
      <c r="AN134" s="208"/>
      <c r="AO134" s="208"/>
      <c r="AP134" s="208"/>
      <c r="AQ134" s="207" t="s">
        <v>702</v>
      </c>
      <c r="AR134" s="208"/>
      <c r="AS134" s="208"/>
      <c r="AT134" s="208"/>
      <c r="AU134" s="207" t="s">
        <v>702</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702</v>
      </c>
      <c r="AC135" s="214"/>
      <c r="AD135" s="214"/>
      <c r="AE135" s="207" t="s">
        <v>702</v>
      </c>
      <c r="AF135" s="208"/>
      <c r="AG135" s="208"/>
      <c r="AH135" s="208"/>
      <c r="AI135" s="207" t="s">
        <v>702</v>
      </c>
      <c r="AJ135" s="208"/>
      <c r="AK135" s="208"/>
      <c r="AL135" s="208"/>
      <c r="AM135" s="207" t="s">
        <v>727</v>
      </c>
      <c r="AN135" s="208"/>
      <c r="AO135" s="208"/>
      <c r="AP135" s="208"/>
      <c r="AQ135" s="207" t="s">
        <v>702</v>
      </c>
      <c r="AR135" s="208"/>
      <c r="AS135" s="208"/>
      <c r="AT135" s="208"/>
      <c r="AU135" s="207" t="s">
        <v>702</v>
      </c>
      <c r="AV135" s="208"/>
      <c r="AW135" s="208"/>
      <c r="AX135" s="209"/>
      <c r="AY135">
        <f t="shared" si="13"/>
        <v>1</v>
      </c>
    </row>
    <row r="136" spans="1:51" ht="18.75" hidden="1" customHeight="1">
      <c r="A136" s="190"/>
      <c r="B136" s="187"/>
      <c r="C136" s="181"/>
      <c r="D136" s="187"/>
      <c r="E136" s="181"/>
      <c r="F136" s="182"/>
      <c r="G136" s="161" t="s">
        <v>244</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374</v>
      </c>
      <c r="AF136" s="133"/>
      <c r="AG136" s="133"/>
      <c r="AH136" s="134"/>
      <c r="AI136" s="158" t="s">
        <v>396</v>
      </c>
      <c r="AJ136" s="133"/>
      <c r="AK136" s="133"/>
      <c r="AL136" s="134"/>
      <c r="AM136" s="158" t="s">
        <v>683</v>
      </c>
      <c r="AN136" s="133"/>
      <c r="AO136" s="133"/>
      <c r="AP136" s="134"/>
      <c r="AQ136" s="154" t="s">
        <v>230</v>
      </c>
      <c r="AR136" s="155"/>
      <c r="AS136" s="155"/>
      <c r="AT136" s="156"/>
      <c r="AU136" s="197" t="s">
        <v>246</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231</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245</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244</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374</v>
      </c>
      <c r="AF140" s="133"/>
      <c r="AG140" s="133"/>
      <c r="AH140" s="134"/>
      <c r="AI140" s="158" t="s">
        <v>396</v>
      </c>
      <c r="AJ140" s="133"/>
      <c r="AK140" s="133"/>
      <c r="AL140" s="134"/>
      <c r="AM140" s="158" t="s">
        <v>683</v>
      </c>
      <c r="AN140" s="133"/>
      <c r="AO140" s="133"/>
      <c r="AP140" s="134"/>
      <c r="AQ140" s="154" t="s">
        <v>230</v>
      </c>
      <c r="AR140" s="155"/>
      <c r="AS140" s="155"/>
      <c r="AT140" s="156"/>
      <c r="AU140" s="197" t="s">
        <v>246</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231</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244</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374</v>
      </c>
      <c r="AF144" s="133"/>
      <c r="AG144" s="133"/>
      <c r="AH144" s="134"/>
      <c r="AI144" s="158" t="s">
        <v>396</v>
      </c>
      <c r="AJ144" s="133"/>
      <c r="AK144" s="133"/>
      <c r="AL144" s="134"/>
      <c r="AM144" s="158" t="s">
        <v>683</v>
      </c>
      <c r="AN144" s="133"/>
      <c r="AO144" s="133"/>
      <c r="AP144" s="134"/>
      <c r="AQ144" s="154" t="s">
        <v>230</v>
      </c>
      <c r="AR144" s="155"/>
      <c r="AS144" s="155"/>
      <c r="AT144" s="156"/>
      <c r="AU144" s="197" t="s">
        <v>246</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231</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244</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374</v>
      </c>
      <c r="AF148" s="133"/>
      <c r="AG148" s="133"/>
      <c r="AH148" s="134"/>
      <c r="AI148" s="158" t="s">
        <v>396</v>
      </c>
      <c r="AJ148" s="133"/>
      <c r="AK148" s="133"/>
      <c r="AL148" s="134"/>
      <c r="AM148" s="158" t="s">
        <v>683</v>
      </c>
      <c r="AN148" s="133"/>
      <c r="AO148" s="133"/>
      <c r="AP148" s="134"/>
      <c r="AQ148" s="154" t="s">
        <v>230</v>
      </c>
      <c r="AR148" s="155"/>
      <c r="AS148" s="155"/>
      <c r="AT148" s="156"/>
      <c r="AU148" s="197" t="s">
        <v>246</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231</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247</v>
      </c>
      <c r="H152" s="133"/>
      <c r="I152" s="133"/>
      <c r="J152" s="133"/>
      <c r="K152" s="133"/>
      <c r="L152" s="133"/>
      <c r="M152" s="133"/>
      <c r="N152" s="133"/>
      <c r="O152" s="133"/>
      <c r="P152" s="134"/>
      <c r="Q152" s="158" t="s">
        <v>323</v>
      </c>
      <c r="R152" s="133"/>
      <c r="S152" s="133"/>
      <c r="T152" s="133"/>
      <c r="U152" s="133"/>
      <c r="V152" s="133"/>
      <c r="W152" s="133"/>
      <c r="X152" s="133"/>
      <c r="Y152" s="133"/>
      <c r="Z152" s="133"/>
      <c r="AA152" s="133"/>
      <c r="AB152" s="132" t="s">
        <v>324</v>
      </c>
      <c r="AC152" s="133"/>
      <c r="AD152" s="134"/>
      <c r="AE152" s="158" t="s">
        <v>248</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724</v>
      </c>
      <c r="H154" s="108"/>
      <c r="I154" s="108"/>
      <c r="J154" s="108"/>
      <c r="K154" s="108"/>
      <c r="L154" s="108"/>
      <c r="M154" s="108"/>
      <c r="N154" s="108"/>
      <c r="O154" s="108"/>
      <c r="P154" s="109"/>
      <c r="Q154" s="128" t="s">
        <v>842</v>
      </c>
      <c r="R154" s="108"/>
      <c r="S154" s="108"/>
      <c r="T154" s="108"/>
      <c r="U154" s="108"/>
      <c r="V154" s="108"/>
      <c r="W154" s="108"/>
      <c r="X154" s="108"/>
      <c r="Y154" s="108"/>
      <c r="Z154" s="108"/>
      <c r="AA154" s="290"/>
      <c r="AB154" s="144" t="s">
        <v>730</v>
      </c>
      <c r="AC154" s="145"/>
      <c r="AD154" s="145"/>
      <c r="AE154" s="150" t="s">
        <v>843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249</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247</v>
      </c>
      <c r="H159" s="133"/>
      <c r="I159" s="133"/>
      <c r="J159" s="133"/>
      <c r="K159" s="133"/>
      <c r="L159" s="133"/>
      <c r="M159" s="133"/>
      <c r="N159" s="133"/>
      <c r="O159" s="133"/>
      <c r="P159" s="134"/>
      <c r="Q159" s="158" t="s">
        <v>323</v>
      </c>
      <c r="R159" s="133"/>
      <c r="S159" s="133"/>
      <c r="T159" s="133"/>
      <c r="U159" s="133"/>
      <c r="V159" s="133"/>
      <c r="W159" s="133"/>
      <c r="X159" s="133"/>
      <c r="Y159" s="133"/>
      <c r="Z159" s="133"/>
      <c r="AA159" s="133"/>
      <c r="AB159" s="132" t="s">
        <v>324</v>
      </c>
      <c r="AC159" s="133"/>
      <c r="AD159" s="134"/>
      <c r="AE159" s="138" t="s">
        <v>248</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249</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247</v>
      </c>
      <c r="H166" s="133"/>
      <c r="I166" s="133"/>
      <c r="J166" s="133"/>
      <c r="K166" s="133"/>
      <c r="L166" s="133"/>
      <c r="M166" s="133"/>
      <c r="N166" s="133"/>
      <c r="O166" s="133"/>
      <c r="P166" s="134"/>
      <c r="Q166" s="158" t="s">
        <v>323</v>
      </c>
      <c r="R166" s="133"/>
      <c r="S166" s="133"/>
      <c r="T166" s="133"/>
      <c r="U166" s="133"/>
      <c r="V166" s="133"/>
      <c r="W166" s="133"/>
      <c r="X166" s="133"/>
      <c r="Y166" s="133"/>
      <c r="Z166" s="133"/>
      <c r="AA166" s="133"/>
      <c r="AB166" s="132" t="s">
        <v>324</v>
      </c>
      <c r="AC166" s="133"/>
      <c r="AD166" s="134"/>
      <c r="AE166" s="138" t="s">
        <v>248</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249</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247</v>
      </c>
      <c r="H173" s="133"/>
      <c r="I173" s="133"/>
      <c r="J173" s="133"/>
      <c r="K173" s="133"/>
      <c r="L173" s="133"/>
      <c r="M173" s="133"/>
      <c r="N173" s="133"/>
      <c r="O173" s="133"/>
      <c r="P173" s="134"/>
      <c r="Q173" s="158" t="s">
        <v>323</v>
      </c>
      <c r="R173" s="133"/>
      <c r="S173" s="133"/>
      <c r="T173" s="133"/>
      <c r="U173" s="133"/>
      <c r="V173" s="133"/>
      <c r="W173" s="133"/>
      <c r="X173" s="133"/>
      <c r="Y173" s="133"/>
      <c r="Z173" s="133"/>
      <c r="AA173" s="133"/>
      <c r="AB173" s="132" t="s">
        <v>324</v>
      </c>
      <c r="AC173" s="133"/>
      <c r="AD173" s="134"/>
      <c r="AE173" s="138" t="s">
        <v>248</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249</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247</v>
      </c>
      <c r="H180" s="133"/>
      <c r="I180" s="133"/>
      <c r="J180" s="133"/>
      <c r="K180" s="133"/>
      <c r="L180" s="133"/>
      <c r="M180" s="133"/>
      <c r="N180" s="133"/>
      <c r="O180" s="133"/>
      <c r="P180" s="134"/>
      <c r="Q180" s="158" t="s">
        <v>323</v>
      </c>
      <c r="R180" s="133"/>
      <c r="S180" s="133"/>
      <c r="T180" s="133"/>
      <c r="U180" s="133"/>
      <c r="V180" s="133"/>
      <c r="W180" s="133"/>
      <c r="X180" s="133"/>
      <c r="Y180" s="133"/>
      <c r="Z180" s="133"/>
      <c r="AA180" s="133"/>
      <c r="AB180" s="132" t="s">
        <v>324</v>
      </c>
      <c r="AC180" s="133"/>
      <c r="AD180" s="134"/>
      <c r="AE180" s="138" t="s">
        <v>248</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249</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289</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263</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262</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235</v>
      </c>
      <c r="F192" s="180"/>
      <c r="G192" s="161" t="s">
        <v>244</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374</v>
      </c>
      <c r="AF192" s="133"/>
      <c r="AG192" s="133"/>
      <c r="AH192" s="134"/>
      <c r="AI192" s="158" t="s">
        <v>396</v>
      </c>
      <c r="AJ192" s="133"/>
      <c r="AK192" s="133"/>
      <c r="AL192" s="134"/>
      <c r="AM192" s="158" t="s">
        <v>683</v>
      </c>
      <c r="AN192" s="133"/>
      <c r="AO192" s="133"/>
      <c r="AP192" s="134"/>
      <c r="AQ192" s="154" t="s">
        <v>230</v>
      </c>
      <c r="AR192" s="155"/>
      <c r="AS192" s="155"/>
      <c r="AT192" s="156"/>
      <c r="AU192" s="197" t="s">
        <v>246</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231</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244</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374</v>
      </c>
      <c r="AF196" s="133"/>
      <c r="AG196" s="133"/>
      <c r="AH196" s="134"/>
      <c r="AI196" s="158" t="s">
        <v>396</v>
      </c>
      <c r="AJ196" s="133"/>
      <c r="AK196" s="133"/>
      <c r="AL196" s="134"/>
      <c r="AM196" s="158" t="s">
        <v>683</v>
      </c>
      <c r="AN196" s="133"/>
      <c r="AO196" s="133"/>
      <c r="AP196" s="134"/>
      <c r="AQ196" s="154" t="s">
        <v>230</v>
      </c>
      <c r="AR196" s="155"/>
      <c r="AS196" s="155"/>
      <c r="AT196" s="156"/>
      <c r="AU196" s="197" t="s">
        <v>246</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231</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244</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374</v>
      </c>
      <c r="AF200" s="133"/>
      <c r="AG200" s="133"/>
      <c r="AH200" s="134"/>
      <c r="AI200" s="158" t="s">
        <v>396</v>
      </c>
      <c r="AJ200" s="133"/>
      <c r="AK200" s="133"/>
      <c r="AL200" s="134"/>
      <c r="AM200" s="158" t="s">
        <v>683</v>
      </c>
      <c r="AN200" s="133"/>
      <c r="AO200" s="133"/>
      <c r="AP200" s="134"/>
      <c r="AQ200" s="154" t="s">
        <v>230</v>
      </c>
      <c r="AR200" s="155"/>
      <c r="AS200" s="155"/>
      <c r="AT200" s="156"/>
      <c r="AU200" s="197" t="s">
        <v>246</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231</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244</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374</v>
      </c>
      <c r="AF204" s="133"/>
      <c r="AG204" s="133"/>
      <c r="AH204" s="134"/>
      <c r="AI204" s="158" t="s">
        <v>396</v>
      </c>
      <c r="AJ204" s="133"/>
      <c r="AK204" s="133"/>
      <c r="AL204" s="134"/>
      <c r="AM204" s="158" t="s">
        <v>683</v>
      </c>
      <c r="AN204" s="133"/>
      <c r="AO204" s="133"/>
      <c r="AP204" s="134"/>
      <c r="AQ204" s="154" t="s">
        <v>230</v>
      </c>
      <c r="AR204" s="155"/>
      <c r="AS204" s="155"/>
      <c r="AT204" s="156"/>
      <c r="AU204" s="197" t="s">
        <v>246</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231</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244</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374</v>
      </c>
      <c r="AF208" s="133"/>
      <c r="AG208" s="133"/>
      <c r="AH208" s="134"/>
      <c r="AI208" s="158" t="s">
        <v>396</v>
      </c>
      <c r="AJ208" s="133"/>
      <c r="AK208" s="133"/>
      <c r="AL208" s="134"/>
      <c r="AM208" s="158" t="s">
        <v>683</v>
      </c>
      <c r="AN208" s="133"/>
      <c r="AO208" s="133"/>
      <c r="AP208" s="134"/>
      <c r="AQ208" s="154" t="s">
        <v>230</v>
      </c>
      <c r="AR208" s="155"/>
      <c r="AS208" s="155"/>
      <c r="AT208" s="156"/>
      <c r="AU208" s="197" t="s">
        <v>246</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231</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247</v>
      </c>
      <c r="H212" s="133"/>
      <c r="I212" s="133"/>
      <c r="J212" s="133"/>
      <c r="K212" s="133"/>
      <c r="L212" s="133"/>
      <c r="M212" s="133"/>
      <c r="N212" s="133"/>
      <c r="O212" s="133"/>
      <c r="P212" s="134"/>
      <c r="Q212" s="158" t="s">
        <v>323</v>
      </c>
      <c r="R212" s="133"/>
      <c r="S212" s="133"/>
      <c r="T212" s="133"/>
      <c r="U212" s="133"/>
      <c r="V212" s="133"/>
      <c r="W212" s="133"/>
      <c r="X212" s="133"/>
      <c r="Y212" s="133"/>
      <c r="Z212" s="133"/>
      <c r="AA212" s="133"/>
      <c r="AB212" s="132" t="s">
        <v>324</v>
      </c>
      <c r="AC212" s="133"/>
      <c r="AD212" s="134"/>
      <c r="AE212" s="158" t="s">
        <v>248</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249</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247</v>
      </c>
      <c r="H219" s="133"/>
      <c r="I219" s="133"/>
      <c r="J219" s="133"/>
      <c r="K219" s="133"/>
      <c r="L219" s="133"/>
      <c r="M219" s="133"/>
      <c r="N219" s="133"/>
      <c r="O219" s="133"/>
      <c r="P219" s="134"/>
      <c r="Q219" s="158" t="s">
        <v>323</v>
      </c>
      <c r="R219" s="133"/>
      <c r="S219" s="133"/>
      <c r="T219" s="133"/>
      <c r="U219" s="133"/>
      <c r="V219" s="133"/>
      <c r="W219" s="133"/>
      <c r="X219" s="133"/>
      <c r="Y219" s="133"/>
      <c r="Z219" s="133"/>
      <c r="AA219" s="133"/>
      <c r="AB219" s="132" t="s">
        <v>324</v>
      </c>
      <c r="AC219" s="133"/>
      <c r="AD219" s="134"/>
      <c r="AE219" s="138" t="s">
        <v>248</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249</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247</v>
      </c>
      <c r="H226" s="133"/>
      <c r="I226" s="133"/>
      <c r="J226" s="133"/>
      <c r="K226" s="133"/>
      <c r="L226" s="133"/>
      <c r="M226" s="133"/>
      <c r="N226" s="133"/>
      <c r="O226" s="133"/>
      <c r="P226" s="134"/>
      <c r="Q226" s="158" t="s">
        <v>323</v>
      </c>
      <c r="R226" s="133"/>
      <c r="S226" s="133"/>
      <c r="T226" s="133"/>
      <c r="U226" s="133"/>
      <c r="V226" s="133"/>
      <c r="W226" s="133"/>
      <c r="X226" s="133"/>
      <c r="Y226" s="133"/>
      <c r="Z226" s="133"/>
      <c r="AA226" s="133"/>
      <c r="AB226" s="132" t="s">
        <v>324</v>
      </c>
      <c r="AC226" s="133"/>
      <c r="AD226" s="134"/>
      <c r="AE226" s="138" t="s">
        <v>248</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249</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247</v>
      </c>
      <c r="H233" s="133"/>
      <c r="I233" s="133"/>
      <c r="J233" s="133"/>
      <c r="K233" s="133"/>
      <c r="L233" s="133"/>
      <c r="M233" s="133"/>
      <c r="N233" s="133"/>
      <c r="O233" s="133"/>
      <c r="P233" s="134"/>
      <c r="Q233" s="158" t="s">
        <v>323</v>
      </c>
      <c r="R233" s="133"/>
      <c r="S233" s="133"/>
      <c r="T233" s="133"/>
      <c r="U233" s="133"/>
      <c r="V233" s="133"/>
      <c r="W233" s="133"/>
      <c r="X233" s="133"/>
      <c r="Y233" s="133"/>
      <c r="Z233" s="133"/>
      <c r="AA233" s="133"/>
      <c r="AB233" s="132" t="s">
        <v>324</v>
      </c>
      <c r="AC233" s="133"/>
      <c r="AD233" s="134"/>
      <c r="AE233" s="138" t="s">
        <v>248</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249</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247</v>
      </c>
      <c r="H240" s="133"/>
      <c r="I240" s="133"/>
      <c r="J240" s="133"/>
      <c r="K240" s="133"/>
      <c r="L240" s="133"/>
      <c r="M240" s="133"/>
      <c r="N240" s="133"/>
      <c r="O240" s="133"/>
      <c r="P240" s="134"/>
      <c r="Q240" s="158" t="s">
        <v>323</v>
      </c>
      <c r="R240" s="133"/>
      <c r="S240" s="133"/>
      <c r="T240" s="133"/>
      <c r="U240" s="133"/>
      <c r="V240" s="133"/>
      <c r="W240" s="133"/>
      <c r="X240" s="133"/>
      <c r="Y240" s="133"/>
      <c r="Z240" s="133"/>
      <c r="AA240" s="133"/>
      <c r="AB240" s="132" t="s">
        <v>324</v>
      </c>
      <c r="AC240" s="133"/>
      <c r="AD240" s="134"/>
      <c r="AE240" s="138" t="s">
        <v>248</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249</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289</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263</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262</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235</v>
      </c>
      <c r="F252" s="180"/>
      <c r="G252" s="161" t="s">
        <v>244</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374</v>
      </c>
      <c r="AF252" s="133"/>
      <c r="AG252" s="133"/>
      <c r="AH252" s="134"/>
      <c r="AI252" s="158" t="s">
        <v>396</v>
      </c>
      <c r="AJ252" s="133"/>
      <c r="AK252" s="133"/>
      <c r="AL252" s="134"/>
      <c r="AM252" s="158" t="s">
        <v>683</v>
      </c>
      <c r="AN252" s="133"/>
      <c r="AO252" s="133"/>
      <c r="AP252" s="134"/>
      <c r="AQ252" s="154" t="s">
        <v>230</v>
      </c>
      <c r="AR252" s="155"/>
      <c r="AS252" s="155"/>
      <c r="AT252" s="156"/>
      <c r="AU252" s="197" t="s">
        <v>246</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231</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244</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374</v>
      </c>
      <c r="AF256" s="133"/>
      <c r="AG256" s="133"/>
      <c r="AH256" s="134"/>
      <c r="AI256" s="158" t="s">
        <v>396</v>
      </c>
      <c r="AJ256" s="133"/>
      <c r="AK256" s="133"/>
      <c r="AL256" s="134"/>
      <c r="AM256" s="158" t="s">
        <v>683</v>
      </c>
      <c r="AN256" s="133"/>
      <c r="AO256" s="133"/>
      <c r="AP256" s="134"/>
      <c r="AQ256" s="154" t="s">
        <v>230</v>
      </c>
      <c r="AR256" s="155"/>
      <c r="AS256" s="155"/>
      <c r="AT256" s="156"/>
      <c r="AU256" s="197" t="s">
        <v>246</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231</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244</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374</v>
      </c>
      <c r="AF260" s="133"/>
      <c r="AG260" s="133"/>
      <c r="AH260" s="134"/>
      <c r="AI260" s="158" t="s">
        <v>396</v>
      </c>
      <c r="AJ260" s="133"/>
      <c r="AK260" s="133"/>
      <c r="AL260" s="134"/>
      <c r="AM260" s="158" t="s">
        <v>683</v>
      </c>
      <c r="AN260" s="133"/>
      <c r="AO260" s="133"/>
      <c r="AP260" s="134"/>
      <c r="AQ260" s="154" t="s">
        <v>230</v>
      </c>
      <c r="AR260" s="155"/>
      <c r="AS260" s="155"/>
      <c r="AT260" s="156"/>
      <c r="AU260" s="197" t="s">
        <v>246</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231</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244</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374</v>
      </c>
      <c r="AF264" s="133"/>
      <c r="AG264" s="133"/>
      <c r="AH264" s="134"/>
      <c r="AI264" s="158" t="s">
        <v>396</v>
      </c>
      <c r="AJ264" s="133"/>
      <c r="AK264" s="133"/>
      <c r="AL264" s="134"/>
      <c r="AM264" s="158" t="s">
        <v>683</v>
      </c>
      <c r="AN264" s="133"/>
      <c r="AO264" s="133"/>
      <c r="AP264" s="134"/>
      <c r="AQ264" s="158" t="s">
        <v>230</v>
      </c>
      <c r="AR264" s="133"/>
      <c r="AS264" s="133"/>
      <c r="AT264" s="134"/>
      <c r="AU264" s="139" t="s">
        <v>246</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231</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244</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374</v>
      </c>
      <c r="AF268" s="133"/>
      <c r="AG268" s="133"/>
      <c r="AH268" s="134"/>
      <c r="AI268" s="158" t="s">
        <v>396</v>
      </c>
      <c r="AJ268" s="133"/>
      <c r="AK268" s="133"/>
      <c r="AL268" s="134"/>
      <c r="AM268" s="158" t="s">
        <v>683</v>
      </c>
      <c r="AN268" s="133"/>
      <c r="AO268" s="133"/>
      <c r="AP268" s="134"/>
      <c r="AQ268" s="154" t="s">
        <v>230</v>
      </c>
      <c r="AR268" s="155"/>
      <c r="AS268" s="155"/>
      <c r="AT268" s="156"/>
      <c r="AU268" s="197" t="s">
        <v>246</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231</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247</v>
      </c>
      <c r="H272" s="133"/>
      <c r="I272" s="133"/>
      <c r="J272" s="133"/>
      <c r="K272" s="133"/>
      <c r="L272" s="133"/>
      <c r="M272" s="133"/>
      <c r="N272" s="133"/>
      <c r="O272" s="133"/>
      <c r="P272" s="134"/>
      <c r="Q272" s="158" t="s">
        <v>323</v>
      </c>
      <c r="R272" s="133"/>
      <c r="S272" s="133"/>
      <c r="T272" s="133"/>
      <c r="U272" s="133"/>
      <c r="V272" s="133"/>
      <c r="W272" s="133"/>
      <c r="X272" s="133"/>
      <c r="Y272" s="133"/>
      <c r="Z272" s="133"/>
      <c r="AA272" s="133"/>
      <c r="AB272" s="132" t="s">
        <v>324</v>
      </c>
      <c r="AC272" s="133"/>
      <c r="AD272" s="134"/>
      <c r="AE272" s="158" t="s">
        <v>248</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249</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247</v>
      </c>
      <c r="H279" s="133"/>
      <c r="I279" s="133"/>
      <c r="J279" s="133"/>
      <c r="K279" s="133"/>
      <c r="L279" s="133"/>
      <c r="M279" s="133"/>
      <c r="N279" s="133"/>
      <c r="O279" s="133"/>
      <c r="P279" s="134"/>
      <c r="Q279" s="158" t="s">
        <v>323</v>
      </c>
      <c r="R279" s="133"/>
      <c r="S279" s="133"/>
      <c r="T279" s="133"/>
      <c r="U279" s="133"/>
      <c r="V279" s="133"/>
      <c r="W279" s="133"/>
      <c r="X279" s="133"/>
      <c r="Y279" s="133"/>
      <c r="Z279" s="133"/>
      <c r="AA279" s="133"/>
      <c r="AB279" s="132" t="s">
        <v>324</v>
      </c>
      <c r="AC279" s="133"/>
      <c r="AD279" s="134"/>
      <c r="AE279" s="138" t="s">
        <v>248</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249</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247</v>
      </c>
      <c r="H286" s="133"/>
      <c r="I286" s="133"/>
      <c r="J286" s="133"/>
      <c r="K286" s="133"/>
      <c r="L286" s="133"/>
      <c r="M286" s="133"/>
      <c r="N286" s="133"/>
      <c r="O286" s="133"/>
      <c r="P286" s="134"/>
      <c r="Q286" s="158" t="s">
        <v>323</v>
      </c>
      <c r="R286" s="133"/>
      <c r="S286" s="133"/>
      <c r="T286" s="133"/>
      <c r="U286" s="133"/>
      <c r="V286" s="133"/>
      <c r="W286" s="133"/>
      <c r="X286" s="133"/>
      <c r="Y286" s="133"/>
      <c r="Z286" s="133"/>
      <c r="AA286" s="133"/>
      <c r="AB286" s="132" t="s">
        <v>324</v>
      </c>
      <c r="AC286" s="133"/>
      <c r="AD286" s="134"/>
      <c r="AE286" s="138" t="s">
        <v>248</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249</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247</v>
      </c>
      <c r="H293" s="133"/>
      <c r="I293" s="133"/>
      <c r="J293" s="133"/>
      <c r="K293" s="133"/>
      <c r="L293" s="133"/>
      <c r="M293" s="133"/>
      <c r="N293" s="133"/>
      <c r="O293" s="133"/>
      <c r="P293" s="134"/>
      <c r="Q293" s="158" t="s">
        <v>323</v>
      </c>
      <c r="R293" s="133"/>
      <c r="S293" s="133"/>
      <c r="T293" s="133"/>
      <c r="U293" s="133"/>
      <c r="V293" s="133"/>
      <c r="W293" s="133"/>
      <c r="X293" s="133"/>
      <c r="Y293" s="133"/>
      <c r="Z293" s="133"/>
      <c r="AA293" s="133"/>
      <c r="AB293" s="132" t="s">
        <v>324</v>
      </c>
      <c r="AC293" s="133"/>
      <c r="AD293" s="134"/>
      <c r="AE293" s="138" t="s">
        <v>248</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249</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247</v>
      </c>
      <c r="H300" s="133"/>
      <c r="I300" s="133"/>
      <c r="J300" s="133"/>
      <c r="K300" s="133"/>
      <c r="L300" s="133"/>
      <c r="M300" s="133"/>
      <c r="N300" s="133"/>
      <c r="O300" s="133"/>
      <c r="P300" s="134"/>
      <c r="Q300" s="158" t="s">
        <v>323</v>
      </c>
      <c r="R300" s="133"/>
      <c r="S300" s="133"/>
      <c r="T300" s="133"/>
      <c r="U300" s="133"/>
      <c r="V300" s="133"/>
      <c r="W300" s="133"/>
      <c r="X300" s="133"/>
      <c r="Y300" s="133"/>
      <c r="Z300" s="133"/>
      <c r="AA300" s="133"/>
      <c r="AB300" s="132" t="s">
        <v>324</v>
      </c>
      <c r="AC300" s="133"/>
      <c r="AD300" s="134"/>
      <c r="AE300" s="138" t="s">
        <v>248</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249</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289</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263</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262</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235</v>
      </c>
      <c r="F312" s="180"/>
      <c r="G312" s="161" t="s">
        <v>244</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374</v>
      </c>
      <c r="AF312" s="133"/>
      <c r="AG312" s="133"/>
      <c r="AH312" s="134"/>
      <c r="AI312" s="158" t="s">
        <v>396</v>
      </c>
      <c r="AJ312" s="133"/>
      <c r="AK312" s="133"/>
      <c r="AL312" s="134"/>
      <c r="AM312" s="158" t="s">
        <v>683</v>
      </c>
      <c r="AN312" s="133"/>
      <c r="AO312" s="133"/>
      <c r="AP312" s="134"/>
      <c r="AQ312" s="154" t="s">
        <v>230</v>
      </c>
      <c r="AR312" s="155"/>
      <c r="AS312" s="155"/>
      <c r="AT312" s="156"/>
      <c r="AU312" s="197" t="s">
        <v>246</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231</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244</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374</v>
      </c>
      <c r="AF316" s="133"/>
      <c r="AG316" s="133"/>
      <c r="AH316" s="134"/>
      <c r="AI316" s="158" t="s">
        <v>396</v>
      </c>
      <c r="AJ316" s="133"/>
      <c r="AK316" s="133"/>
      <c r="AL316" s="134"/>
      <c r="AM316" s="158" t="s">
        <v>683</v>
      </c>
      <c r="AN316" s="133"/>
      <c r="AO316" s="133"/>
      <c r="AP316" s="134"/>
      <c r="AQ316" s="154" t="s">
        <v>230</v>
      </c>
      <c r="AR316" s="155"/>
      <c r="AS316" s="155"/>
      <c r="AT316" s="156"/>
      <c r="AU316" s="197" t="s">
        <v>246</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231</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244</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374</v>
      </c>
      <c r="AF320" s="133"/>
      <c r="AG320" s="133"/>
      <c r="AH320" s="134"/>
      <c r="AI320" s="158" t="s">
        <v>396</v>
      </c>
      <c r="AJ320" s="133"/>
      <c r="AK320" s="133"/>
      <c r="AL320" s="134"/>
      <c r="AM320" s="158" t="s">
        <v>683</v>
      </c>
      <c r="AN320" s="133"/>
      <c r="AO320" s="133"/>
      <c r="AP320" s="134"/>
      <c r="AQ320" s="154" t="s">
        <v>230</v>
      </c>
      <c r="AR320" s="155"/>
      <c r="AS320" s="155"/>
      <c r="AT320" s="156"/>
      <c r="AU320" s="197" t="s">
        <v>246</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231</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244</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374</v>
      </c>
      <c r="AF324" s="133"/>
      <c r="AG324" s="133"/>
      <c r="AH324" s="134"/>
      <c r="AI324" s="158" t="s">
        <v>396</v>
      </c>
      <c r="AJ324" s="133"/>
      <c r="AK324" s="133"/>
      <c r="AL324" s="134"/>
      <c r="AM324" s="158" t="s">
        <v>683</v>
      </c>
      <c r="AN324" s="133"/>
      <c r="AO324" s="133"/>
      <c r="AP324" s="134"/>
      <c r="AQ324" s="154" t="s">
        <v>230</v>
      </c>
      <c r="AR324" s="155"/>
      <c r="AS324" s="155"/>
      <c r="AT324" s="156"/>
      <c r="AU324" s="197" t="s">
        <v>246</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231</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244</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374</v>
      </c>
      <c r="AF328" s="133"/>
      <c r="AG328" s="133"/>
      <c r="AH328" s="134"/>
      <c r="AI328" s="158" t="s">
        <v>396</v>
      </c>
      <c r="AJ328" s="133"/>
      <c r="AK328" s="133"/>
      <c r="AL328" s="134"/>
      <c r="AM328" s="158" t="s">
        <v>683</v>
      </c>
      <c r="AN328" s="133"/>
      <c r="AO328" s="133"/>
      <c r="AP328" s="134"/>
      <c r="AQ328" s="154" t="s">
        <v>230</v>
      </c>
      <c r="AR328" s="155"/>
      <c r="AS328" s="155"/>
      <c r="AT328" s="156"/>
      <c r="AU328" s="197" t="s">
        <v>246</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231</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247</v>
      </c>
      <c r="H332" s="133"/>
      <c r="I332" s="133"/>
      <c r="J332" s="133"/>
      <c r="K332" s="133"/>
      <c r="L332" s="133"/>
      <c r="M332" s="133"/>
      <c r="N332" s="133"/>
      <c r="O332" s="133"/>
      <c r="P332" s="134"/>
      <c r="Q332" s="158" t="s">
        <v>323</v>
      </c>
      <c r="R332" s="133"/>
      <c r="S332" s="133"/>
      <c r="T332" s="133"/>
      <c r="U332" s="133"/>
      <c r="V332" s="133"/>
      <c r="W332" s="133"/>
      <c r="X332" s="133"/>
      <c r="Y332" s="133"/>
      <c r="Z332" s="133"/>
      <c r="AA332" s="133"/>
      <c r="AB332" s="132" t="s">
        <v>324</v>
      </c>
      <c r="AC332" s="133"/>
      <c r="AD332" s="134"/>
      <c r="AE332" s="158" t="s">
        <v>248</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249</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247</v>
      </c>
      <c r="H339" s="133"/>
      <c r="I339" s="133"/>
      <c r="J339" s="133"/>
      <c r="K339" s="133"/>
      <c r="L339" s="133"/>
      <c r="M339" s="133"/>
      <c r="N339" s="133"/>
      <c r="O339" s="133"/>
      <c r="P339" s="134"/>
      <c r="Q339" s="158" t="s">
        <v>323</v>
      </c>
      <c r="R339" s="133"/>
      <c r="S339" s="133"/>
      <c r="T339" s="133"/>
      <c r="U339" s="133"/>
      <c r="V339" s="133"/>
      <c r="W339" s="133"/>
      <c r="X339" s="133"/>
      <c r="Y339" s="133"/>
      <c r="Z339" s="133"/>
      <c r="AA339" s="133"/>
      <c r="AB339" s="132" t="s">
        <v>324</v>
      </c>
      <c r="AC339" s="133"/>
      <c r="AD339" s="134"/>
      <c r="AE339" s="138" t="s">
        <v>248</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249</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247</v>
      </c>
      <c r="H346" s="133"/>
      <c r="I346" s="133"/>
      <c r="J346" s="133"/>
      <c r="K346" s="133"/>
      <c r="L346" s="133"/>
      <c r="M346" s="133"/>
      <c r="N346" s="133"/>
      <c r="O346" s="133"/>
      <c r="P346" s="134"/>
      <c r="Q346" s="158" t="s">
        <v>323</v>
      </c>
      <c r="R346" s="133"/>
      <c r="S346" s="133"/>
      <c r="T346" s="133"/>
      <c r="U346" s="133"/>
      <c r="V346" s="133"/>
      <c r="W346" s="133"/>
      <c r="X346" s="133"/>
      <c r="Y346" s="133"/>
      <c r="Z346" s="133"/>
      <c r="AA346" s="133"/>
      <c r="AB346" s="132" t="s">
        <v>324</v>
      </c>
      <c r="AC346" s="133"/>
      <c r="AD346" s="134"/>
      <c r="AE346" s="138" t="s">
        <v>248</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249</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247</v>
      </c>
      <c r="H353" s="133"/>
      <c r="I353" s="133"/>
      <c r="J353" s="133"/>
      <c r="K353" s="133"/>
      <c r="L353" s="133"/>
      <c r="M353" s="133"/>
      <c r="N353" s="133"/>
      <c r="O353" s="133"/>
      <c r="P353" s="134"/>
      <c r="Q353" s="158" t="s">
        <v>323</v>
      </c>
      <c r="R353" s="133"/>
      <c r="S353" s="133"/>
      <c r="T353" s="133"/>
      <c r="U353" s="133"/>
      <c r="V353" s="133"/>
      <c r="W353" s="133"/>
      <c r="X353" s="133"/>
      <c r="Y353" s="133"/>
      <c r="Z353" s="133"/>
      <c r="AA353" s="133"/>
      <c r="AB353" s="132" t="s">
        <v>324</v>
      </c>
      <c r="AC353" s="133"/>
      <c r="AD353" s="134"/>
      <c r="AE353" s="138" t="s">
        <v>248</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249</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247</v>
      </c>
      <c r="H360" s="133"/>
      <c r="I360" s="133"/>
      <c r="J360" s="133"/>
      <c r="K360" s="133"/>
      <c r="L360" s="133"/>
      <c r="M360" s="133"/>
      <c r="N360" s="133"/>
      <c r="O360" s="133"/>
      <c r="P360" s="134"/>
      <c r="Q360" s="158" t="s">
        <v>323</v>
      </c>
      <c r="R360" s="133"/>
      <c r="S360" s="133"/>
      <c r="T360" s="133"/>
      <c r="U360" s="133"/>
      <c r="V360" s="133"/>
      <c r="W360" s="133"/>
      <c r="X360" s="133"/>
      <c r="Y360" s="133"/>
      <c r="Z360" s="133"/>
      <c r="AA360" s="133"/>
      <c r="AB360" s="132" t="s">
        <v>324</v>
      </c>
      <c r="AC360" s="133"/>
      <c r="AD360" s="134"/>
      <c r="AE360" s="138" t="s">
        <v>248</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249</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289</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263</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262</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235</v>
      </c>
      <c r="F372" s="180"/>
      <c r="G372" s="161" t="s">
        <v>244</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374</v>
      </c>
      <c r="AF372" s="133"/>
      <c r="AG372" s="133"/>
      <c r="AH372" s="134"/>
      <c r="AI372" s="158" t="s">
        <v>396</v>
      </c>
      <c r="AJ372" s="133"/>
      <c r="AK372" s="133"/>
      <c r="AL372" s="134"/>
      <c r="AM372" s="158" t="s">
        <v>683</v>
      </c>
      <c r="AN372" s="133"/>
      <c r="AO372" s="133"/>
      <c r="AP372" s="134"/>
      <c r="AQ372" s="154" t="s">
        <v>230</v>
      </c>
      <c r="AR372" s="155"/>
      <c r="AS372" s="155"/>
      <c r="AT372" s="156"/>
      <c r="AU372" s="197" t="s">
        <v>246</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231</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244</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374</v>
      </c>
      <c r="AF376" s="133"/>
      <c r="AG376" s="133"/>
      <c r="AH376" s="134"/>
      <c r="AI376" s="158" t="s">
        <v>396</v>
      </c>
      <c r="AJ376" s="133"/>
      <c r="AK376" s="133"/>
      <c r="AL376" s="134"/>
      <c r="AM376" s="158" t="s">
        <v>683</v>
      </c>
      <c r="AN376" s="133"/>
      <c r="AO376" s="133"/>
      <c r="AP376" s="134"/>
      <c r="AQ376" s="154" t="s">
        <v>230</v>
      </c>
      <c r="AR376" s="155"/>
      <c r="AS376" s="155"/>
      <c r="AT376" s="156"/>
      <c r="AU376" s="197" t="s">
        <v>246</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231</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244</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374</v>
      </c>
      <c r="AF380" s="133"/>
      <c r="AG380" s="133"/>
      <c r="AH380" s="134"/>
      <c r="AI380" s="158" t="s">
        <v>396</v>
      </c>
      <c r="AJ380" s="133"/>
      <c r="AK380" s="133"/>
      <c r="AL380" s="134"/>
      <c r="AM380" s="158" t="s">
        <v>683</v>
      </c>
      <c r="AN380" s="133"/>
      <c r="AO380" s="133"/>
      <c r="AP380" s="134"/>
      <c r="AQ380" s="154" t="s">
        <v>230</v>
      </c>
      <c r="AR380" s="155"/>
      <c r="AS380" s="155"/>
      <c r="AT380" s="156"/>
      <c r="AU380" s="197" t="s">
        <v>246</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231</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244</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374</v>
      </c>
      <c r="AF384" s="133"/>
      <c r="AG384" s="133"/>
      <c r="AH384" s="134"/>
      <c r="AI384" s="158" t="s">
        <v>396</v>
      </c>
      <c r="AJ384" s="133"/>
      <c r="AK384" s="133"/>
      <c r="AL384" s="134"/>
      <c r="AM384" s="158" t="s">
        <v>683</v>
      </c>
      <c r="AN384" s="133"/>
      <c r="AO384" s="133"/>
      <c r="AP384" s="134"/>
      <c r="AQ384" s="154" t="s">
        <v>230</v>
      </c>
      <c r="AR384" s="155"/>
      <c r="AS384" s="155"/>
      <c r="AT384" s="156"/>
      <c r="AU384" s="197" t="s">
        <v>246</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231</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244</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374</v>
      </c>
      <c r="AF388" s="133"/>
      <c r="AG388" s="133"/>
      <c r="AH388" s="134"/>
      <c r="AI388" s="158" t="s">
        <v>396</v>
      </c>
      <c r="AJ388" s="133"/>
      <c r="AK388" s="133"/>
      <c r="AL388" s="134"/>
      <c r="AM388" s="158" t="s">
        <v>683</v>
      </c>
      <c r="AN388" s="133"/>
      <c r="AO388" s="133"/>
      <c r="AP388" s="134"/>
      <c r="AQ388" s="154" t="s">
        <v>230</v>
      </c>
      <c r="AR388" s="155"/>
      <c r="AS388" s="155"/>
      <c r="AT388" s="156"/>
      <c r="AU388" s="197" t="s">
        <v>246</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231</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247</v>
      </c>
      <c r="H392" s="133"/>
      <c r="I392" s="133"/>
      <c r="J392" s="133"/>
      <c r="K392" s="133"/>
      <c r="L392" s="133"/>
      <c r="M392" s="133"/>
      <c r="N392" s="133"/>
      <c r="O392" s="133"/>
      <c r="P392" s="134"/>
      <c r="Q392" s="158" t="s">
        <v>323</v>
      </c>
      <c r="R392" s="133"/>
      <c r="S392" s="133"/>
      <c r="T392" s="133"/>
      <c r="U392" s="133"/>
      <c r="V392" s="133"/>
      <c r="W392" s="133"/>
      <c r="X392" s="133"/>
      <c r="Y392" s="133"/>
      <c r="Z392" s="133"/>
      <c r="AA392" s="133"/>
      <c r="AB392" s="132" t="s">
        <v>324</v>
      </c>
      <c r="AC392" s="133"/>
      <c r="AD392" s="134"/>
      <c r="AE392" s="158" t="s">
        <v>248</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249</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247</v>
      </c>
      <c r="H399" s="133"/>
      <c r="I399" s="133"/>
      <c r="J399" s="133"/>
      <c r="K399" s="133"/>
      <c r="L399" s="133"/>
      <c r="M399" s="133"/>
      <c r="N399" s="133"/>
      <c r="O399" s="133"/>
      <c r="P399" s="134"/>
      <c r="Q399" s="158" t="s">
        <v>323</v>
      </c>
      <c r="R399" s="133"/>
      <c r="S399" s="133"/>
      <c r="T399" s="133"/>
      <c r="U399" s="133"/>
      <c r="V399" s="133"/>
      <c r="W399" s="133"/>
      <c r="X399" s="133"/>
      <c r="Y399" s="133"/>
      <c r="Z399" s="133"/>
      <c r="AA399" s="133"/>
      <c r="AB399" s="132" t="s">
        <v>324</v>
      </c>
      <c r="AC399" s="133"/>
      <c r="AD399" s="134"/>
      <c r="AE399" s="138" t="s">
        <v>248</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249</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247</v>
      </c>
      <c r="H406" s="133"/>
      <c r="I406" s="133"/>
      <c r="J406" s="133"/>
      <c r="K406" s="133"/>
      <c r="L406" s="133"/>
      <c r="M406" s="133"/>
      <c r="N406" s="133"/>
      <c r="O406" s="133"/>
      <c r="P406" s="134"/>
      <c r="Q406" s="158" t="s">
        <v>323</v>
      </c>
      <c r="R406" s="133"/>
      <c r="S406" s="133"/>
      <c r="T406" s="133"/>
      <c r="U406" s="133"/>
      <c r="V406" s="133"/>
      <c r="W406" s="133"/>
      <c r="X406" s="133"/>
      <c r="Y406" s="133"/>
      <c r="Z406" s="133"/>
      <c r="AA406" s="133"/>
      <c r="AB406" s="132" t="s">
        <v>324</v>
      </c>
      <c r="AC406" s="133"/>
      <c r="AD406" s="134"/>
      <c r="AE406" s="138" t="s">
        <v>248</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249</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247</v>
      </c>
      <c r="H413" s="133"/>
      <c r="I413" s="133"/>
      <c r="J413" s="133"/>
      <c r="K413" s="133"/>
      <c r="L413" s="133"/>
      <c r="M413" s="133"/>
      <c r="N413" s="133"/>
      <c r="O413" s="133"/>
      <c r="P413" s="134"/>
      <c r="Q413" s="158" t="s">
        <v>323</v>
      </c>
      <c r="R413" s="133"/>
      <c r="S413" s="133"/>
      <c r="T413" s="133"/>
      <c r="U413" s="133"/>
      <c r="V413" s="133"/>
      <c r="W413" s="133"/>
      <c r="X413" s="133"/>
      <c r="Y413" s="133"/>
      <c r="Z413" s="133"/>
      <c r="AA413" s="133"/>
      <c r="AB413" s="132" t="s">
        <v>324</v>
      </c>
      <c r="AC413" s="133"/>
      <c r="AD413" s="134"/>
      <c r="AE413" s="138" t="s">
        <v>248</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249</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247</v>
      </c>
      <c r="H420" s="133"/>
      <c r="I420" s="133"/>
      <c r="J420" s="133"/>
      <c r="K420" s="133"/>
      <c r="L420" s="133"/>
      <c r="M420" s="133"/>
      <c r="N420" s="133"/>
      <c r="O420" s="133"/>
      <c r="P420" s="134"/>
      <c r="Q420" s="158" t="s">
        <v>323</v>
      </c>
      <c r="R420" s="133"/>
      <c r="S420" s="133"/>
      <c r="T420" s="133"/>
      <c r="U420" s="133"/>
      <c r="V420" s="133"/>
      <c r="W420" s="133"/>
      <c r="X420" s="133"/>
      <c r="Y420" s="133"/>
      <c r="Z420" s="133"/>
      <c r="AA420" s="133"/>
      <c r="AB420" s="132" t="s">
        <v>324</v>
      </c>
      <c r="AC420" s="133"/>
      <c r="AD420" s="134"/>
      <c r="AE420" s="138" t="s">
        <v>248</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249</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289</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655</v>
      </c>
      <c r="D430" s="942"/>
      <c r="E430" s="175" t="s">
        <v>383</v>
      </c>
      <c r="F430" s="906"/>
      <c r="G430" s="907" t="s">
        <v>250</v>
      </c>
      <c r="H430" s="126"/>
      <c r="I430" s="126"/>
      <c r="J430" s="908" t="s">
        <v>103</v>
      </c>
      <c r="K430" s="909"/>
      <c r="L430" s="909"/>
      <c r="M430" s="909"/>
      <c r="N430" s="909"/>
      <c r="O430" s="909"/>
      <c r="P430" s="909"/>
      <c r="Q430" s="909"/>
      <c r="R430" s="909"/>
      <c r="S430" s="909"/>
      <c r="T430" s="910"/>
      <c r="U430" s="600" t="s">
        <v>732</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1"/>
      <c r="AY430" s="93" t="str">
        <f>IF(SUBSTITUTE($J$430,"-","")="","0","1")</f>
        <v>1</v>
      </c>
    </row>
    <row r="431" spans="1:51" ht="18.75" customHeight="1">
      <c r="A431" s="190"/>
      <c r="B431" s="187"/>
      <c r="C431" s="181"/>
      <c r="D431" s="187"/>
      <c r="E431" s="338" t="s">
        <v>239</v>
      </c>
      <c r="F431" s="339"/>
      <c r="G431" s="340" t="s">
        <v>236</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238</v>
      </c>
      <c r="AF431" s="332"/>
      <c r="AG431" s="332"/>
      <c r="AH431" s="333"/>
      <c r="AI431" s="334" t="s">
        <v>527</v>
      </c>
      <c r="AJ431" s="334"/>
      <c r="AK431" s="334"/>
      <c r="AL431" s="158"/>
      <c r="AM431" s="334" t="s">
        <v>528</v>
      </c>
      <c r="AN431" s="334"/>
      <c r="AO431" s="334"/>
      <c r="AP431" s="158"/>
      <c r="AQ431" s="158" t="s">
        <v>230</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702</v>
      </c>
      <c r="AF432" s="201"/>
      <c r="AG432" s="136" t="s">
        <v>231</v>
      </c>
      <c r="AH432" s="137"/>
      <c r="AI432" s="335"/>
      <c r="AJ432" s="335"/>
      <c r="AK432" s="335"/>
      <c r="AL432" s="157"/>
      <c r="AM432" s="335"/>
      <c r="AN432" s="335"/>
      <c r="AO432" s="335"/>
      <c r="AP432" s="157"/>
      <c r="AQ432" s="250" t="s">
        <v>702</v>
      </c>
      <c r="AR432" s="201"/>
      <c r="AS432" s="136" t="s">
        <v>231</v>
      </c>
      <c r="AT432" s="137"/>
      <c r="AU432" s="201" t="s">
        <v>702</v>
      </c>
      <c r="AV432" s="201"/>
      <c r="AW432" s="136" t="s">
        <v>179</v>
      </c>
      <c r="AX432" s="196"/>
      <c r="AY432">
        <f>$AY$431</f>
        <v>1</v>
      </c>
    </row>
    <row r="433" spans="1:51" ht="23.25" customHeight="1">
      <c r="A433" s="190"/>
      <c r="B433" s="187"/>
      <c r="C433" s="181"/>
      <c r="D433" s="187"/>
      <c r="E433" s="338"/>
      <c r="F433" s="339"/>
      <c r="G433" s="107" t="s">
        <v>702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702</v>
      </c>
      <c r="AC433" s="214"/>
      <c r="AD433" s="214"/>
      <c r="AE433" s="336" t="s">
        <v>702</v>
      </c>
      <c r="AF433" s="208"/>
      <c r="AG433" s="208"/>
      <c r="AH433" s="208"/>
      <c r="AI433" s="336" t="s">
        <v>702</v>
      </c>
      <c r="AJ433" s="208"/>
      <c r="AK433" s="208"/>
      <c r="AL433" s="208"/>
      <c r="AM433" s="336" t="s">
        <v>727</v>
      </c>
      <c r="AN433" s="208"/>
      <c r="AO433" s="208"/>
      <c r="AP433" s="337"/>
      <c r="AQ433" s="336" t="s">
        <v>702</v>
      </c>
      <c r="AR433" s="208"/>
      <c r="AS433" s="208"/>
      <c r="AT433" s="337"/>
      <c r="AU433" s="208" t="s">
        <v>702</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702</v>
      </c>
      <c r="AC434" s="206"/>
      <c r="AD434" s="206"/>
      <c r="AE434" s="336" t="s">
        <v>702</v>
      </c>
      <c r="AF434" s="208"/>
      <c r="AG434" s="208"/>
      <c r="AH434" s="337"/>
      <c r="AI434" s="336" t="s">
        <v>702</v>
      </c>
      <c r="AJ434" s="208"/>
      <c r="AK434" s="208"/>
      <c r="AL434" s="208"/>
      <c r="AM434" s="336" t="s">
        <v>727</v>
      </c>
      <c r="AN434" s="208"/>
      <c r="AO434" s="208"/>
      <c r="AP434" s="337"/>
      <c r="AQ434" s="336" t="s">
        <v>702</v>
      </c>
      <c r="AR434" s="208"/>
      <c r="AS434" s="208"/>
      <c r="AT434" s="337"/>
      <c r="AU434" s="208" t="s">
        <v>702</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1" t="s">
        <v>180</v>
      </c>
      <c r="AC435" s="591"/>
      <c r="AD435" s="591"/>
      <c r="AE435" s="336" t="s">
        <v>702</v>
      </c>
      <c r="AF435" s="208"/>
      <c r="AG435" s="208"/>
      <c r="AH435" s="337"/>
      <c r="AI435" s="336" t="s">
        <v>702</v>
      </c>
      <c r="AJ435" s="208"/>
      <c r="AK435" s="208"/>
      <c r="AL435" s="208"/>
      <c r="AM435" s="336" t="s">
        <v>727</v>
      </c>
      <c r="AN435" s="208"/>
      <c r="AO435" s="208"/>
      <c r="AP435" s="337"/>
      <c r="AQ435" s="336" t="s">
        <v>702</v>
      </c>
      <c r="AR435" s="208"/>
      <c r="AS435" s="208"/>
      <c r="AT435" s="337"/>
      <c r="AU435" s="208" t="s">
        <v>702</v>
      </c>
      <c r="AV435" s="208"/>
      <c r="AW435" s="208"/>
      <c r="AX435" s="209"/>
      <c r="AY435">
        <f t="shared" si="63"/>
        <v>1</v>
      </c>
    </row>
    <row r="436" spans="1:51" ht="18.75" hidden="1" customHeight="1">
      <c r="A436" s="190"/>
      <c r="B436" s="187"/>
      <c r="C436" s="181"/>
      <c r="D436" s="187"/>
      <c r="E436" s="338" t="s">
        <v>239</v>
      </c>
      <c r="F436" s="339"/>
      <c r="G436" s="340" t="s">
        <v>236</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238</v>
      </c>
      <c r="AF436" s="332"/>
      <c r="AG436" s="332"/>
      <c r="AH436" s="333"/>
      <c r="AI436" s="334" t="s">
        <v>527</v>
      </c>
      <c r="AJ436" s="334"/>
      <c r="AK436" s="334"/>
      <c r="AL436" s="158"/>
      <c r="AM436" s="334" t="s">
        <v>528</v>
      </c>
      <c r="AN436" s="334"/>
      <c r="AO436" s="334"/>
      <c r="AP436" s="158"/>
      <c r="AQ436" s="158" t="s">
        <v>230</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231</v>
      </c>
      <c r="AH437" s="137"/>
      <c r="AI437" s="335"/>
      <c r="AJ437" s="335"/>
      <c r="AK437" s="335"/>
      <c r="AL437" s="157"/>
      <c r="AM437" s="335"/>
      <c r="AN437" s="335"/>
      <c r="AO437" s="335"/>
      <c r="AP437" s="157"/>
      <c r="AQ437" s="250"/>
      <c r="AR437" s="201"/>
      <c r="AS437" s="136" t="s">
        <v>231</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1" t="s">
        <v>180</v>
      </c>
      <c r="AC440" s="591"/>
      <c r="AD440" s="59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239</v>
      </c>
      <c r="F441" s="339"/>
      <c r="G441" s="340" t="s">
        <v>236</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238</v>
      </c>
      <c r="AF441" s="332"/>
      <c r="AG441" s="332"/>
      <c r="AH441" s="333"/>
      <c r="AI441" s="334" t="s">
        <v>527</v>
      </c>
      <c r="AJ441" s="334"/>
      <c r="AK441" s="334"/>
      <c r="AL441" s="158"/>
      <c r="AM441" s="334" t="s">
        <v>528</v>
      </c>
      <c r="AN441" s="334"/>
      <c r="AO441" s="334"/>
      <c r="AP441" s="158"/>
      <c r="AQ441" s="158" t="s">
        <v>230</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231</v>
      </c>
      <c r="AH442" s="137"/>
      <c r="AI442" s="335"/>
      <c r="AJ442" s="335"/>
      <c r="AK442" s="335"/>
      <c r="AL442" s="157"/>
      <c r="AM442" s="335"/>
      <c r="AN442" s="335"/>
      <c r="AO442" s="335"/>
      <c r="AP442" s="157"/>
      <c r="AQ442" s="250"/>
      <c r="AR442" s="201"/>
      <c r="AS442" s="136" t="s">
        <v>231</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1" t="s">
        <v>180</v>
      </c>
      <c r="AC445" s="591"/>
      <c r="AD445" s="59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239</v>
      </c>
      <c r="F446" s="339"/>
      <c r="G446" s="340" t="s">
        <v>236</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238</v>
      </c>
      <c r="AF446" s="332"/>
      <c r="AG446" s="332"/>
      <c r="AH446" s="333"/>
      <c r="AI446" s="334" t="s">
        <v>527</v>
      </c>
      <c r="AJ446" s="334"/>
      <c r="AK446" s="334"/>
      <c r="AL446" s="158"/>
      <c r="AM446" s="334" t="s">
        <v>528</v>
      </c>
      <c r="AN446" s="334"/>
      <c r="AO446" s="334"/>
      <c r="AP446" s="158"/>
      <c r="AQ446" s="158" t="s">
        <v>230</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231</v>
      </c>
      <c r="AH447" s="137"/>
      <c r="AI447" s="335"/>
      <c r="AJ447" s="335"/>
      <c r="AK447" s="335"/>
      <c r="AL447" s="157"/>
      <c r="AM447" s="335"/>
      <c r="AN447" s="335"/>
      <c r="AO447" s="335"/>
      <c r="AP447" s="157"/>
      <c r="AQ447" s="250"/>
      <c r="AR447" s="201"/>
      <c r="AS447" s="136" t="s">
        <v>231</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1" t="s">
        <v>180</v>
      </c>
      <c r="AC450" s="591"/>
      <c r="AD450" s="59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239</v>
      </c>
      <c r="F451" s="339"/>
      <c r="G451" s="340" t="s">
        <v>236</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238</v>
      </c>
      <c r="AF451" s="332"/>
      <c r="AG451" s="332"/>
      <c r="AH451" s="333"/>
      <c r="AI451" s="334" t="s">
        <v>527</v>
      </c>
      <c r="AJ451" s="334"/>
      <c r="AK451" s="334"/>
      <c r="AL451" s="158"/>
      <c r="AM451" s="334" t="s">
        <v>528</v>
      </c>
      <c r="AN451" s="334"/>
      <c r="AO451" s="334"/>
      <c r="AP451" s="158"/>
      <c r="AQ451" s="158" t="s">
        <v>230</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231</v>
      </c>
      <c r="AH452" s="137"/>
      <c r="AI452" s="335"/>
      <c r="AJ452" s="335"/>
      <c r="AK452" s="335"/>
      <c r="AL452" s="157"/>
      <c r="AM452" s="335"/>
      <c r="AN452" s="335"/>
      <c r="AO452" s="335"/>
      <c r="AP452" s="157"/>
      <c r="AQ452" s="250"/>
      <c r="AR452" s="201"/>
      <c r="AS452" s="136" t="s">
        <v>231</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1" t="s">
        <v>180</v>
      </c>
      <c r="AC455" s="591"/>
      <c r="AD455" s="59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240</v>
      </c>
      <c r="F456" s="339"/>
      <c r="G456" s="340" t="s">
        <v>237</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238</v>
      </c>
      <c r="AF456" s="332"/>
      <c r="AG456" s="332"/>
      <c r="AH456" s="333"/>
      <c r="AI456" s="334" t="s">
        <v>527</v>
      </c>
      <c r="AJ456" s="334"/>
      <c r="AK456" s="334"/>
      <c r="AL456" s="158"/>
      <c r="AM456" s="334" t="s">
        <v>528</v>
      </c>
      <c r="AN456" s="334"/>
      <c r="AO456" s="334"/>
      <c r="AP456" s="158"/>
      <c r="AQ456" s="158" t="s">
        <v>230</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702</v>
      </c>
      <c r="AF457" s="201"/>
      <c r="AG457" s="136" t="s">
        <v>231</v>
      </c>
      <c r="AH457" s="137"/>
      <c r="AI457" s="335"/>
      <c r="AJ457" s="335"/>
      <c r="AK457" s="335"/>
      <c r="AL457" s="157"/>
      <c r="AM457" s="335"/>
      <c r="AN457" s="335"/>
      <c r="AO457" s="335"/>
      <c r="AP457" s="157"/>
      <c r="AQ457" s="250" t="s">
        <v>702</v>
      </c>
      <c r="AR457" s="201"/>
      <c r="AS457" s="136" t="s">
        <v>231</v>
      </c>
      <c r="AT457" s="137"/>
      <c r="AU457" s="201" t="s">
        <v>702</v>
      </c>
      <c r="AV457" s="201"/>
      <c r="AW457" s="136" t="s">
        <v>179</v>
      </c>
      <c r="AX457" s="196"/>
      <c r="AY457">
        <f>$AY$456</f>
        <v>1</v>
      </c>
    </row>
    <row r="458" spans="1:51" ht="23.25" customHeight="1">
      <c r="A458" s="190"/>
      <c r="B458" s="187"/>
      <c r="C458" s="181"/>
      <c r="D458" s="187"/>
      <c r="E458" s="338"/>
      <c r="F458" s="339"/>
      <c r="G458" s="107" t="s">
        <v>702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702</v>
      </c>
      <c r="AC458" s="214"/>
      <c r="AD458" s="214"/>
      <c r="AE458" s="336" t="s">
        <v>702</v>
      </c>
      <c r="AF458" s="208"/>
      <c r="AG458" s="208"/>
      <c r="AH458" s="208"/>
      <c r="AI458" s="336" t="s">
        <v>702</v>
      </c>
      <c r="AJ458" s="208"/>
      <c r="AK458" s="208"/>
      <c r="AL458" s="208"/>
      <c r="AM458" s="336" t="s">
        <v>727</v>
      </c>
      <c r="AN458" s="208"/>
      <c r="AO458" s="208"/>
      <c r="AP458" s="337"/>
      <c r="AQ458" s="336" t="s">
        <v>702</v>
      </c>
      <c r="AR458" s="208"/>
      <c r="AS458" s="208"/>
      <c r="AT458" s="337"/>
      <c r="AU458" s="208" t="s">
        <v>702</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702</v>
      </c>
      <c r="AC459" s="206"/>
      <c r="AD459" s="206"/>
      <c r="AE459" s="336" t="s">
        <v>702</v>
      </c>
      <c r="AF459" s="208"/>
      <c r="AG459" s="208"/>
      <c r="AH459" s="337"/>
      <c r="AI459" s="336" t="s">
        <v>702</v>
      </c>
      <c r="AJ459" s="208"/>
      <c r="AK459" s="208"/>
      <c r="AL459" s="208"/>
      <c r="AM459" s="336" t="s">
        <v>727</v>
      </c>
      <c r="AN459" s="208"/>
      <c r="AO459" s="208"/>
      <c r="AP459" s="337"/>
      <c r="AQ459" s="336" t="s">
        <v>702</v>
      </c>
      <c r="AR459" s="208"/>
      <c r="AS459" s="208"/>
      <c r="AT459" s="337"/>
      <c r="AU459" s="208" t="s">
        <v>702</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1" t="s">
        <v>14</v>
      </c>
      <c r="AC460" s="591"/>
      <c r="AD460" s="591"/>
      <c r="AE460" s="336" t="s">
        <v>702</v>
      </c>
      <c r="AF460" s="208"/>
      <c r="AG460" s="208"/>
      <c r="AH460" s="337"/>
      <c r="AI460" s="336" t="s">
        <v>702</v>
      </c>
      <c r="AJ460" s="208"/>
      <c r="AK460" s="208"/>
      <c r="AL460" s="208"/>
      <c r="AM460" s="336" t="s">
        <v>727</v>
      </c>
      <c r="AN460" s="208"/>
      <c r="AO460" s="208"/>
      <c r="AP460" s="337"/>
      <c r="AQ460" s="336" t="s">
        <v>702</v>
      </c>
      <c r="AR460" s="208"/>
      <c r="AS460" s="208"/>
      <c r="AT460" s="337"/>
      <c r="AU460" s="208" t="s">
        <v>702</v>
      </c>
      <c r="AV460" s="208"/>
      <c r="AW460" s="208"/>
      <c r="AX460" s="209"/>
      <c r="AY460">
        <f t="shared" si="68"/>
        <v>1</v>
      </c>
    </row>
    <row r="461" spans="1:51" ht="18.75" hidden="1" customHeight="1">
      <c r="A461" s="190"/>
      <c r="B461" s="187"/>
      <c r="C461" s="181"/>
      <c r="D461" s="187"/>
      <c r="E461" s="338" t="s">
        <v>240</v>
      </c>
      <c r="F461" s="339"/>
      <c r="G461" s="340" t="s">
        <v>237</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238</v>
      </c>
      <c r="AF461" s="332"/>
      <c r="AG461" s="332"/>
      <c r="AH461" s="333"/>
      <c r="AI461" s="334" t="s">
        <v>527</v>
      </c>
      <c r="AJ461" s="334"/>
      <c r="AK461" s="334"/>
      <c r="AL461" s="158"/>
      <c r="AM461" s="334" t="s">
        <v>528</v>
      </c>
      <c r="AN461" s="334"/>
      <c r="AO461" s="334"/>
      <c r="AP461" s="158"/>
      <c r="AQ461" s="158" t="s">
        <v>230</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231</v>
      </c>
      <c r="AH462" s="137"/>
      <c r="AI462" s="335"/>
      <c r="AJ462" s="335"/>
      <c r="AK462" s="335"/>
      <c r="AL462" s="157"/>
      <c r="AM462" s="335"/>
      <c r="AN462" s="335"/>
      <c r="AO462" s="335"/>
      <c r="AP462" s="157"/>
      <c r="AQ462" s="250"/>
      <c r="AR462" s="201"/>
      <c r="AS462" s="136" t="s">
        <v>231</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1" t="s">
        <v>14</v>
      </c>
      <c r="AC465" s="591"/>
      <c r="AD465" s="59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240</v>
      </c>
      <c r="F466" s="339"/>
      <c r="G466" s="340" t="s">
        <v>237</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238</v>
      </c>
      <c r="AF466" s="332"/>
      <c r="AG466" s="332"/>
      <c r="AH466" s="333"/>
      <c r="AI466" s="334" t="s">
        <v>527</v>
      </c>
      <c r="AJ466" s="334"/>
      <c r="AK466" s="334"/>
      <c r="AL466" s="158"/>
      <c r="AM466" s="334" t="s">
        <v>528</v>
      </c>
      <c r="AN466" s="334"/>
      <c r="AO466" s="334"/>
      <c r="AP466" s="158"/>
      <c r="AQ466" s="158" t="s">
        <v>230</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231</v>
      </c>
      <c r="AH467" s="137"/>
      <c r="AI467" s="335"/>
      <c r="AJ467" s="335"/>
      <c r="AK467" s="335"/>
      <c r="AL467" s="157"/>
      <c r="AM467" s="335"/>
      <c r="AN467" s="335"/>
      <c r="AO467" s="335"/>
      <c r="AP467" s="157"/>
      <c r="AQ467" s="250"/>
      <c r="AR467" s="201"/>
      <c r="AS467" s="136" t="s">
        <v>231</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1" t="s">
        <v>14</v>
      </c>
      <c r="AC470" s="591"/>
      <c r="AD470" s="59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240</v>
      </c>
      <c r="F471" s="339"/>
      <c r="G471" s="340" t="s">
        <v>237</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238</v>
      </c>
      <c r="AF471" s="332"/>
      <c r="AG471" s="332"/>
      <c r="AH471" s="333"/>
      <c r="AI471" s="334" t="s">
        <v>527</v>
      </c>
      <c r="AJ471" s="334"/>
      <c r="AK471" s="334"/>
      <c r="AL471" s="158"/>
      <c r="AM471" s="334" t="s">
        <v>528</v>
      </c>
      <c r="AN471" s="334"/>
      <c r="AO471" s="334"/>
      <c r="AP471" s="158"/>
      <c r="AQ471" s="158" t="s">
        <v>230</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231</v>
      </c>
      <c r="AH472" s="137"/>
      <c r="AI472" s="335"/>
      <c r="AJ472" s="335"/>
      <c r="AK472" s="335"/>
      <c r="AL472" s="157"/>
      <c r="AM472" s="335"/>
      <c r="AN472" s="335"/>
      <c r="AO472" s="335"/>
      <c r="AP472" s="157"/>
      <c r="AQ472" s="250"/>
      <c r="AR472" s="201"/>
      <c r="AS472" s="136" t="s">
        <v>231</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1" t="s">
        <v>14</v>
      </c>
      <c r="AC475" s="591"/>
      <c r="AD475" s="59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240</v>
      </c>
      <c r="F476" s="339"/>
      <c r="G476" s="340" t="s">
        <v>237</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238</v>
      </c>
      <c r="AF476" s="332"/>
      <c r="AG476" s="332"/>
      <c r="AH476" s="333"/>
      <c r="AI476" s="334" t="s">
        <v>527</v>
      </c>
      <c r="AJ476" s="334"/>
      <c r="AK476" s="334"/>
      <c r="AL476" s="158"/>
      <c r="AM476" s="334" t="s">
        <v>528</v>
      </c>
      <c r="AN476" s="334"/>
      <c r="AO476" s="334"/>
      <c r="AP476" s="158"/>
      <c r="AQ476" s="158" t="s">
        <v>230</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231</v>
      </c>
      <c r="AH477" s="137"/>
      <c r="AI477" s="335"/>
      <c r="AJ477" s="335"/>
      <c r="AK477" s="335"/>
      <c r="AL477" s="157"/>
      <c r="AM477" s="335"/>
      <c r="AN477" s="335"/>
      <c r="AO477" s="335"/>
      <c r="AP477" s="157"/>
      <c r="AQ477" s="250"/>
      <c r="AR477" s="201"/>
      <c r="AS477" s="136" t="s">
        <v>231</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1" t="s">
        <v>14</v>
      </c>
      <c r="AC480" s="591"/>
      <c r="AD480" s="59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391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386</v>
      </c>
      <c r="F484" s="176"/>
      <c r="G484" s="907" t="s">
        <v>250</v>
      </c>
      <c r="H484" s="126"/>
      <c r="I484" s="126"/>
      <c r="J484" s="908"/>
      <c r="K484" s="909"/>
      <c r="L484" s="909"/>
      <c r="M484" s="909"/>
      <c r="N484" s="909"/>
      <c r="O484" s="909"/>
      <c r="P484" s="909"/>
      <c r="Q484" s="909"/>
      <c r="R484" s="909"/>
      <c r="S484" s="909"/>
      <c r="T484" s="910"/>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1"/>
      <c r="AY484" s="93" t="str">
        <f>IF(SUBSTITUTE($J$484,"-","")="","0","1")</f>
        <v>0</v>
      </c>
    </row>
    <row r="485" spans="1:51" ht="18.75" hidden="1" customHeight="1">
      <c r="A485" s="190"/>
      <c r="B485" s="187"/>
      <c r="C485" s="181"/>
      <c r="D485" s="187"/>
      <c r="E485" s="338" t="s">
        <v>239</v>
      </c>
      <c r="F485" s="339"/>
      <c r="G485" s="340" t="s">
        <v>236</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238</v>
      </c>
      <c r="AF485" s="332"/>
      <c r="AG485" s="332"/>
      <c r="AH485" s="333"/>
      <c r="AI485" s="334" t="s">
        <v>527</v>
      </c>
      <c r="AJ485" s="334"/>
      <c r="AK485" s="334"/>
      <c r="AL485" s="158"/>
      <c r="AM485" s="334" t="s">
        <v>528</v>
      </c>
      <c r="AN485" s="334"/>
      <c r="AO485" s="334"/>
      <c r="AP485" s="158"/>
      <c r="AQ485" s="158" t="s">
        <v>230</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231</v>
      </c>
      <c r="AH486" s="137"/>
      <c r="AI486" s="335"/>
      <c r="AJ486" s="335"/>
      <c r="AK486" s="335"/>
      <c r="AL486" s="157"/>
      <c r="AM486" s="335"/>
      <c r="AN486" s="335"/>
      <c r="AO486" s="335"/>
      <c r="AP486" s="157"/>
      <c r="AQ486" s="250"/>
      <c r="AR486" s="201"/>
      <c r="AS486" s="136" t="s">
        <v>231</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1" t="s">
        <v>180</v>
      </c>
      <c r="AC489" s="591"/>
      <c r="AD489" s="59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239</v>
      </c>
      <c r="F490" s="339"/>
      <c r="G490" s="340" t="s">
        <v>236</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238</v>
      </c>
      <c r="AF490" s="332"/>
      <c r="AG490" s="332"/>
      <c r="AH490" s="333"/>
      <c r="AI490" s="334" t="s">
        <v>527</v>
      </c>
      <c r="AJ490" s="334"/>
      <c r="AK490" s="334"/>
      <c r="AL490" s="158"/>
      <c r="AM490" s="334" t="s">
        <v>528</v>
      </c>
      <c r="AN490" s="334"/>
      <c r="AO490" s="334"/>
      <c r="AP490" s="158"/>
      <c r="AQ490" s="158" t="s">
        <v>230</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231</v>
      </c>
      <c r="AH491" s="137"/>
      <c r="AI491" s="335"/>
      <c r="AJ491" s="335"/>
      <c r="AK491" s="335"/>
      <c r="AL491" s="157"/>
      <c r="AM491" s="335"/>
      <c r="AN491" s="335"/>
      <c r="AO491" s="335"/>
      <c r="AP491" s="157"/>
      <c r="AQ491" s="250"/>
      <c r="AR491" s="201"/>
      <c r="AS491" s="136" t="s">
        <v>231</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1" t="s">
        <v>180</v>
      </c>
      <c r="AC494" s="591"/>
      <c r="AD494" s="59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239</v>
      </c>
      <c r="F495" s="339"/>
      <c r="G495" s="340" t="s">
        <v>236</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238</v>
      </c>
      <c r="AF495" s="332"/>
      <c r="AG495" s="332"/>
      <c r="AH495" s="333"/>
      <c r="AI495" s="334" t="s">
        <v>527</v>
      </c>
      <c r="AJ495" s="334"/>
      <c r="AK495" s="334"/>
      <c r="AL495" s="158"/>
      <c r="AM495" s="334" t="s">
        <v>528</v>
      </c>
      <c r="AN495" s="334"/>
      <c r="AO495" s="334"/>
      <c r="AP495" s="158"/>
      <c r="AQ495" s="158" t="s">
        <v>230</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231</v>
      </c>
      <c r="AH496" s="137"/>
      <c r="AI496" s="335"/>
      <c r="AJ496" s="335"/>
      <c r="AK496" s="335"/>
      <c r="AL496" s="157"/>
      <c r="AM496" s="335"/>
      <c r="AN496" s="335"/>
      <c r="AO496" s="335"/>
      <c r="AP496" s="157"/>
      <c r="AQ496" s="250"/>
      <c r="AR496" s="201"/>
      <c r="AS496" s="136" t="s">
        <v>231</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1" t="s">
        <v>180</v>
      </c>
      <c r="AC499" s="591"/>
      <c r="AD499" s="59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239</v>
      </c>
      <c r="F500" s="339"/>
      <c r="G500" s="340" t="s">
        <v>236</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238</v>
      </c>
      <c r="AF500" s="332"/>
      <c r="AG500" s="332"/>
      <c r="AH500" s="333"/>
      <c r="AI500" s="334" t="s">
        <v>527</v>
      </c>
      <c r="AJ500" s="334"/>
      <c r="AK500" s="334"/>
      <c r="AL500" s="158"/>
      <c r="AM500" s="334" t="s">
        <v>528</v>
      </c>
      <c r="AN500" s="334"/>
      <c r="AO500" s="334"/>
      <c r="AP500" s="158"/>
      <c r="AQ500" s="158" t="s">
        <v>230</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231</v>
      </c>
      <c r="AH501" s="137"/>
      <c r="AI501" s="335"/>
      <c r="AJ501" s="335"/>
      <c r="AK501" s="335"/>
      <c r="AL501" s="157"/>
      <c r="AM501" s="335"/>
      <c r="AN501" s="335"/>
      <c r="AO501" s="335"/>
      <c r="AP501" s="157"/>
      <c r="AQ501" s="250"/>
      <c r="AR501" s="201"/>
      <c r="AS501" s="136" t="s">
        <v>231</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1" t="s">
        <v>180</v>
      </c>
      <c r="AC504" s="591"/>
      <c r="AD504" s="59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239</v>
      </c>
      <c r="F505" s="339"/>
      <c r="G505" s="340" t="s">
        <v>236</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238</v>
      </c>
      <c r="AF505" s="332"/>
      <c r="AG505" s="332"/>
      <c r="AH505" s="333"/>
      <c r="AI505" s="334" t="s">
        <v>527</v>
      </c>
      <c r="AJ505" s="334"/>
      <c r="AK505" s="334"/>
      <c r="AL505" s="158"/>
      <c r="AM505" s="334" t="s">
        <v>528</v>
      </c>
      <c r="AN505" s="334"/>
      <c r="AO505" s="334"/>
      <c r="AP505" s="158"/>
      <c r="AQ505" s="158" t="s">
        <v>230</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231</v>
      </c>
      <c r="AH506" s="137"/>
      <c r="AI506" s="335"/>
      <c r="AJ506" s="335"/>
      <c r="AK506" s="335"/>
      <c r="AL506" s="157"/>
      <c r="AM506" s="335"/>
      <c r="AN506" s="335"/>
      <c r="AO506" s="335"/>
      <c r="AP506" s="157"/>
      <c r="AQ506" s="250"/>
      <c r="AR506" s="201"/>
      <c r="AS506" s="136" t="s">
        <v>231</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1" t="s">
        <v>180</v>
      </c>
      <c r="AC509" s="591"/>
      <c r="AD509" s="59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240</v>
      </c>
      <c r="F510" s="339"/>
      <c r="G510" s="340" t="s">
        <v>237</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238</v>
      </c>
      <c r="AF510" s="332"/>
      <c r="AG510" s="332"/>
      <c r="AH510" s="333"/>
      <c r="AI510" s="334" t="s">
        <v>527</v>
      </c>
      <c r="AJ510" s="334"/>
      <c r="AK510" s="334"/>
      <c r="AL510" s="158"/>
      <c r="AM510" s="334" t="s">
        <v>528</v>
      </c>
      <c r="AN510" s="334"/>
      <c r="AO510" s="334"/>
      <c r="AP510" s="158"/>
      <c r="AQ510" s="158" t="s">
        <v>230</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231</v>
      </c>
      <c r="AH511" s="137"/>
      <c r="AI511" s="335"/>
      <c r="AJ511" s="335"/>
      <c r="AK511" s="335"/>
      <c r="AL511" s="157"/>
      <c r="AM511" s="335"/>
      <c r="AN511" s="335"/>
      <c r="AO511" s="335"/>
      <c r="AP511" s="157"/>
      <c r="AQ511" s="250"/>
      <c r="AR511" s="201"/>
      <c r="AS511" s="136" t="s">
        <v>231</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1" t="s">
        <v>14</v>
      </c>
      <c r="AC514" s="591"/>
      <c r="AD514" s="59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240</v>
      </c>
      <c r="F515" s="339"/>
      <c r="G515" s="340" t="s">
        <v>237</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238</v>
      </c>
      <c r="AF515" s="332"/>
      <c r="AG515" s="332"/>
      <c r="AH515" s="333"/>
      <c r="AI515" s="334" t="s">
        <v>527</v>
      </c>
      <c r="AJ515" s="334"/>
      <c r="AK515" s="334"/>
      <c r="AL515" s="158"/>
      <c r="AM515" s="334" t="s">
        <v>528</v>
      </c>
      <c r="AN515" s="334"/>
      <c r="AO515" s="334"/>
      <c r="AP515" s="158"/>
      <c r="AQ515" s="158" t="s">
        <v>230</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231</v>
      </c>
      <c r="AH516" s="137"/>
      <c r="AI516" s="335"/>
      <c r="AJ516" s="335"/>
      <c r="AK516" s="335"/>
      <c r="AL516" s="157"/>
      <c r="AM516" s="335"/>
      <c r="AN516" s="335"/>
      <c r="AO516" s="335"/>
      <c r="AP516" s="157"/>
      <c r="AQ516" s="250"/>
      <c r="AR516" s="201"/>
      <c r="AS516" s="136" t="s">
        <v>231</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1" t="s">
        <v>14</v>
      </c>
      <c r="AC519" s="591"/>
      <c r="AD519" s="59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240</v>
      </c>
      <c r="F520" s="339"/>
      <c r="G520" s="340" t="s">
        <v>237</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238</v>
      </c>
      <c r="AF520" s="332"/>
      <c r="AG520" s="332"/>
      <c r="AH520" s="333"/>
      <c r="AI520" s="334" t="s">
        <v>527</v>
      </c>
      <c r="AJ520" s="334"/>
      <c r="AK520" s="334"/>
      <c r="AL520" s="158"/>
      <c r="AM520" s="334" t="s">
        <v>528</v>
      </c>
      <c r="AN520" s="334"/>
      <c r="AO520" s="334"/>
      <c r="AP520" s="158"/>
      <c r="AQ520" s="158" t="s">
        <v>230</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231</v>
      </c>
      <c r="AH521" s="137"/>
      <c r="AI521" s="335"/>
      <c r="AJ521" s="335"/>
      <c r="AK521" s="335"/>
      <c r="AL521" s="157"/>
      <c r="AM521" s="335"/>
      <c r="AN521" s="335"/>
      <c r="AO521" s="335"/>
      <c r="AP521" s="157"/>
      <c r="AQ521" s="250"/>
      <c r="AR521" s="201"/>
      <c r="AS521" s="136" t="s">
        <v>231</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1" t="s">
        <v>14</v>
      </c>
      <c r="AC524" s="591"/>
      <c r="AD524" s="59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240</v>
      </c>
      <c r="F525" s="339"/>
      <c r="G525" s="340" t="s">
        <v>237</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238</v>
      </c>
      <c r="AF525" s="332"/>
      <c r="AG525" s="332"/>
      <c r="AH525" s="333"/>
      <c r="AI525" s="334" t="s">
        <v>527</v>
      </c>
      <c r="AJ525" s="334"/>
      <c r="AK525" s="334"/>
      <c r="AL525" s="158"/>
      <c r="AM525" s="334" t="s">
        <v>528</v>
      </c>
      <c r="AN525" s="334"/>
      <c r="AO525" s="334"/>
      <c r="AP525" s="158"/>
      <c r="AQ525" s="158" t="s">
        <v>230</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231</v>
      </c>
      <c r="AH526" s="137"/>
      <c r="AI526" s="335"/>
      <c r="AJ526" s="335"/>
      <c r="AK526" s="335"/>
      <c r="AL526" s="157"/>
      <c r="AM526" s="335"/>
      <c r="AN526" s="335"/>
      <c r="AO526" s="335"/>
      <c r="AP526" s="157"/>
      <c r="AQ526" s="250"/>
      <c r="AR526" s="201"/>
      <c r="AS526" s="136" t="s">
        <v>231</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1" t="s">
        <v>14</v>
      </c>
      <c r="AC529" s="591"/>
      <c r="AD529" s="59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240</v>
      </c>
      <c r="F530" s="339"/>
      <c r="G530" s="340" t="s">
        <v>237</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238</v>
      </c>
      <c r="AF530" s="332"/>
      <c r="AG530" s="332"/>
      <c r="AH530" s="333"/>
      <c r="AI530" s="334" t="s">
        <v>527</v>
      </c>
      <c r="AJ530" s="334"/>
      <c r="AK530" s="334"/>
      <c r="AL530" s="158"/>
      <c r="AM530" s="334" t="s">
        <v>528</v>
      </c>
      <c r="AN530" s="334"/>
      <c r="AO530" s="334"/>
      <c r="AP530" s="158"/>
      <c r="AQ530" s="158" t="s">
        <v>230</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231</v>
      </c>
      <c r="AH531" s="137"/>
      <c r="AI531" s="335"/>
      <c r="AJ531" s="335"/>
      <c r="AK531" s="335"/>
      <c r="AL531" s="157"/>
      <c r="AM531" s="335"/>
      <c r="AN531" s="335"/>
      <c r="AO531" s="335"/>
      <c r="AP531" s="157"/>
      <c r="AQ531" s="250"/>
      <c r="AR531" s="201"/>
      <c r="AS531" s="136" t="s">
        <v>231</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1" t="s">
        <v>14</v>
      </c>
      <c r="AC534" s="591"/>
      <c r="AD534" s="59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392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387</v>
      </c>
      <c r="F538" s="176"/>
      <c r="G538" s="907" t="s">
        <v>250</v>
      </c>
      <c r="H538" s="126"/>
      <c r="I538" s="126"/>
      <c r="J538" s="908"/>
      <c r="K538" s="909"/>
      <c r="L538" s="909"/>
      <c r="M538" s="909"/>
      <c r="N538" s="909"/>
      <c r="O538" s="909"/>
      <c r="P538" s="909"/>
      <c r="Q538" s="909"/>
      <c r="R538" s="909"/>
      <c r="S538" s="909"/>
      <c r="T538" s="910"/>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1"/>
      <c r="AY538" s="93" t="str">
        <f>IF(SUBSTITUTE($J$538,"-","")="","0","1")</f>
        <v>0</v>
      </c>
    </row>
    <row r="539" spans="1:51" ht="18.75" hidden="1" customHeight="1">
      <c r="A539" s="190"/>
      <c r="B539" s="187"/>
      <c r="C539" s="181"/>
      <c r="D539" s="187"/>
      <c r="E539" s="338" t="s">
        <v>239</v>
      </c>
      <c r="F539" s="339"/>
      <c r="G539" s="340" t="s">
        <v>236</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238</v>
      </c>
      <c r="AF539" s="332"/>
      <c r="AG539" s="332"/>
      <c r="AH539" s="333"/>
      <c r="AI539" s="334" t="s">
        <v>527</v>
      </c>
      <c r="AJ539" s="334"/>
      <c r="AK539" s="334"/>
      <c r="AL539" s="158"/>
      <c r="AM539" s="334" t="s">
        <v>528</v>
      </c>
      <c r="AN539" s="334"/>
      <c r="AO539" s="334"/>
      <c r="AP539" s="158"/>
      <c r="AQ539" s="158" t="s">
        <v>230</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231</v>
      </c>
      <c r="AH540" s="137"/>
      <c r="AI540" s="335"/>
      <c r="AJ540" s="335"/>
      <c r="AK540" s="335"/>
      <c r="AL540" s="157"/>
      <c r="AM540" s="335"/>
      <c r="AN540" s="335"/>
      <c r="AO540" s="335"/>
      <c r="AP540" s="157"/>
      <c r="AQ540" s="250"/>
      <c r="AR540" s="201"/>
      <c r="AS540" s="136" t="s">
        <v>231</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1" t="s">
        <v>180</v>
      </c>
      <c r="AC543" s="591"/>
      <c r="AD543" s="59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239</v>
      </c>
      <c r="F544" s="339"/>
      <c r="G544" s="340" t="s">
        <v>236</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238</v>
      </c>
      <c r="AF544" s="332"/>
      <c r="AG544" s="332"/>
      <c r="AH544" s="333"/>
      <c r="AI544" s="334" t="s">
        <v>527</v>
      </c>
      <c r="AJ544" s="334"/>
      <c r="AK544" s="334"/>
      <c r="AL544" s="158"/>
      <c r="AM544" s="334" t="s">
        <v>528</v>
      </c>
      <c r="AN544" s="334"/>
      <c r="AO544" s="334"/>
      <c r="AP544" s="158"/>
      <c r="AQ544" s="158" t="s">
        <v>230</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231</v>
      </c>
      <c r="AH545" s="137"/>
      <c r="AI545" s="335"/>
      <c r="AJ545" s="335"/>
      <c r="AK545" s="335"/>
      <c r="AL545" s="157"/>
      <c r="AM545" s="335"/>
      <c r="AN545" s="335"/>
      <c r="AO545" s="335"/>
      <c r="AP545" s="157"/>
      <c r="AQ545" s="250"/>
      <c r="AR545" s="201"/>
      <c r="AS545" s="136" t="s">
        <v>231</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1" t="s">
        <v>180</v>
      </c>
      <c r="AC548" s="591"/>
      <c r="AD548" s="59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239</v>
      </c>
      <c r="F549" s="339"/>
      <c r="G549" s="340" t="s">
        <v>236</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238</v>
      </c>
      <c r="AF549" s="332"/>
      <c r="AG549" s="332"/>
      <c r="AH549" s="333"/>
      <c r="AI549" s="334" t="s">
        <v>527</v>
      </c>
      <c r="AJ549" s="334"/>
      <c r="AK549" s="334"/>
      <c r="AL549" s="158"/>
      <c r="AM549" s="334" t="s">
        <v>528</v>
      </c>
      <c r="AN549" s="334"/>
      <c r="AO549" s="334"/>
      <c r="AP549" s="158"/>
      <c r="AQ549" s="158" t="s">
        <v>230</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231</v>
      </c>
      <c r="AH550" s="137"/>
      <c r="AI550" s="335"/>
      <c r="AJ550" s="335"/>
      <c r="AK550" s="335"/>
      <c r="AL550" s="157"/>
      <c r="AM550" s="335"/>
      <c r="AN550" s="335"/>
      <c r="AO550" s="335"/>
      <c r="AP550" s="157"/>
      <c r="AQ550" s="250"/>
      <c r="AR550" s="201"/>
      <c r="AS550" s="136" t="s">
        <v>231</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1" t="s">
        <v>180</v>
      </c>
      <c r="AC553" s="591"/>
      <c r="AD553" s="59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239</v>
      </c>
      <c r="F554" s="339"/>
      <c r="G554" s="340" t="s">
        <v>236</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238</v>
      </c>
      <c r="AF554" s="332"/>
      <c r="AG554" s="332"/>
      <c r="AH554" s="333"/>
      <c r="AI554" s="334" t="s">
        <v>527</v>
      </c>
      <c r="AJ554" s="334"/>
      <c r="AK554" s="334"/>
      <c r="AL554" s="158"/>
      <c r="AM554" s="334" t="s">
        <v>528</v>
      </c>
      <c r="AN554" s="334"/>
      <c r="AO554" s="334"/>
      <c r="AP554" s="158"/>
      <c r="AQ554" s="158" t="s">
        <v>230</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231</v>
      </c>
      <c r="AH555" s="137"/>
      <c r="AI555" s="335"/>
      <c r="AJ555" s="335"/>
      <c r="AK555" s="335"/>
      <c r="AL555" s="157"/>
      <c r="AM555" s="335"/>
      <c r="AN555" s="335"/>
      <c r="AO555" s="335"/>
      <c r="AP555" s="157"/>
      <c r="AQ555" s="250"/>
      <c r="AR555" s="201"/>
      <c r="AS555" s="136" t="s">
        <v>231</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1" t="s">
        <v>180</v>
      </c>
      <c r="AC558" s="591"/>
      <c r="AD558" s="59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239</v>
      </c>
      <c r="F559" s="339"/>
      <c r="G559" s="340" t="s">
        <v>236</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238</v>
      </c>
      <c r="AF559" s="332"/>
      <c r="AG559" s="332"/>
      <c r="AH559" s="333"/>
      <c r="AI559" s="334" t="s">
        <v>527</v>
      </c>
      <c r="AJ559" s="334"/>
      <c r="AK559" s="334"/>
      <c r="AL559" s="158"/>
      <c r="AM559" s="334" t="s">
        <v>528</v>
      </c>
      <c r="AN559" s="334"/>
      <c r="AO559" s="334"/>
      <c r="AP559" s="158"/>
      <c r="AQ559" s="158" t="s">
        <v>230</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231</v>
      </c>
      <c r="AH560" s="137"/>
      <c r="AI560" s="335"/>
      <c r="AJ560" s="335"/>
      <c r="AK560" s="335"/>
      <c r="AL560" s="157"/>
      <c r="AM560" s="335"/>
      <c r="AN560" s="335"/>
      <c r="AO560" s="335"/>
      <c r="AP560" s="157"/>
      <c r="AQ560" s="250"/>
      <c r="AR560" s="201"/>
      <c r="AS560" s="136" t="s">
        <v>231</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1" t="s">
        <v>180</v>
      </c>
      <c r="AC563" s="591"/>
      <c r="AD563" s="59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240</v>
      </c>
      <c r="F564" s="339"/>
      <c r="G564" s="340" t="s">
        <v>237</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238</v>
      </c>
      <c r="AF564" s="332"/>
      <c r="AG564" s="332"/>
      <c r="AH564" s="333"/>
      <c r="AI564" s="334" t="s">
        <v>527</v>
      </c>
      <c r="AJ564" s="334"/>
      <c r="AK564" s="334"/>
      <c r="AL564" s="158"/>
      <c r="AM564" s="334" t="s">
        <v>528</v>
      </c>
      <c r="AN564" s="334"/>
      <c r="AO564" s="334"/>
      <c r="AP564" s="158"/>
      <c r="AQ564" s="158" t="s">
        <v>230</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231</v>
      </c>
      <c r="AH565" s="137"/>
      <c r="AI565" s="335"/>
      <c r="AJ565" s="335"/>
      <c r="AK565" s="335"/>
      <c r="AL565" s="157"/>
      <c r="AM565" s="335"/>
      <c r="AN565" s="335"/>
      <c r="AO565" s="335"/>
      <c r="AP565" s="157"/>
      <c r="AQ565" s="250"/>
      <c r="AR565" s="201"/>
      <c r="AS565" s="136" t="s">
        <v>231</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1" t="s">
        <v>14</v>
      </c>
      <c r="AC568" s="591"/>
      <c r="AD568" s="59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240</v>
      </c>
      <c r="F569" s="339"/>
      <c r="G569" s="340" t="s">
        <v>237</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238</v>
      </c>
      <c r="AF569" s="332"/>
      <c r="AG569" s="332"/>
      <c r="AH569" s="333"/>
      <c r="AI569" s="334" t="s">
        <v>527</v>
      </c>
      <c r="AJ569" s="334"/>
      <c r="AK569" s="334"/>
      <c r="AL569" s="158"/>
      <c r="AM569" s="334" t="s">
        <v>528</v>
      </c>
      <c r="AN569" s="334"/>
      <c r="AO569" s="334"/>
      <c r="AP569" s="158"/>
      <c r="AQ569" s="158" t="s">
        <v>230</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231</v>
      </c>
      <c r="AH570" s="137"/>
      <c r="AI570" s="335"/>
      <c r="AJ570" s="335"/>
      <c r="AK570" s="335"/>
      <c r="AL570" s="157"/>
      <c r="AM570" s="335"/>
      <c r="AN570" s="335"/>
      <c r="AO570" s="335"/>
      <c r="AP570" s="157"/>
      <c r="AQ570" s="250"/>
      <c r="AR570" s="201"/>
      <c r="AS570" s="136" t="s">
        <v>231</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1" t="s">
        <v>14</v>
      </c>
      <c r="AC573" s="591"/>
      <c r="AD573" s="59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240</v>
      </c>
      <c r="F574" s="339"/>
      <c r="G574" s="340" t="s">
        <v>237</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238</v>
      </c>
      <c r="AF574" s="332"/>
      <c r="AG574" s="332"/>
      <c r="AH574" s="333"/>
      <c r="AI574" s="334" t="s">
        <v>527</v>
      </c>
      <c r="AJ574" s="334"/>
      <c r="AK574" s="334"/>
      <c r="AL574" s="158"/>
      <c r="AM574" s="334" t="s">
        <v>528</v>
      </c>
      <c r="AN574" s="334"/>
      <c r="AO574" s="334"/>
      <c r="AP574" s="158"/>
      <c r="AQ574" s="158" t="s">
        <v>230</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231</v>
      </c>
      <c r="AH575" s="137"/>
      <c r="AI575" s="335"/>
      <c r="AJ575" s="335"/>
      <c r="AK575" s="335"/>
      <c r="AL575" s="157"/>
      <c r="AM575" s="335"/>
      <c r="AN575" s="335"/>
      <c r="AO575" s="335"/>
      <c r="AP575" s="157"/>
      <c r="AQ575" s="250"/>
      <c r="AR575" s="201"/>
      <c r="AS575" s="136" t="s">
        <v>231</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1" t="s">
        <v>14</v>
      </c>
      <c r="AC578" s="591"/>
      <c r="AD578" s="59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240</v>
      </c>
      <c r="F579" s="339"/>
      <c r="G579" s="340" t="s">
        <v>237</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238</v>
      </c>
      <c r="AF579" s="332"/>
      <c r="AG579" s="332"/>
      <c r="AH579" s="333"/>
      <c r="AI579" s="334" t="s">
        <v>527</v>
      </c>
      <c r="AJ579" s="334"/>
      <c r="AK579" s="334"/>
      <c r="AL579" s="158"/>
      <c r="AM579" s="334" t="s">
        <v>528</v>
      </c>
      <c r="AN579" s="334"/>
      <c r="AO579" s="334"/>
      <c r="AP579" s="158"/>
      <c r="AQ579" s="158" t="s">
        <v>230</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231</v>
      </c>
      <c r="AH580" s="137"/>
      <c r="AI580" s="335"/>
      <c r="AJ580" s="335"/>
      <c r="AK580" s="335"/>
      <c r="AL580" s="157"/>
      <c r="AM580" s="335"/>
      <c r="AN580" s="335"/>
      <c r="AO580" s="335"/>
      <c r="AP580" s="157"/>
      <c r="AQ580" s="250"/>
      <c r="AR580" s="201"/>
      <c r="AS580" s="136" t="s">
        <v>231</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1" t="s">
        <v>14</v>
      </c>
      <c r="AC583" s="591"/>
      <c r="AD583" s="59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240</v>
      </c>
      <c r="F584" s="339"/>
      <c r="G584" s="340" t="s">
        <v>237</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238</v>
      </c>
      <c r="AF584" s="332"/>
      <c r="AG584" s="332"/>
      <c r="AH584" s="333"/>
      <c r="AI584" s="334" t="s">
        <v>527</v>
      </c>
      <c r="AJ584" s="334"/>
      <c r="AK584" s="334"/>
      <c r="AL584" s="158"/>
      <c r="AM584" s="334" t="s">
        <v>528</v>
      </c>
      <c r="AN584" s="334"/>
      <c r="AO584" s="334"/>
      <c r="AP584" s="158"/>
      <c r="AQ584" s="158" t="s">
        <v>230</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231</v>
      </c>
      <c r="AH585" s="137"/>
      <c r="AI585" s="335"/>
      <c r="AJ585" s="335"/>
      <c r="AK585" s="335"/>
      <c r="AL585" s="157"/>
      <c r="AM585" s="335"/>
      <c r="AN585" s="335"/>
      <c r="AO585" s="335"/>
      <c r="AP585" s="157"/>
      <c r="AQ585" s="250"/>
      <c r="AR585" s="201"/>
      <c r="AS585" s="136" t="s">
        <v>231</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1" t="s">
        <v>14</v>
      </c>
      <c r="AC588" s="591"/>
      <c r="AD588" s="59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392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386</v>
      </c>
      <c r="F592" s="176"/>
      <c r="G592" s="907" t="s">
        <v>250</v>
      </c>
      <c r="H592" s="126"/>
      <c r="I592" s="126"/>
      <c r="J592" s="908"/>
      <c r="K592" s="909"/>
      <c r="L592" s="909"/>
      <c r="M592" s="909"/>
      <c r="N592" s="909"/>
      <c r="O592" s="909"/>
      <c r="P592" s="909"/>
      <c r="Q592" s="909"/>
      <c r="R592" s="909"/>
      <c r="S592" s="909"/>
      <c r="T592" s="910"/>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1"/>
      <c r="AY592" s="93" t="str">
        <f>IF(SUBSTITUTE($J$592,"-","")="","0","1")</f>
        <v>0</v>
      </c>
    </row>
    <row r="593" spans="1:51" ht="18.75" hidden="1" customHeight="1">
      <c r="A593" s="190"/>
      <c r="B593" s="187"/>
      <c r="C593" s="181"/>
      <c r="D593" s="187"/>
      <c r="E593" s="338" t="s">
        <v>239</v>
      </c>
      <c r="F593" s="339"/>
      <c r="G593" s="340" t="s">
        <v>236</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238</v>
      </c>
      <c r="AF593" s="332"/>
      <c r="AG593" s="332"/>
      <c r="AH593" s="333"/>
      <c r="AI593" s="334" t="s">
        <v>527</v>
      </c>
      <c r="AJ593" s="334"/>
      <c r="AK593" s="334"/>
      <c r="AL593" s="158"/>
      <c r="AM593" s="334" t="s">
        <v>528</v>
      </c>
      <c r="AN593" s="334"/>
      <c r="AO593" s="334"/>
      <c r="AP593" s="158"/>
      <c r="AQ593" s="158" t="s">
        <v>230</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231</v>
      </c>
      <c r="AH594" s="137"/>
      <c r="AI594" s="335"/>
      <c r="AJ594" s="335"/>
      <c r="AK594" s="335"/>
      <c r="AL594" s="157"/>
      <c r="AM594" s="335"/>
      <c r="AN594" s="335"/>
      <c r="AO594" s="335"/>
      <c r="AP594" s="157"/>
      <c r="AQ594" s="250"/>
      <c r="AR594" s="201"/>
      <c r="AS594" s="136" t="s">
        <v>231</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1" t="s">
        <v>180</v>
      </c>
      <c r="AC597" s="591"/>
      <c r="AD597" s="59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239</v>
      </c>
      <c r="F598" s="339"/>
      <c r="G598" s="340" t="s">
        <v>236</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238</v>
      </c>
      <c r="AF598" s="332"/>
      <c r="AG598" s="332"/>
      <c r="AH598" s="333"/>
      <c r="AI598" s="334" t="s">
        <v>527</v>
      </c>
      <c r="AJ598" s="334"/>
      <c r="AK598" s="334"/>
      <c r="AL598" s="158"/>
      <c r="AM598" s="334" t="s">
        <v>528</v>
      </c>
      <c r="AN598" s="334"/>
      <c r="AO598" s="334"/>
      <c r="AP598" s="158"/>
      <c r="AQ598" s="158" t="s">
        <v>230</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231</v>
      </c>
      <c r="AH599" s="137"/>
      <c r="AI599" s="335"/>
      <c r="AJ599" s="335"/>
      <c r="AK599" s="335"/>
      <c r="AL599" s="157"/>
      <c r="AM599" s="335"/>
      <c r="AN599" s="335"/>
      <c r="AO599" s="335"/>
      <c r="AP599" s="157"/>
      <c r="AQ599" s="250"/>
      <c r="AR599" s="201"/>
      <c r="AS599" s="136" t="s">
        <v>231</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1" t="s">
        <v>180</v>
      </c>
      <c r="AC602" s="591"/>
      <c r="AD602" s="59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239</v>
      </c>
      <c r="F603" s="339"/>
      <c r="G603" s="340" t="s">
        <v>236</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238</v>
      </c>
      <c r="AF603" s="332"/>
      <c r="AG603" s="332"/>
      <c r="AH603" s="333"/>
      <c r="AI603" s="334" t="s">
        <v>527</v>
      </c>
      <c r="AJ603" s="334"/>
      <c r="AK603" s="334"/>
      <c r="AL603" s="158"/>
      <c r="AM603" s="334" t="s">
        <v>528</v>
      </c>
      <c r="AN603" s="334"/>
      <c r="AO603" s="334"/>
      <c r="AP603" s="158"/>
      <c r="AQ603" s="158" t="s">
        <v>230</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231</v>
      </c>
      <c r="AH604" s="137"/>
      <c r="AI604" s="335"/>
      <c r="AJ604" s="335"/>
      <c r="AK604" s="335"/>
      <c r="AL604" s="157"/>
      <c r="AM604" s="335"/>
      <c r="AN604" s="335"/>
      <c r="AO604" s="335"/>
      <c r="AP604" s="157"/>
      <c r="AQ604" s="250"/>
      <c r="AR604" s="201"/>
      <c r="AS604" s="136" t="s">
        <v>231</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1" t="s">
        <v>180</v>
      </c>
      <c r="AC607" s="591"/>
      <c r="AD607" s="59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239</v>
      </c>
      <c r="F608" s="339"/>
      <c r="G608" s="340" t="s">
        <v>236</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238</v>
      </c>
      <c r="AF608" s="332"/>
      <c r="AG608" s="332"/>
      <c r="AH608" s="333"/>
      <c r="AI608" s="334" t="s">
        <v>527</v>
      </c>
      <c r="AJ608" s="334"/>
      <c r="AK608" s="334"/>
      <c r="AL608" s="158"/>
      <c r="AM608" s="334" t="s">
        <v>528</v>
      </c>
      <c r="AN608" s="334"/>
      <c r="AO608" s="334"/>
      <c r="AP608" s="158"/>
      <c r="AQ608" s="158" t="s">
        <v>230</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231</v>
      </c>
      <c r="AH609" s="137"/>
      <c r="AI609" s="335"/>
      <c r="AJ609" s="335"/>
      <c r="AK609" s="335"/>
      <c r="AL609" s="157"/>
      <c r="AM609" s="335"/>
      <c r="AN609" s="335"/>
      <c r="AO609" s="335"/>
      <c r="AP609" s="157"/>
      <c r="AQ609" s="250"/>
      <c r="AR609" s="201"/>
      <c r="AS609" s="136" t="s">
        <v>231</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1" t="s">
        <v>180</v>
      </c>
      <c r="AC612" s="591"/>
      <c r="AD612" s="59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239</v>
      </c>
      <c r="F613" s="339"/>
      <c r="G613" s="340" t="s">
        <v>236</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238</v>
      </c>
      <c r="AF613" s="332"/>
      <c r="AG613" s="332"/>
      <c r="AH613" s="333"/>
      <c r="AI613" s="334" t="s">
        <v>527</v>
      </c>
      <c r="AJ613" s="334"/>
      <c r="AK613" s="334"/>
      <c r="AL613" s="158"/>
      <c r="AM613" s="334" t="s">
        <v>528</v>
      </c>
      <c r="AN613" s="334"/>
      <c r="AO613" s="334"/>
      <c r="AP613" s="158"/>
      <c r="AQ613" s="158" t="s">
        <v>230</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231</v>
      </c>
      <c r="AH614" s="137"/>
      <c r="AI614" s="335"/>
      <c r="AJ614" s="335"/>
      <c r="AK614" s="335"/>
      <c r="AL614" s="157"/>
      <c r="AM614" s="335"/>
      <c r="AN614" s="335"/>
      <c r="AO614" s="335"/>
      <c r="AP614" s="157"/>
      <c r="AQ614" s="250"/>
      <c r="AR614" s="201"/>
      <c r="AS614" s="136" t="s">
        <v>231</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1" t="s">
        <v>180</v>
      </c>
      <c r="AC617" s="591"/>
      <c r="AD617" s="59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240</v>
      </c>
      <c r="F618" s="339"/>
      <c r="G618" s="340" t="s">
        <v>237</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238</v>
      </c>
      <c r="AF618" s="332"/>
      <c r="AG618" s="332"/>
      <c r="AH618" s="333"/>
      <c r="AI618" s="334" t="s">
        <v>527</v>
      </c>
      <c r="AJ618" s="334"/>
      <c r="AK618" s="334"/>
      <c r="AL618" s="158"/>
      <c r="AM618" s="334" t="s">
        <v>528</v>
      </c>
      <c r="AN618" s="334"/>
      <c r="AO618" s="334"/>
      <c r="AP618" s="158"/>
      <c r="AQ618" s="158" t="s">
        <v>230</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231</v>
      </c>
      <c r="AH619" s="137"/>
      <c r="AI619" s="335"/>
      <c r="AJ619" s="335"/>
      <c r="AK619" s="335"/>
      <c r="AL619" s="157"/>
      <c r="AM619" s="335"/>
      <c r="AN619" s="335"/>
      <c r="AO619" s="335"/>
      <c r="AP619" s="157"/>
      <c r="AQ619" s="250"/>
      <c r="AR619" s="201"/>
      <c r="AS619" s="136" t="s">
        <v>231</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1" t="s">
        <v>14</v>
      </c>
      <c r="AC622" s="591"/>
      <c r="AD622" s="59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240</v>
      </c>
      <c r="F623" s="339"/>
      <c r="G623" s="340" t="s">
        <v>237</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238</v>
      </c>
      <c r="AF623" s="332"/>
      <c r="AG623" s="332"/>
      <c r="AH623" s="333"/>
      <c r="AI623" s="334" t="s">
        <v>527</v>
      </c>
      <c r="AJ623" s="334"/>
      <c r="AK623" s="334"/>
      <c r="AL623" s="158"/>
      <c r="AM623" s="334" t="s">
        <v>528</v>
      </c>
      <c r="AN623" s="334"/>
      <c r="AO623" s="334"/>
      <c r="AP623" s="158"/>
      <c r="AQ623" s="158" t="s">
        <v>230</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231</v>
      </c>
      <c r="AH624" s="137"/>
      <c r="AI624" s="335"/>
      <c r="AJ624" s="335"/>
      <c r="AK624" s="335"/>
      <c r="AL624" s="157"/>
      <c r="AM624" s="335"/>
      <c r="AN624" s="335"/>
      <c r="AO624" s="335"/>
      <c r="AP624" s="157"/>
      <c r="AQ624" s="250"/>
      <c r="AR624" s="201"/>
      <c r="AS624" s="136" t="s">
        <v>231</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1" t="s">
        <v>14</v>
      </c>
      <c r="AC627" s="591"/>
      <c r="AD627" s="59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240</v>
      </c>
      <c r="F628" s="339"/>
      <c r="G628" s="340" t="s">
        <v>237</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238</v>
      </c>
      <c r="AF628" s="332"/>
      <c r="AG628" s="332"/>
      <c r="AH628" s="333"/>
      <c r="AI628" s="334" t="s">
        <v>527</v>
      </c>
      <c r="AJ628" s="334"/>
      <c r="AK628" s="334"/>
      <c r="AL628" s="158"/>
      <c r="AM628" s="334" t="s">
        <v>528</v>
      </c>
      <c r="AN628" s="334"/>
      <c r="AO628" s="334"/>
      <c r="AP628" s="158"/>
      <c r="AQ628" s="158" t="s">
        <v>230</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231</v>
      </c>
      <c r="AH629" s="137"/>
      <c r="AI629" s="335"/>
      <c r="AJ629" s="335"/>
      <c r="AK629" s="335"/>
      <c r="AL629" s="157"/>
      <c r="AM629" s="335"/>
      <c r="AN629" s="335"/>
      <c r="AO629" s="335"/>
      <c r="AP629" s="157"/>
      <c r="AQ629" s="250"/>
      <c r="AR629" s="201"/>
      <c r="AS629" s="136" t="s">
        <v>231</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1" t="s">
        <v>14</v>
      </c>
      <c r="AC632" s="591"/>
      <c r="AD632" s="59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240</v>
      </c>
      <c r="F633" s="339"/>
      <c r="G633" s="340" t="s">
        <v>237</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238</v>
      </c>
      <c r="AF633" s="332"/>
      <c r="AG633" s="332"/>
      <c r="AH633" s="333"/>
      <c r="AI633" s="334" t="s">
        <v>527</v>
      </c>
      <c r="AJ633" s="334"/>
      <c r="AK633" s="334"/>
      <c r="AL633" s="158"/>
      <c r="AM633" s="334" t="s">
        <v>528</v>
      </c>
      <c r="AN633" s="334"/>
      <c r="AO633" s="334"/>
      <c r="AP633" s="158"/>
      <c r="AQ633" s="158" t="s">
        <v>230</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231</v>
      </c>
      <c r="AH634" s="137"/>
      <c r="AI634" s="335"/>
      <c r="AJ634" s="335"/>
      <c r="AK634" s="335"/>
      <c r="AL634" s="157"/>
      <c r="AM634" s="335"/>
      <c r="AN634" s="335"/>
      <c r="AO634" s="335"/>
      <c r="AP634" s="157"/>
      <c r="AQ634" s="250"/>
      <c r="AR634" s="201"/>
      <c r="AS634" s="136" t="s">
        <v>231</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1" t="s">
        <v>14</v>
      </c>
      <c r="AC637" s="591"/>
      <c r="AD637" s="59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240</v>
      </c>
      <c r="F638" s="339"/>
      <c r="G638" s="340" t="s">
        <v>237</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238</v>
      </c>
      <c r="AF638" s="332"/>
      <c r="AG638" s="332"/>
      <c r="AH638" s="333"/>
      <c r="AI638" s="334" t="s">
        <v>527</v>
      </c>
      <c r="AJ638" s="334"/>
      <c r="AK638" s="334"/>
      <c r="AL638" s="158"/>
      <c r="AM638" s="334" t="s">
        <v>528</v>
      </c>
      <c r="AN638" s="334"/>
      <c r="AO638" s="334"/>
      <c r="AP638" s="158"/>
      <c r="AQ638" s="158" t="s">
        <v>230</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231</v>
      </c>
      <c r="AH639" s="137"/>
      <c r="AI639" s="335"/>
      <c r="AJ639" s="335"/>
      <c r="AK639" s="335"/>
      <c r="AL639" s="157"/>
      <c r="AM639" s="335"/>
      <c r="AN639" s="335"/>
      <c r="AO639" s="335"/>
      <c r="AP639" s="157"/>
      <c r="AQ639" s="250"/>
      <c r="AR639" s="201"/>
      <c r="AS639" s="136" t="s">
        <v>231</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1" t="s">
        <v>14</v>
      </c>
      <c r="AC642" s="591"/>
      <c r="AD642" s="59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392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387</v>
      </c>
      <c r="F646" s="176"/>
      <c r="G646" s="907" t="s">
        <v>250</v>
      </c>
      <c r="H646" s="126"/>
      <c r="I646" s="126"/>
      <c r="J646" s="908"/>
      <c r="K646" s="909"/>
      <c r="L646" s="909"/>
      <c r="M646" s="909"/>
      <c r="N646" s="909"/>
      <c r="O646" s="909"/>
      <c r="P646" s="909"/>
      <c r="Q646" s="909"/>
      <c r="R646" s="909"/>
      <c r="S646" s="909"/>
      <c r="T646" s="910"/>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1"/>
      <c r="AY646" s="93" t="str">
        <f>IF(SUBSTITUTE($J$646,"-","")="","0","1")</f>
        <v>0</v>
      </c>
    </row>
    <row r="647" spans="1:51" ht="18.75" hidden="1" customHeight="1">
      <c r="A647" s="190"/>
      <c r="B647" s="187"/>
      <c r="C647" s="181"/>
      <c r="D647" s="187"/>
      <c r="E647" s="338" t="s">
        <v>239</v>
      </c>
      <c r="F647" s="339"/>
      <c r="G647" s="340" t="s">
        <v>236</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238</v>
      </c>
      <c r="AF647" s="332"/>
      <c r="AG647" s="332"/>
      <c r="AH647" s="333"/>
      <c r="AI647" s="334" t="s">
        <v>527</v>
      </c>
      <c r="AJ647" s="334"/>
      <c r="AK647" s="334"/>
      <c r="AL647" s="158"/>
      <c r="AM647" s="334" t="s">
        <v>528</v>
      </c>
      <c r="AN647" s="334"/>
      <c r="AO647" s="334"/>
      <c r="AP647" s="158"/>
      <c r="AQ647" s="158" t="s">
        <v>230</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231</v>
      </c>
      <c r="AH648" s="137"/>
      <c r="AI648" s="335"/>
      <c r="AJ648" s="335"/>
      <c r="AK648" s="335"/>
      <c r="AL648" s="157"/>
      <c r="AM648" s="335"/>
      <c r="AN648" s="335"/>
      <c r="AO648" s="335"/>
      <c r="AP648" s="157"/>
      <c r="AQ648" s="250"/>
      <c r="AR648" s="201"/>
      <c r="AS648" s="136" t="s">
        <v>231</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1" t="s">
        <v>180</v>
      </c>
      <c r="AC651" s="591"/>
      <c r="AD651" s="59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239</v>
      </c>
      <c r="F652" s="339"/>
      <c r="G652" s="340" t="s">
        <v>236</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238</v>
      </c>
      <c r="AF652" s="332"/>
      <c r="AG652" s="332"/>
      <c r="AH652" s="333"/>
      <c r="AI652" s="334" t="s">
        <v>527</v>
      </c>
      <c r="AJ652" s="334"/>
      <c r="AK652" s="334"/>
      <c r="AL652" s="158"/>
      <c r="AM652" s="334" t="s">
        <v>528</v>
      </c>
      <c r="AN652" s="334"/>
      <c r="AO652" s="334"/>
      <c r="AP652" s="158"/>
      <c r="AQ652" s="158" t="s">
        <v>230</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231</v>
      </c>
      <c r="AH653" s="137"/>
      <c r="AI653" s="335"/>
      <c r="AJ653" s="335"/>
      <c r="AK653" s="335"/>
      <c r="AL653" s="157"/>
      <c r="AM653" s="335"/>
      <c r="AN653" s="335"/>
      <c r="AO653" s="335"/>
      <c r="AP653" s="157"/>
      <c r="AQ653" s="250"/>
      <c r="AR653" s="201"/>
      <c r="AS653" s="136" t="s">
        <v>231</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1" t="s">
        <v>180</v>
      </c>
      <c r="AC656" s="591"/>
      <c r="AD656" s="59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239</v>
      </c>
      <c r="F657" s="339"/>
      <c r="G657" s="340" t="s">
        <v>236</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238</v>
      </c>
      <c r="AF657" s="332"/>
      <c r="AG657" s="332"/>
      <c r="AH657" s="333"/>
      <c r="AI657" s="334" t="s">
        <v>527</v>
      </c>
      <c r="AJ657" s="334"/>
      <c r="AK657" s="334"/>
      <c r="AL657" s="158"/>
      <c r="AM657" s="334" t="s">
        <v>528</v>
      </c>
      <c r="AN657" s="334"/>
      <c r="AO657" s="334"/>
      <c r="AP657" s="158"/>
      <c r="AQ657" s="158" t="s">
        <v>230</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231</v>
      </c>
      <c r="AH658" s="137"/>
      <c r="AI658" s="335"/>
      <c r="AJ658" s="335"/>
      <c r="AK658" s="335"/>
      <c r="AL658" s="157"/>
      <c r="AM658" s="335"/>
      <c r="AN658" s="335"/>
      <c r="AO658" s="335"/>
      <c r="AP658" s="157"/>
      <c r="AQ658" s="250"/>
      <c r="AR658" s="201"/>
      <c r="AS658" s="136" t="s">
        <v>231</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1" t="s">
        <v>180</v>
      </c>
      <c r="AC661" s="591"/>
      <c r="AD661" s="59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239</v>
      </c>
      <c r="F662" s="339"/>
      <c r="G662" s="340" t="s">
        <v>236</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238</v>
      </c>
      <c r="AF662" s="332"/>
      <c r="AG662" s="332"/>
      <c r="AH662" s="333"/>
      <c r="AI662" s="334" t="s">
        <v>527</v>
      </c>
      <c r="AJ662" s="334"/>
      <c r="AK662" s="334"/>
      <c r="AL662" s="158"/>
      <c r="AM662" s="334" t="s">
        <v>528</v>
      </c>
      <c r="AN662" s="334"/>
      <c r="AO662" s="334"/>
      <c r="AP662" s="158"/>
      <c r="AQ662" s="158" t="s">
        <v>230</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231</v>
      </c>
      <c r="AH663" s="137"/>
      <c r="AI663" s="335"/>
      <c r="AJ663" s="335"/>
      <c r="AK663" s="335"/>
      <c r="AL663" s="157"/>
      <c r="AM663" s="335"/>
      <c r="AN663" s="335"/>
      <c r="AO663" s="335"/>
      <c r="AP663" s="157"/>
      <c r="AQ663" s="250"/>
      <c r="AR663" s="201"/>
      <c r="AS663" s="136" t="s">
        <v>231</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1" t="s">
        <v>180</v>
      </c>
      <c r="AC666" s="591"/>
      <c r="AD666" s="59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239</v>
      </c>
      <c r="F667" s="339"/>
      <c r="G667" s="340" t="s">
        <v>236</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238</v>
      </c>
      <c r="AF667" s="332"/>
      <c r="AG667" s="332"/>
      <c r="AH667" s="333"/>
      <c r="AI667" s="334" t="s">
        <v>527</v>
      </c>
      <c r="AJ667" s="334"/>
      <c r="AK667" s="334"/>
      <c r="AL667" s="158"/>
      <c r="AM667" s="334" t="s">
        <v>528</v>
      </c>
      <c r="AN667" s="334"/>
      <c r="AO667" s="334"/>
      <c r="AP667" s="158"/>
      <c r="AQ667" s="158" t="s">
        <v>230</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231</v>
      </c>
      <c r="AH668" s="137"/>
      <c r="AI668" s="335"/>
      <c r="AJ668" s="335"/>
      <c r="AK668" s="335"/>
      <c r="AL668" s="157"/>
      <c r="AM668" s="335"/>
      <c r="AN668" s="335"/>
      <c r="AO668" s="335"/>
      <c r="AP668" s="157"/>
      <c r="AQ668" s="250"/>
      <c r="AR668" s="201"/>
      <c r="AS668" s="136" t="s">
        <v>231</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1" t="s">
        <v>180</v>
      </c>
      <c r="AC671" s="591"/>
      <c r="AD671" s="59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240</v>
      </c>
      <c r="F672" s="339"/>
      <c r="G672" s="340" t="s">
        <v>237</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238</v>
      </c>
      <c r="AF672" s="332"/>
      <c r="AG672" s="332"/>
      <c r="AH672" s="333"/>
      <c r="AI672" s="334" t="s">
        <v>527</v>
      </c>
      <c r="AJ672" s="334"/>
      <c r="AK672" s="334"/>
      <c r="AL672" s="158"/>
      <c r="AM672" s="334" t="s">
        <v>528</v>
      </c>
      <c r="AN672" s="334"/>
      <c r="AO672" s="334"/>
      <c r="AP672" s="158"/>
      <c r="AQ672" s="158" t="s">
        <v>230</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231</v>
      </c>
      <c r="AH673" s="137"/>
      <c r="AI673" s="335"/>
      <c r="AJ673" s="335"/>
      <c r="AK673" s="335"/>
      <c r="AL673" s="157"/>
      <c r="AM673" s="335"/>
      <c r="AN673" s="335"/>
      <c r="AO673" s="335"/>
      <c r="AP673" s="157"/>
      <c r="AQ673" s="250"/>
      <c r="AR673" s="201"/>
      <c r="AS673" s="136" t="s">
        <v>231</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1" t="s">
        <v>14</v>
      </c>
      <c r="AC676" s="591"/>
      <c r="AD676" s="59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240</v>
      </c>
      <c r="F677" s="339"/>
      <c r="G677" s="340" t="s">
        <v>237</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238</v>
      </c>
      <c r="AF677" s="332"/>
      <c r="AG677" s="332"/>
      <c r="AH677" s="333"/>
      <c r="AI677" s="334" t="s">
        <v>527</v>
      </c>
      <c r="AJ677" s="334"/>
      <c r="AK677" s="334"/>
      <c r="AL677" s="158"/>
      <c r="AM677" s="334" t="s">
        <v>528</v>
      </c>
      <c r="AN677" s="334"/>
      <c r="AO677" s="334"/>
      <c r="AP677" s="158"/>
      <c r="AQ677" s="158" t="s">
        <v>230</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231</v>
      </c>
      <c r="AH678" s="137"/>
      <c r="AI678" s="335"/>
      <c r="AJ678" s="335"/>
      <c r="AK678" s="335"/>
      <c r="AL678" s="157"/>
      <c r="AM678" s="335"/>
      <c r="AN678" s="335"/>
      <c r="AO678" s="335"/>
      <c r="AP678" s="157"/>
      <c r="AQ678" s="250"/>
      <c r="AR678" s="201"/>
      <c r="AS678" s="136" t="s">
        <v>231</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1" t="s">
        <v>14</v>
      </c>
      <c r="AC681" s="591"/>
      <c r="AD681" s="59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240</v>
      </c>
      <c r="F682" s="339"/>
      <c r="G682" s="340" t="s">
        <v>237</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238</v>
      </c>
      <c r="AF682" s="332"/>
      <c r="AG682" s="332"/>
      <c r="AH682" s="333"/>
      <c r="AI682" s="334" t="s">
        <v>527</v>
      </c>
      <c r="AJ682" s="334"/>
      <c r="AK682" s="334"/>
      <c r="AL682" s="158"/>
      <c r="AM682" s="334" t="s">
        <v>528</v>
      </c>
      <c r="AN682" s="334"/>
      <c r="AO682" s="334"/>
      <c r="AP682" s="158"/>
      <c r="AQ682" s="158" t="s">
        <v>230</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231</v>
      </c>
      <c r="AH683" s="137"/>
      <c r="AI683" s="335"/>
      <c r="AJ683" s="335"/>
      <c r="AK683" s="335"/>
      <c r="AL683" s="157"/>
      <c r="AM683" s="335"/>
      <c r="AN683" s="335"/>
      <c r="AO683" s="335"/>
      <c r="AP683" s="157"/>
      <c r="AQ683" s="250"/>
      <c r="AR683" s="201"/>
      <c r="AS683" s="136" t="s">
        <v>231</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1" t="s">
        <v>14</v>
      </c>
      <c r="AC686" s="591"/>
      <c r="AD686" s="59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240</v>
      </c>
      <c r="F687" s="339"/>
      <c r="G687" s="340" t="s">
        <v>237</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238</v>
      </c>
      <c r="AF687" s="332"/>
      <c r="AG687" s="332"/>
      <c r="AH687" s="333"/>
      <c r="AI687" s="334" t="s">
        <v>527</v>
      </c>
      <c r="AJ687" s="334"/>
      <c r="AK687" s="334"/>
      <c r="AL687" s="158"/>
      <c r="AM687" s="334" t="s">
        <v>528</v>
      </c>
      <c r="AN687" s="334"/>
      <c r="AO687" s="334"/>
      <c r="AP687" s="158"/>
      <c r="AQ687" s="158" t="s">
        <v>230</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231</v>
      </c>
      <c r="AH688" s="137"/>
      <c r="AI688" s="335"/>
      <c r="AJ688" s="335"/>
      <c r="AK688" s="335"/>
      <c r="AL688" s="157"/>
      <c r="AM688" s="335"/>
      <c r="AN688" s="335"/>
      <c r="AO688" s="335"/>
      <c r="AP688" s="157"/>
      <c r="AQ688" s="250"/>
      <c r="AR688" s="201"/>
      <c r="AS688" s="136" t="s">
        <v>231</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1" t="s">
        <v>14</v>
      </c>
      <c r="AC691" s="591"/>
      <c r="AD691" s="59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240</v>
      </c>
      <c r="F692" s="339"/>
      <c r="G692" s="340" t="s">
        <v>237</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238</v>
      </c>
      <c r="AF692" s="332"/>
      <c r="AG692" s="332"/>
      <c r="AH692" s="333"/>
      <c r="AI692" s="334" t="s">
        <v>527</v>
      </c>
      <c r="AJ692" s="334"/>
      <c r="AK692" s="334"/>
      <c r="AL692" s="158"/>
      <c r="AM692" s="334" t="s">
        <v>528</v>
      </c>
      <c r="AN692" s="334"/>
      <c r="AO692" s="334"/>
      <c r="AP692" s="158"/>
      <c r="AQ692" s="158" t="s">
        <v>230</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231</v>
      </c>
      <c r="AH693" s="137"/>
      <c r="AI693" s="335"/>
      <c r="AJ693" s="335"/>
      <c r="AK693" s="335"/>
      <c r="AL693" s="157"/>
      <c r="AM693" s="335"/>
      <c r="AN693" s="335"/>
      <c r="AO693" s="335"/>
      <c r="AP693" s="157"/>
      <c r="AQ693" s="250"/>
      <c r="AR693" s="201"/>
      <c r="AS693" s="136" t="s">
        <v>231</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1" t="s">
        <v>14</v>
      </c>
      <c r="AC696" s="591"/>
      <c r="AD696" s="59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c r="A697" s="190"/>
      <c r="B697" s="187"/>
      <c r="C697" s="181"/>
      <c r="D697" s="187"/>
      <c r="E697" s="125" t="s">
        <v>392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c r="A698" s="190"/>
      <c r="B698" s="187"/>
      <c r="C698" s="181"/>
      <c r="D698" s="187"/>
      <c r="E698" s="128" t="s">
        <v>733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2" t="s">
        <v>31</v>
      </c>
      <c r="AH701" s="389"/>
      <c r="AI701" s="389"/>
      <c r="AJ701" s="389"/>
      <c r="AK701" s="389"/>
      <c r="AL701" s="389"/>
      <c r="AM701" s="389"/>
      <c r="AN701" s="389"/>
      <c r="AO701" s="389"/>
      <c r="AP701" s="389"/>
      <c r="AQ701" s="389"/>
      <c r="AR701" s="389"/>
      <c r="AS701" s="389"/>
      <c r="AT701" s="389"/>
      <c r="AU701" s="389"/>
      <c r="AV701" s="389"/>
      <c r="AW701" s="389"/>
      <c r="AX701" s="833"/>
    </row>
    <row r="702" spans="1:51" ht="60" customHeight="1">
      <c r="A702" s="878" t="s">
        <v>140</v>
      </c>
      <c r="B702" s="87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726</v>
      </c>
      <c r="AE702" s="342"/>
      <c r="AF702" s="342"/>
      <c r="AG702" s="392" t="s">
        <v>734</v>
      </c>
      <c r="AH702" s="393"/>
      <c r="AI702" s="393"/>
      <c r="AJ702" s="393"/>
      <c r="AK702" s="393"/>
      <c r="AL702" s="393"/>
      <c r="AM702" s="393"/>
      <c r="AN702" s="393"/>
      <c r="AO702" s="393"/>
      <c r="AP702" s="393"/>
      <c r="AQ702" s="393"/>
      <c r="AR702" s="393"/>
      <c r="AS702" s="393"/>
      <c r="AT702" s="393"/>
      <c r="AU702" s="393"/>
      <c r="AV702" s="393"/>
      <c r="AW702" s="393"/>
      <c r="AX702" s="394"/>
    </row>
    <row r="703" spans="1:51" ht="66.75" customHeight="1">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22" t="s">
        <v>726</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110.25" customHeight="1">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726</v>
      </c>
      <c r="AE704" s="794"/>
      <c r="AF704" s="794"/>
      <c r="AG704" s="168" t="s">
        <v>869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5" t="s">
        <v>736</v>
      </c>
      <c r="AE705" s="726"/>
      <c r="AF705" s="726"/>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53"/>
      <c r="B706" s="654"/>
      <c r="C706" s="805"/>
      <c r="D706" s="806"/>
      <c r="E706" s="741" t="s">
        <v>365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737</v>
      </c>
      <c r="AE706" s="323"/>
      <c r="AF706" s="67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53"/>
      <c r="B707" s="654"/>
      <c r="C707" s="807"/>
      <c r="D707" s="808"/>
      <c r="E707" s="744" t="s">
        <v>308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3" t="s">
        <v>737</v>
      </c>
      <c r="AE707" s="844"/>
      <c r="AF707" s="84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5" t="s">
        <v>736</v>
      </c>
      <c r="AE708" s="616"/>
      <c r="AF708" s="616"/>
      <c r="AG708" s="753" t="s">
        <v>727</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c r="A709" s="653"/>
      <c r="B709" s="655"/>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2" t="s">
        <v>736</v>
      </c>
      <c r="AE709" s="323"/>
      <c r="AF709" s="323"/>
      <c r="AG709" s="104" t="s">
        <v>727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53"/>
      <c r="B710" s="655"/>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2" t="s">
        <v>736</v>
      </c>
      <c r="AE710" s="323"/>
      <c r="AF710" s="323"/>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c r="A711" s="653"/>
      <c r="B711" s="655"/>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4"/>
      <c r="AD711" s="322" t="s">
        <v>726</v>
      </c>
      <c r="AE711" s="323"/>
      <c r="AF711" s="323"/>
      <c r="AG711" s="104" t="s">
        <v>738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53"/>
      <c r="B712" s="655"/>
      <c r="C712" s="398" t="s">
        <v>334</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4"/>
      <c r="AD712" s="793" t="s">
        <v>736</v>
      </c>
      <c r="AE712" s="794"/>
      <c r="AF712" s="794"/>
      <c r="AG712" s="818" t="s">
        <v>727</v>
      </c>
      <c r="AH712" s="819"/>
      <c r="AI712" s="819"/>
      <c r="AJ712" s="819"/>
      <c r="AK712" s="819"/>
      <c r="AL712" s="819"/>
      <c r="AM712" s="819"/>
      <c r="AN712" s="819"/>
      <c r="AO712" s="819"/>
      <c r="AP712" s="819"/>
      <c r="AQ712" s="819"/>
      <c r="AR712" s="819"/>
      <c r="AS712" s="819"/>
      <c r="AT712" s="819"/>
      <c r="AU712" s="819"/>
      <c r="AV712" s="819"/>
      <c r="AW712" s="819"/>
      <c r="AX712" s="820"/>
    </row>
    <row r="713" spans="1:50" ht="81" customHeight="1">
      <c r="A713" s="653"/>
      <c r="B713" s="655"/>
      <c r="C713" s="958" t="s">
        <v>335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726</v>
      </c>
      <c r="AE713" s="323"/>
      <c r="AF713" s="674"/>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56"/>
      <c r="B714" s="657"/>
      <c r="C714" s="658" t="s">
        <v>313</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5" t="s">
        <v>736</v>
      </c>
      <c r="AE714" s="816"/>
      <c r="AF714" s="817"/>
      <c r="AG714" s="747" t="s">
        <v>727</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c r="A715" s="651" t="s">
        <v>40</v>
      </c>
      <c r="B715" s="795"/>
      <c r="C715" s="796" t="s">
        <v>314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726</v>
      </c>
      <c r="AE715" s="616"/>
      <c r="AF715" s="667"/>
      <c r="AG715" s="753" t="s">
        <v>740</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736</v>
      </c>
      <c r="AE716" s="638"/>
      <c r="AF716" s="638"/>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53"/>
      <c r="B717" s="655"/>
      <c r="C717" s="398" t="s">
        <v>241</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2" t="s">
        <v>726</v>
      </c>
      <c r="AE717" s="323"/>
      <c r="AF717" s="323"/>
      <c r="AG717" s="104" t="s">
        <v>740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56"/>
      <c r="B718" s="657"/>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2" t="s">
        <v>736</v>
      </c>
      <c r="AE718" s="323"/>
      <c r="AF718" s="323"/>
      <c r="AG718" s="130" t="s">
        <v>727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7" t="s">
        <v>58</v>
      </c>
      <c r="B719" s="788"/>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726</v>
      </c>
      <c r="AE719" s="616"/>
      <c r="AF719" s="616"/>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9"/>
      <c r="B720" s="790"/>
      <c r="C720" s="299" t="s">
        <v>327</v>
      </c>
      <c r="D720" s="297"/>
      <c r="E720" s="297"/>
      <c r="F720" s="300"/>
      <c r="G720" s="296" t="s">
        <v>328</v>
      </c>
      <c r="H720" s="297"/>
      <c r="I720" s="297"/>
      <c r="J720" s="297"/>
      <c r="K720" s="297"/>
      <c r="L720" s="297"/>
      <c r="M720" s="297"/>
      <c r="N720" s="296" t="s">
        <v>331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89"/>
      <c r="B721" s="790"/>
      <c r="C721" s="293" t="s">
        <v>694</v>
      </c>
      <c r="D721" s="294"/>
      <c r="E721" s="294"/>
      <c r="F721" s="295"/>
      <c r="G721" s="284">
        <v>20</v>
      </c>
      <c r="H721" s="285"/>
      <c r="I721" s="77" t="str">
        <f>IF(OR(G721="　", G721=""), "", "-")</f>
        <v>-</v>
      </c>
      <c r="J721" s="288">
        <v>1018</v>
      </c>
      <c r="K721" s="288"/>
      <c r="L721" s="77" t="str">
        <f>IF(M721="","","-")</f>
        <v/>
      </c>
      <c r="M721" s="78"/>
      <c r="N721" s="301" t="s">
        <v>816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89"/>
      <c r="B722" s="79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89"/>
      <c r="B723" s="79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89"/>
      <c r="B724" s="79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91"/>
      <c r="B725" s="79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51" t="s">
        <v>48</v>
      </c>
      <c r="B726" s="810"/>
      <c r="C726" s="823" t="s">
        <v>53</v>
      </c>
      <c r="D726" s="845"/>
      <c r="E726" s="845"/>
      <c r="F726" s="846"/>
      <c r="G726" s="589" t="s">
        <v>742</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2" ht="67.5" customHeight="1" thickBot="1">
      <c r="A727" s="811"/>
      <c r="B727" s="812"/>
      <c r="C727" s="759" t="s">
        <v>57</v>
      </c>
      <c r="D727" s="760"/>
      <c r="E727" s="760"/>
      <c r="F727" s="761"/>
      <c r="G727" s="587" t="s">
        <v>846</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c r="A729" s="645" t="s">
        <v>886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67.5" customHeight="1" thickBot="1">
      <c r="A731" s="684" t="s">
        <v>138</v>
      </c>
      <c r="B731" s="685"/>
      <c r="C731" s="685"/>
      <c r="D731" s="685"/>
      <c r="E731" s="686"/>
      <c r="F731" s="740" t="s">
        <v>887</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66" customHeight="1" thickBot="1">
      <c r="A733" s="684" t="s">
        <v>366</v>
      </c>
      <c r="B733" s="685"/>
      <c r="C733" s="685"/>
      <c r="D733" s="685"/>
      <c r="E733" s="686"/>
      <c r="F733" s="648" t="s">
        <v>888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67.5" customHeight="1" thickBot="1">
      <c r="A735" s="801" t="s">
        <v>889</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c r="A736" s="661" t="s">
        <v>340</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c r="A737" s="1001" t="s">
        <v>656</v>
      </c>
      <c r="B737" s="211"/>
      <c r="C737" s="211"/>
      <c r="D737" s="212"/>
      <c r="E737" s="965"/>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c r="A738" s="361" t="s">
        <v>381</v>
      </c>
      <c r="B738" s="361"/>
      <c r="C738" s="361"/>
      <c r="D738" s="361"/>
      <c r="E738" s="965"/>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c r="A739" s="361" t="s">
        <v>380</v>
      </c>
      <c r="B739" s="361"/>
      <c r="C739" s="361"/>
      <c r="D739" s="361"/>
      <c r="E739" s="965"/>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c r="A740" s="361" t="s">
        <v>379</v>
      </c>
      <c r="B740" s="361"/>
      <c r="C740" s="361"/>
      <c r="D740" s="361"/>
      <c r="E740" s="965"/>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c r="A741" s="361" t="s">
        <v>378</v>
      </c>
      <c r="B741" s="361"/>
      <c r="C741" s="361"/>
      <c r="D741" s="361"/>
      <c r="E741" s="965"/>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c r="A742" s="361" t="s">
        <v>377</v>
      </c>
      <c r="B742" s="361"/>
      <c r="C742" s="361"/>
      <c r="D742" s="361"/>
      <c r="E742" s="965"/>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c r="A743" s="361" t="s">
        <v>376</v>
      </c>
      <c r="B743" s="361"/>
      <c r="C743" s="361"/>
      <c r="D743" s="361"/>
      <c r="E743" s="965"/>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c r="A744" s="361" t="s">
        <v>375</v>
      </c>
      <c r="B744" s="361"/>
      <c r="C744" s="361"/>
      <c r="D744" s="361"/>
      <c r="E744" s="965"/>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c r="A745" s="361" t="s">
        <v>374</v>
      </c>
      <c r="B745" s="361"/>
      <c r="C745" s="361"/>
      <c r="D745" s="361"/>
      <c r="E745" s="1002" t="s">
        <v>725</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c r="A746" s="361" t="s">
        <v>529</v>
      </c>
      <c r="B746" s="361"/>
      <c r="C746" s="361"/>
      <c r="D746" s="361"/>
      <c r="E746" s="971" t="s">
        <v>694</v>
      </c>
      <c r="F746" s="969"/>
      <c r="G746" s="969"/>
      <c r="H746" s="100" t="str">
        <f>IF(E746="","","-")</f>
        <v>-</v>
      </c>
      <c r="I746" s="969"/>
      <c r="J746" s="969"/>
      <c r="K746" s="100" t="str">
        <f>IF(I746="","","-")</f>
        <v/>
      </c>
      <c r="L746" s="970">
        <v>904</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c r="A747" s="361" t="s">
        <v>493</v>
      </c>
      <c r="B747" s="361"/>
      <c r="C747" s="361"/>
      <c r="D747" s="361"/>
      <c r="E747" s="971" t="s">
        <v>694</v>
      </c>
      <c r="F747" s="969"/>
      <c r="G747" s="969"/>
      <c r="H747" s="100" t="str">
        <f>IF(E747="","","-")</f>
        <v>-</v>
      </c>
      <c r="I747" s="969"/>
      <c r="J747" s="969"/>
      <c r="K747" s="100" t="str">
        <f>IF(I747="","","-")</f>
        <v/>
      </c>
      <c r="L747" s="970">
        <v>927</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c r="A748" s="625" t="s">
        <v>368</v>
      </c>
      <c r="B748" s="626"/>
      <c r="C748" s="626"/>
      <c r="D748" s="626"/>
      <c r="E748" s="626"/>
      <c r="F748" s="627"/>
      <c r="G748" s="83" t="s">
        <v>692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25"/>
      <c r="B750" s="626"/>
      <c r="C750" s="626"/>
      <c r="D750" s="626"/>
      <c r="E750" s="626"/>
      <c r="F750" s="6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25"/>
      <c r="B751" s="626"/>
      <c r="C751" s="626"/>
      <c r="D751" s="626"/>
      <c r="E751" s="626"/>
      <c r="F751" s="6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25"/>
      <c r="B756" s="626"/>
      <c r="C756" s="626"/>
      <c r="D756" s="626"/>
      <c r="E756" s="626"/>
      <c r="F756" s="6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25"/>
      <c r="B757" s="626"/>
      <c r="C757" s="626"/>
      <c r="D757" s="626"/>
      <c r="E757" s="626"/>
      <c r="F757" s="6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9" t="s">
        <v>370</v>
      </c>
      <c r="B787" s="640"/>
      <c r="C787" s="640"/>
      <c r="D787" s="640"/>
      <c r="E787" s="640"/>
      <c r="F787" s="641"/>
      <c r="G787" s="606" t="s">
        <v>743</v>
      </c>
      <c r="H787" s="607"/>
      <c r="I787" s="607"/>
      <c r="J787" s="607"/>
      <c r="K787" s="607"/>
      <c r="L787" s="607"/>
      <c r="M787" s="607"/>
      <c r="N787" s="607"/>
      <c r="O787" s="607"/>
      <c r="P787" s="607"/>
      <c r="Q787" s="607"/>
      <c r="R787" s="607"/>
      <c r="S787" s="607"/>
      <c r="T787" s="607"/>
      <c r="U787" s="607"/>
      <c r="V787" s="607"/>
      <c r="W787" s="607"/>
      <c r="X787" s="607"/>
      <c r="Y787" s="607"/>
      <c r="Z787" s="607"/>
      <c r="AA787" s="607"/>
      <c r="AB787" s="608"/>
      <c r="AC787" s="606" t="s">
        <v>744</v>
      </c>
      <c r="AD787" s="607"/>
      <c r="AE787" s="607"/>
      <c r="AF787" s="607"/>
      <c r="AG787" s="607"/>
      <c r="AH787" s="607"/>
      <c r="AI787" s="607"/>
      <c r="AJ787" s="607"/>
      <c r="AK787" s="607"/>
      <c r="AL787" s="607"/>
      <c r="AM787" s="607"/>
      <c r="AN787" s="607"/>
      <c r="AO787" s="607"/>
      <c r="AP787" s="607"/>
      <c r="AQ787" s="607"/>
      <c r="AR787" s="607"/>
      <c r="AS787" s="607"/>
      <c r="AT787" s="607"/>
      <c r="AU787" s="607"/>
      <c r="AV787" s="607"/>
      <c r="AW787" s="607"/>
      <c r="AX787" s="804"/>
    </row>
    <row r="788" spans="1:51" ht="24.75" customHeight="1">
      <c r="A788" s="642"/>
      <c r="B788" s="643"/>
      <c r="C788" s="643"/>
      <c r="D788" s="643"/>
      <c r="E788" s="643"/>
      <c r="F788" s="644"/>
      <c r="G788" s="823"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09"/>
      <c r="AC788" s="823"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24.75" customHeight="1">
      <c r="A789" s="642"/>
      <c r="B789" s="643"/>
      <c r="C789" s="643"/>
      <c r="D789" s="643"/>
      <c r="E789" s="643"/>
      <c r="F789" s="644"/>
      <c r="G789" s="681" t="s">
        <v>750</v>
      </c>
      <c r="H789" s="682"/>
      <c r="I789" s="682"/>
      <c r="J789" s="682"/>
      <c r="K789" s="683"/>
      <c r="L789" s="675" t="s">
        <v>751</v>
      </c>
      <c r="M789" s="676"/>
      <c r="N789" s="676"/>
      <c r="O789" s="676"/>
      <c r="P789" s="676"/>
      <c r="Q789" s="676"/>
      <c r="R789" s="676"/>
      <c r="S789" s="676"/>
      <c r="T789" s="676"/>
      <c r="U789" s="676"/>
      <c r="V789" s="676"/>
      <c r="W789" s="676"/>
      <c r="X789" s="677"/>
      <c r="Y789" s="395">
        <v>9096</v>
      </c>
      <c r="Z789" s="396"/>
      <c r="AA789" s="396"/>
      <c r="AB789" s="813"/>
      <c r="AC789" s="681" t="s">
        <v>750</v>
      </c>
      <c r="AD789" s="682"/>
      <c r="AE789" s="682"/>
      <c r="AF789" s="682"/>
      <c r="AG789" s="683"/>
      <c r="AH789" s="675" t="s">
        <v>751</v>
      </c>
      <c r="AI789" s="676"/>
      <c r="AJ789" s="676"/>
      <c r="AK789" s="676"/>
      <c r="AL789" s="676"/>
      <c r="AM789" s="676"/>
      <c r="AN789" s="676"/>
      <c r="AO789" s="676"/>
      <c r="AP789" s="676"/>
      <c r="AQ789" s="676"/>
      <c r="AR789" s="676"/>
      <c r="AS789" s="676"/>
      <c r="AT789" s="677"/>
      <c r="AU789" s="395">
        <v>4452</v>
      </c>
      <c r="AV789" s="396"/>
      <c r="AW789" s="396"/>
      <c r="AX789" s="397"/>
    </row>
    <row r="790" spans="1:51" ht="24.75" customHeight="1">
      <c r="A790" s="642"/>
      <c r="B790" s="643"/>
      <c r="C790" s="643"/>
      <c r="D790" s="643"/>
      <c r="E790" s="643"/>
      <c r="F790" s="644"/>
      <c r="G790" s="617" t="s">
        <v>787</v>
      </c>
      <c r="H790" s="618"/>
      <c r="I790" s="618"/>
      <c r="J790" s="618"/>
      <c r="K790" s="619"/>
      <c r="L790" s="609" t="s">
        <v>787</v>
      </c>
      <c r="M790" s="610"/>
      <c r="N790" s="610"/>
      <c r="O790" s="610"/>
      <c r="P790" s="610"/>
      <c r="Q790" s="610"/>
      <c r="R790" s="610"/>
      <c r="S790" s="610"/>
      <c r="T790" s="610"/>
      <c r="U790" s="610"/>
      <c r="V790" s="610"/>
      <c r="W790" s="610"/>
      <c r="X790" s="611"/>
      <c r="Y790" s="612"/>
      <c r="Z790" s="613"/>
      <c r="AA790" s="613"/>
      <c r="AB790" s="623"/>
      <c r="AC790" s="617" t="s">
        <v>750</v>
      </c>
      <c r="AD790" s="618"/>
      <c r="AE790" s="618"/>
      <c r="AF790" s="618"/>
      <c r="AG790" s="619"/>
      <c r="AH790" s="609" t="s">
        <v>783</v>
      </c>
      <c r="AI790" s="610"/>
      <c r="AJ790" s="610"/>
      <c r="AK790" s="610"/>
      <c r="AL790" s="610"/>
      <c r="AM790" s="610"/>
      <c r="AN790" s="610"/>
      <c r="AO790" s="610"/>
      <c r="AP790" s="610"/>
      <c r="AQ790" s="610"/>
      <c r="AR790" s="610"/>
      <c r="AS790" s="610"/>
      <c r="AT790" s="611"/>
      <c r="AU790" s="612">
        <v>65</v>
      </c>
      <c r="AV790" s="613"/>
      <c r="AW790" s="613"/>
      <c r="AX790" s="614"/>
    </row>
    <row r="791" spans="1:51" ht="24.75" hidden="1" customHeight="1">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1" ht="24.75" hidden="1" customHeight="1">
      <c r="A792" s="642"/>
      <c r="B792" s="643"/>
      <c r="C792" s="643"/>
      <c r="D792" s="643"/>
      <c r="E792" s="643"/>
      <c r="F792" s="644"/>
      <c r="G792" s="617"/>
      <c r="H792" s="618"/>
      <c r="I792" s="618"/>
      <c r="J792" s="618"/>
      <c r="K792" s="619"/>
      <c r="L792" s="609"/>
      <c r="M792" s="610"/>
      <c r="N792" s="610"/>
      <c r="O792" s="610"/>
      <c r="P792" s="610"/>
      <c r="Q792" s="610"/>
      <c r="R792" s="610"/>
      <c r="S792" s="610"/>
      <c r="T792" s="610"/>
      <c r="U792" s="610"/>
      <c r="V792" s="610"/>
      <c r="W792" s="610"/>
      <c r="X792" s="611"/>
      <c r="Y792" s="612"/>
      <c r="Z792" s="613"/>
      <c r="AA792" s="613"/>
      <c r="AB792" s="623"/>
      <c r="AC792" s="617"/>
      <c r="AD792" s="618"/>
      <c r="AE792" s="618"/>
      <c r="AF792" s="618"/>
      <c r="AG792" s="619"/>
      <c r="AH792" s="609"/>
      <c r="AI792" s="610"/>
      <c r="AJ792" s="610"/>
      <c r="AK792" s="610"/>
      <c r="AL792" s="610"/>
      <c r="AM792" s="610"/>
      <c r="AN792" s="610"/>
      <c r="AO792" s="610"/>
      <c r="AP792" s="610"/>
      <c r="AQ792" s="610"/>
      <c r="AR792" s="610"/>
      <c r="AS792" s="610"/>
      <c r="AT792" s="611"/>
      <c r="AU792" s="612"/>
      <c r="AV792" s="613"/>
      <c r="AW792" s="613"/>
      <c r="AX792" s="614"/>
    </row>
    <row r="793" spans="1:51" ht="24.75" hidden="1" customHeight="1">
      <c r="A793" s="642"/>
      <c r="B793" s="643"/>
      <c r="C793" s="643"/>
      <c r="D793" s="643"/>
      <c r="E793" s="643"/>
      <c r="F793" s="644"/>
      <c r="G793" s="617"/>
      <c r="H793" s="618"/>
      <c r="I793" s="618"/>
      <c r="J793" s="618"/>
      <c r="K793" s="619"/>
      <c r="L793" s="609"/>
      <c r="M793" s="610"/>
      <c r="N793" s="610"/>
      <c r="O793" s="610"/>
      <c r="P793" s="610"/>
      <c r="Q793" s="610"/>
      <c r="R793" s="610"/>
      <c r="S793" s="610"/>
      <c r="T793" s="610"/>
      <c r="U793" s="610"/>
      <c r="V793" s="610"/>
      <c r="W793" s="610"/>
      <c r="X793" s="611"/>
      <c r="Y793" s="612"/>
      <c r="Z793" s="613"/>
      <c r="AA793" s="613"/>
      <c r="AB793" s="623"/>
      <c r="AC793" s="617"/>
      <c r="AD793" s="618"/>
      <c r="AE793" s="618"/>
      <c r="AF793" s="618"/>
      <c r="AG793" s="619"/>
      <c r="AH793" s="609"/>
      <c r="AI793" s="610"/>
      <c r="AJ793" s="610"/>
      <c r="AK793" s="610"/>
      <c r="AL793" s="610"/>
      <c r="AM793" s="610"/>
      <c r="AN793" s="610"/>
      <c r="AO793" s="610"/>
      <c r="AP793" s="610"/>
      <c r="AQ793" s="610"/>
      <c r="AR793" s="610"/>
      <c r="AS793" s="610"/>
      <c r="AT793" s="611"/>
      <c r="AU793" s="612"/>
      <c r="AV793" s="613"/>
      <c r="AW793" s="613"/>
      <c r="AX793" s="614"/>
    </row>
    <row r="794" spans="1:51" ht="24.75" hidden="1" customHeight="1">
      <c r="A794" s="642"/>
      <c r="B794" s="643"/>
      <c r="C794" s="643"/>
      <c r="D794" s="643"/>
      <c r="E794" s="643"/>
      <c r="F794" s="644"/>
      <c r="G794" s="617"/>
      <c r="H794" s="618"/>
      <c r="I794" s="618"/>
      <c r="J794" s="618"/>
      <c r="K794" s="619"/>
      <c r="L794" s="609"/>
      <c r="M794" s="610"/>
      <c r="N794" s="610"/>
      <c r="O794" s="610"/>
      <c r="P794" s="610"/>
      <c r="Q794" s="610"/>
      <c r="R794" s="610"/>
      <c r="S794" s="610"/>
      <c r="T794" s="610"/>
      <c r="U794" s="610"/>
      <c r="V794" s="610"/>
      <c r="W794" s="610"/>
      <c r="X794" s="611"/>
      <c r="Y794" s="612"/>
      <c r="Z794" s="613"/>
      <c r="AA794" s="613"/>
      <c r="AB794" s="623"/>
      <c r="AC794" s="617"/>
      <c r="AD794" s="618"/>
      <c r="AE794" s="618"/>
      <c r="AF794" s="618"/>
      <c r="AG794" s="619"/>
      <c r="AH794" s="609"/>
      <c r="AI794" s="610"/>
      <c r="AJ794" s="610"/>
      <c r="AK794" s="610"/>
      <c r="AL794" s="610"/>
      <c r="AM794" s="610"/>
      <c r="AN794" s="610"/>
      <c r="AO794" s="610"/>
      <c r="AP794" s="610"/>
      <c r="AQ794" s="610"/>
      <c r="AR794" s="610"/>
      <c r="AS794" s="610"/>
      <c r="AT794" s="611"/>
      <c r="AU794" s="612"/>
      <c r="AV794" s="613"/>
      <c r="AW794" s="613"/>
      <c r="AX794" s="614"/>
    </row>
    <row r="795" spans="1:51" ht="24.75" hidden="1" customHeight="1">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1" ht="24.75" hidden="1" customHeight="1">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1" ht="24.75" hidden="1" customHeight="1">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1" ht="24.75" hidden="1" customHeight="1">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1" ht="24.75" customHeight="1" thickBot="1">
      <c r="A799" s="642"/>
      <c r="B799" s="643"/>
      <c r="C799" s="643"/>
      <c r="D799" s="643"/>
      <c r="E799" s="643"/>
      <c r="F799" s="644"/>
      <c r="G799" s="834" t="s">
        <v>20</v>
      </c>
      <c r="H799" s="835"/>
      <c r="I799" s="835"/>
      <c r="J799" s="835"/>
      <c r="K799" s="835"/>
      <c r="L799" s="836"/>
      <c r="M799" s="837"/>
      <c r="N799" s="837"/>
      <c r="O799" s="837"/>
      <c r="P799" s="837"/>
      <c r="Q799" s="837"/>
      <c r="R799" s="837"/>
      <c r="S799" s="837"/>
      <c r="T799" s="837"/>
      <c r="U799" s="837"/>
      <c r="V799" s="837"/>
      <c r="W799" s="837"/>
      <c r="X799" s="838"/>
      <c r="Y799" s="839">
        <f>SUM(Y789:AB798)</f>
        <v>9096</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4517</v>
      </c>
      <c r="AV799" s="840"/>
      <c r="AW799" s="840"/>
      <c r="AX799" s="842"/>
    </row>
    <row r="800" spans="1:51" ht="24.75" customHeight="1">
      <c r="A800" s="642"/>
      <c r="B800" s="643"/>
      <c r="C800" s="643"/>
      <c r="D800" s="643"/>
      <c r="E800" s="643"/>
      <c r="F800" s="644"/>
      <c r="G800" s="606" t="s">
        <v>745</v>
      </c>
      <c r="H800" s="607"/>
      <c r="I800" s="607"/>
      <c r="J800" s="607"/>
      <c r="K800" s="607"/>
      <c r="L800" s="607"/>
      <c r="M800" s="607"/>
      <c r="N800" s="607"/>
      <c r="O800" s="607"/>
      <c r="P800" s="607"/>
      <c r="Q800" s="607"/>
      <c r="R800" s="607"/>
      <c r="S800" s="607"/>
      <c r="T800" s="607"/>
      <c r="U800" s="607"/>
      <c r="V800" s="607"/>
      <c r="W800" s="607"/>
      <c r="X800" s="607"/>
      <c r="Y800" s="607"/>
      <c r="Z800" s="607"/>
      <c r="AA800" s="607"/>
      <c r="AB800" s="608"/>
      <c r="AC800" s="606" t="s">
        <v>746</v>
      </c>
      <c r="AD800" s="607"/>
      <c r="AE800" s="607"/>
      <c r="AF800" s="607"/>
      <c r="AG800" s="607"/>
      <c r="AH800" s="607"/>
      <c r="AI800" s="607"/>
      <c r="AJ800" s="607"/>
      <c r="AK800" s="607"/>
      <c r="AL800" s="607"/>
      <c r="AM800" s="607"/>
      <c r="AN800" s="607"/>
      <c r="AO800" s="607"/>
      <c r="AP800" s="607"/>
      <c r="AQ800" s="607"/>
      <c r="AR800" s="607"/>
      <c r="AS800" s="607"/>
      <c r="AT800" s="607"/>
      <c r="AU800" s="607"/>
      <c r="AV800" s="607"/>
      <c r="AW800" s="607"/>
      <c r="AX800" s="804"/>
      <c r="AY800">
        <f>COUNTA($G$802,$AC$802)</f>
        <v>2</v>
      </c>
    </row>
    <row r="801" spans="1:51" ht="24.75" customHeight="1">
      <c r="A801" s="642"/>
      <c r="B801" s="643"/>
      <c r="C801" s="643"/>
      <c r="D801" s="643"/>
      <c r="E801" s="643"/>
      <c r="F801" s="644"/>
      <c r="G801" s="823"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09"/>
      <c r="AC801" s="823"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2</v>
      </c>
    </row>
    <row r="802" spans="1:51" ht="24.75" customHeight="1">
      <c r="A802" s="642"/>
      <c r="B802" s="643"/>
      <c r="C802" s="643"/>
      <c r="D802" s="643"/>
      <c r="E802" s="643"/>
      <c r="F802" s="644"/>
      <c r="G802" s="681" t="s">
        <v>750</v>
      </c>
      <c r="H802" s="682"/>
      <c r="I802" s="682"/>
      <c r="J802" s="682"/>
      <c r="K802" s="683"/>
      <c r="L802" s="675" t="s">
        <v>751</v>
      </c>
      <c r="M802" s="676"/>
      <c r="N802" s="676"/>
      <c r="O802" s="676"/>
      <c r="P802" s="676"/>
      <c r="Q802" s="676"/>
      <c r="R802" s="676"/>
      <c r="S802" s="676"/>
      <c r="T802" s="676"/>
      <c r="U802" s="676"/>
      <c r="V802" s="676"/>
      <c r="W802" s="676"/>
      <c r="X802" s="677"/>
      <c r="Y802" s="395">
        <v>6840</v>
      </c>
      <c r="Z802" s="396"/>
      <c r="AA802" s="396"/>
      <c r="AB802" s="813"/>
      <c r="AC802" s="681" t="s">
        <v>750</v>
      </c>
      <c r="AD802" s="682"/>
      <c r="AE802" s="682"/>
      <c r="AF802" s="682"/>
      <c r="AG802" s="683"/>
      <c r="AH802" s="675" t="s">
        <v>751</v>
      </c>
      <c r="AI802" s="676"/>
      <c r="AJ802" s="676"/>
      <c r="AK802" s="676"/>
      <c r="AL802" s="676"/>
      <c r="AM802" s="676"/>
      <c r="AN802" s="676"/>
      <c r="AO802" s="676"/>
      <c r="AP802" s="676"/>
      <c r="AQ802" s="676"/>
      <c r="AR802" s="676"/>
      <c r="AS802" s="676"/>
      <c r="AT802" s="677"/>
      <c r="AU802" s="395">
        <v>1379</v>
      </c>
      <c r="AV802" s="396"/>
      <c r="AW802" s="396"/>
      <c r="AX802" s="397"/>
      <c r="AY802">
        <f t="shared" ref="AY802:AY812" si="115">$AY$800</f>
        <v>2</v>
      </c>
    </row>
    <row r="803" spans="1:51" ht="24.75" hidden="1" customHeight="1">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c r="AY803">
        <f t="shared" si="115"/>
        <v>2</v>
      </c>
    </row>
    <row r="804" spans="1:51" ht="24.75" hidden="1" customHeight="1">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c r="AY804">
        <f t="shared" si="115"/>
        <v>2</v>
      </c>
    </row>
    <row r="805" spans="1:51" ht="24.75" hidden="1" customHeight="1">
      <c r="A805" s="642"/>
      <c r="B805" s="643"/>
      <c r="C805" s="643"/>
      <c r="D805" s="643"/>
      <c r="E805" s="643"/>
      <c r="F805" s="644"/>
      <c r="G805" s="617"/>
      <c r="H805" s="618"/>
      <c r="I805" s="618"/>
      <c r="J805" s="618"/>
      <c r="K805" s="619"/>
      <c r="L805" s="609"/>
      <c r="M805" s="610"/>
      <c r="N805" s="610"/>
      <c r="O805" s="610"/>
      <c r="P805" s="610"/>
      <c r="Q805" s="610"/>
      <c r="R805" s="610"/>
      <c r="S805" s="610"/>
      <c r="T805" s="610"/>
      <c r="U805" s="610"/>
      <c r="V805" s="610"/>
      <c r="W805" s="610"/>
      <c r="X805" s="611"/>
      <c r="Y805" s="612"/>
      <c r="Z805" s="613"/>
      <c r="AA805" s="613"/>
      <c r="AB805" s="623"/>
      <c r="AC805" s="617"/>
      <c r="AD805" s="618"/>
      <c r="AE805" s="618"/>
      <c r="AF805" s="618"/>
      <c r="AG805" s="619"/>
      <c r="AH805" s="609"/>
      <c r="AI805" s="610"/>
      <c r="AJ805" s="610"/>
      <c r="AK805" s="610"/>
      <c r="AL805" s="610"/>
      <c r="AM805" s="610"/>
      <c r="AN805" s="610"/>
      <c r="AO805" s="610"/>
      <c r="AP805" s="610"/>
      <c r="AQ805" s="610"/>
      <c r="AR805" s="610"/>
      <c r="AS805" s="610"/>
      <c r="AT805" s="611"/>
      <c r="AU805" s="612"/>
      <c r="AV805" s="613"/>
      <c r="AW805" s="613"/>
      <c r="AX805" s="614"/>
      <c r="AY805">
        <f t="shared" si="115"/>
        <v>2</v>
      </c>
    </row>
    <row r="806" spans="1:51" ht="24.75" hidden="1" customHeight="1">
      <c r="A806" s="642"/>
      <c r="B806" s="643"/>
      <c r="C806" s="643"/>
      <c r="D806" s="643"/>
      <c r="E806" s="643"/>
      <c r="F806" s="644"/>
      <c r="G806" s="617"/>
      <c r="H806" s="618"/>
      <c r="I806" s="618"/>
      <c r="J806" s="618"/>
      <c r="K806" s="619"/>
      <c r="L806" s="609"/>
      <c r="M806" s="610"/>
      <c r="N806" s="610"/>
      <c r="O806" s="610"/>
      <c r="P806" s="610"/>
      <c r="Q806" s="610"/>
      <c r="R806" s="610"/>
      <c r="S806" s="610"/>
      <c r="T806" s="610"/>
      <c r="U806" s="610"/>
      <c r="V806" s="610"/>
      <c r="W806" s="610"/>
      <c r="X806" s="611"/>
      <c r="Y806" s="612"/>
      <c r="Z806" s="613"/>
      <c r="AA806" s="613"/>
      <c r="AB806" s="623"/>
      <c r="AC806" s="617"/>
      <c r="AD806" s="618"/>
      <c r="AE806" s="618"/>
      <c r="AF806" s="618"/>
      <c r="AG806" s="619"/>
      <c r="AH806" s="609"/>
      <c r="AI806" s="610"/>
      <c r="AJ806" s="610"/>
      <c r="AK806" s="610"/>
      <c r="AL806" s="610"/>
      <c r="AM806" s="610"/>
      <c r="AN806" s="610"/>
      <c r="AO806" s="610"/>
      <c r="AP806" s="610"/>
      <c r="AQ806" s="610"/>
      <c r="AR806" s="610"/>
      <c r="AS806" s="610"/>
      <c r="AT806" s="611"/>
      <c r="AU806" s="612"/>
      <c r="AV806" s="613"/>
      <c r="AW806" s="613"/>
      <c r="AX806" s="614"/>
      <c r="AY806">
        <f t="shared" si="115"/>
        <v>2</v>
      </c>
    </row>
    <row r="807" spans="1:51" ht="24.75" hidden="1" customHeight="1">
      <c r="A807" s="642"/>
      <c r="B807" s="643"/>
      <c r="C807" s="643"/>
      <c r="D807" s="643"/>
      <c r="E807" s="643"/>
      <c r="F807" s="644"/>
      <c r="G807" s="617"/>
      <c r="H807" s="618"/>
      <c r="I807" s="618"/>
      <c r="J807" s="618"/>
      <c r="K807" s="619"/>
      <c r="L807" s="609"/>
      <c r="M807" s="610"/>
      <c r="N807" s="610"/>
      <c r="O807" s="610"/>
      <c r="P807" s="610"/>
      <c r="Q807" s="610"/>
      <c r="R807" s="610"/>
      <c r="S807" s="610"/>
      <c r="T807" s="610"/>
      <c r="U807" s="610"/>
      <c r="V807" s="610"/>
      <c r="W807" s="610"/>
      <c r="X807" s="611"/>
      <c r="Y807" s="612"/>
      <c r="Z807" s="613"/>
      <c r="AA807" s="613"/>
      <c r="AB807" s="623"/>
      <c r="AC807" s="617"/>
      <c r="AD807" s="618"/>
      <c r="AE807" s="618"/>
      <c r="AF807" s="618"/>
      <c r="AG807" s="619"/>
      <c r="AH807" s="609"/>
      <c r="AI807" s="610"/>
      <c r="AJ807" s="610"/>
      <c r="AK807" s="610"/>
      <c r="AL807" s="610"/>
      <c r="AM807" s="610"/>
      <c r="AN807" s="610"/>
      <c r="AO807" s="610"/>
      <c r="AP807" s="610"/>
      <c r="AQ807" s="610"/>
      <c r="AR807" s="610"/>
      <c r="AS807" s="610"/>
      <c r="AT807" s="611"/>
      <c r="AU807" s="612"/>
      <c r="AV807" s="613"/>
      <c r="AW807" s="613"/>
      <c r="AX807" s="614"/>
      <c r="AY807">
        <f t="shared" si="115"/>
        <v>2</v>
      </c>
    </row>
    <row r="808" spans="1:51" ht="24.75" hidden="1" customHeight="1">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c r="AY808">
        <f t="shared" si="115"/>
        <v>2</v>
      </c>
    </row>
    <row r="809" spans="1:51" ht="24.75" hidden="1" customHeight="1">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c r="AY809">
        <f t="shared" si="115"/>
        <v>2</v>
      </c>
    </row>
    <row r="810" spans="1:51" ht="24.75" hidden="1" customHeight="1">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c r="AY810">
        <f t="shared" si="115"/>
        <v>2</v>
      </c>
    </row>
    <row r="811" spans="1:51" ht="24.75" hidden="1" customHeight="1">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c r="AY811">
        <f t="shared" si="115"/>
        <v>2</v>
      </c>
    </row>
    <row r="812" spans="1:51" ht="24.75" customHeight="1" thickBot="1">
      <c r="A812" s="642"/>
      <c r="B812" s="643"/>
      <c r="C812" s="643"/>
      <c r="D812" s="643"/>
      <c r="E812" s="643"/>
      <c r="F812" s="644"/>
      <c r="G812" s="834" t="s">
        <v>20</v>
      </c>
      <c r="H812" s="835"/>
      <c r="I812" s="835"/>
      <c r="J812" s="835"/>
      <c r="K812" s="835"/>
      <c r="L812" s="836"/>
      <c r="M812" s="837"/>
      <c r="N812" s="837"/>
      <c r="O812" s="837"/>
      <c r="P812" s="837"/>
      <c r="Q812" s="837"/>
      <c r="R812" s="837"/>
      <c r="S812" s="837"/>
      <c r="T812" s="837"/>
      <c r="U812" s="837"/>
      <c r="V812" s="837"/>
      <c r="W812" s="837"/>
      <c r="X812" s="838"/>
      <c r="Y812" s="839">
        <f>SUM(Y802:AB811)</f>
        <v>6840</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1379</v>
      </c>
      <c r="AV812" s="840"/>
      <c r="AW812" s="840"/>
      <c r="AX812" s="842"/>
      <c r="AY812">
        <f t="shared" si="115"/>
        <v>2</v>
      </c>
    </row>
    <row r="813" spans="1:51" ht="24.75" customHeight="1">
      <c r="A813" s="642"/>
      <c r="B813" s="643"/>
      <c r="C813" s="643"/>
      <c r="D813" s="643"/>
      <c r="E813" s="643"/>
      <c r="F813" s="644"/>
      <c r="G813" s="606" t="s">
        <v>830</v>
      </c>
      <c r="H813" s="607"/>
      <c r="I813" s="607"/>
      <c r="J813" s="607"/>
      <c r="K813" s="607"/>
      <c r="L813" s="607"/>
      <c r="M813" s="607"/>
      <c r="N813" s="607"/>
      <c r="O813" s="607"/>
      <c r="P813" s="607"/>
      <c r="Q813" s="607"/>
      <c r="R813" s="607"/>
      <c r="S813" s="607"/>
      <c r="T813" s="607"/>
      <c r="U813" s="607"/>
      <c r="V813" s="607"/>
      <c r="W813" s="607"/>
      <c r="X813" s="607"/>
      <c r="Y813" s="607"/>
      <c r="Z813" s="607"/>
      <c r="AA813" s="607"/>
      <c r="AB813" s="608"/>
      <c r="AC813" s="606" t="s">
        <v>747</v>
      </c>
      <c r="AD813" s="607"/>
      <c r="AE813" s="607"/>
      <c r="AF813" s="607"/>
      <c r="AG813" s="607"/>
      <c r="AH813" s="607"/>
      <c r="AI813" s="607"/>
      <c r="AJ813" s="607"/>
      <c r="AK813" s="607"/>
      <c r="AL813" s="607"/>
      <c r="AM813" s="607"/>
      <c r="AN813" s="607"/>
      <c r="AO813" s="607"/>
      <c r="AP813" s="607"/>
      <c r="AQ813" s="607"/>
      <c r="AR813" s="607"/>
      <c r="AS813" s="607"/>
      <c r="AT813" s="607"/>
      <c r="AU813" s="607"/>
      <c r="AV813" s="607"/>
      <c r="AW813" s="607"/>
      <c r="AX813" s="804"/>
      <c r="AY813">
        <f>COUNTA($G$815,$AC$815)</f>
        <v>2</v>
      </c>
    </row>
    <row r="814" spans="1:51" ht="24.75" customHeight="1">
      <c r="A814" s="642"/>
      <c r="B814" s="643"/>
      <c r="C814" s="643"/>
      <c r="D814" s="643"/>
      <c r="E814" s="643"/>
      <c r="F814" s="644"/>
      <c r="G814" s="823"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09"/>
      <c r="AC814" s="823"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2</v>
      </c>
    </row>
    <row r="815" spans="1:51" ht="24.75" customHeight="1">
      <c r="A815" s="642"/>
      <c r="B815" s="643"/>
      <c r="C815" s="643"/>
      <c r="D815" s="643"/>
      <c r="E815" s="643"/>
      <c r="F815" s="644"/>
      <c r="G815" s="681" t="s">
        <v>750</v>
      </c>
      <c r="H815" s="682"/>
      <c r="I815" s="682"/>
      <c r="J815" s="682"/>
      <c r="K815" s="683"/>
      <c r="L815" s="675" t="s">
        <v>751</v>
      </c>
      <c r="M815" s="676"/>
      <c r="N815" s="676"/>
      <c r="O815" s="676"/>
      <c r="P815" s="676"/>
      <c r="Q815" s="676"/>
      <c r="R815" s="676"/>
      <c r="S815" s="676"/>
      <c r="T815" s="676"/>
      <c r="U815" s="676"/>
      <c r="V815" s="676"/>
      <c r="W815" s="676"/>
      <c r="X815" s="677"/>
      <c r="Y815" s="395">
        <v>1742</v>
      </c>
      <c r="Z815" s="396"/>
      <c r="AA815" s="396"/>
      <c r="AB815" s="813"/>
      <c r="AC815" s="681" t="s">
        <v>750</v>
      </c>
      <c r="AD815" s="682"/>
      <c r="AE815" s="682"/>
      <c r="AF815" s="682"/>
      <c r="AG815" s="683"/>
      <c r="AH815" s="675" t="s">
        <v>751</v>
      </c>
      <c r="AI815" s="676"/>
      <c r="AJ815" s="676"/>
      <c r="AK815" s="676"/>
      <c r="AL815" s="676"/>
      <c r="AM815" s="676"/>
      <c r="AN815" s="676"/>
      <c r="AO815" s="676"/>
      <c r="AP815" s="676"/>
      <c r="AQ815" s="676"/>
      <c r="AR815" s="676"/>
      <c r="AS815" s="676"/>
      <c r="AT815" s="677"/>
      <c r="AU815" s="395">
        <v>456</v>
      </c>
      <c r="AV815" s="396"/>
      <c r="AW815" s="396"/>
      <c r="AX815" s="397"/>
      <c r="AY815">
        <f t="shared" ref="AY815:AY825" si="116">$AY$813</f>
        <v>2</v>
      </c>
    </row>
    <row r="816" spans="1:51" ht="24.75" hidden="1" customHeight="1">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c r="AY816">
        <f t="shared" si="116"/>
        <v>2</v>
      </c>
    </row>
    <row r="817" spans="1:51" ht="24.75" hidden="1" customHeight="1">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c r="AY817">
        <f t="shared" si="116"/>
        <v>2</v>
      </c>
    </row>
    <row r="818" spans="1:51" ht="24.75" hidden="1" customHeight="1">
      <c r="A818" s="642"/>
      <c r="B818" s="643"/>
      <c r="C818" s="643"/>
      <c r="D818" s="643"/>
      <c r="E818" s="643"/>
      <c r="F818" s="644"/>
      <c r="G818" s="617"/>
      <c r="H818" s="618"/>
      <c r="I818" s="618"/>
      <c r="J818" s="618"/>
      <c r="K818" s="619"/>
      <c r="L818" s="609"/>
      <c r="M818" s="610"/>
      <c r="N818" s="610"/>
      <c r="O818" s="610"/>
      <c r="P818" s="610"/>
      <c r="Q818" s="610"/>
      <c r="R818" s="610"/>
      <c r="S818" s="610"/>
      <c r="T818" s="610"/>
      <c r="U818" s="610"/>
      <c r="V818" s="610"/>
      <c r="W818" s="610"/>
      <c r="X818" s="611"/>
      <c r="Y818" s="612"/>
      <c r="Z818" s="613"/>
      <c r="AA818" s="613"/>
      <c r="AB818" s="623"/>
      <c r="AC818" s="617"/>
      <c r="AD818" s="618"/>
      <c r="AE818" s="618"/>
      <c r="AF818" s="618"/>
      <c r="AG818" s="619"/>
      <c r="AH818" s="609"/>
      <c r="AI818" s="610"/>
      <c r="AJ818" s="610"/>
      <c r="AK818" s="610"/>
      <c r="AL818" s="610"/>
      <c r="AM818" s="610"/>
      <c r="AN818" s="610"/>
      <c r="AO818" s="610"/>
      <c r="AP818" s="610"/>
      <c r="AQ818" s="610"/>
      <c r="AR818" s="610"/>
      <c r="AS818" s="610"/>
      <c r="AT818" s="611"/>
      <c r="AU818" s="612"/>
      <c r="AV818" s="613"/>
      <c r="AW818" s="613"/>
      <c r="AX818" s="614"/>
      <c r="AY818">
        <f t="shared" si="116"/>
        <v>2</v>
      </c>
    </row>
    <row r="819" spans="1:51" ht="24.75" hidden="1" customHeight="1">
      <c r="A819" s="642"/>
      <c r="B819" s="643"/>
      <c r="C819" s="643"/>
      <c r="D819" s="643"/>
      <c r="E819" s="643"/>
      <c r="F819" s="644"/>
      <c r="G819" s="617"/>
      <c r="H819" s="618"/>
      <c r="I819" s="618"/>
      <c r="J819" s="618"/>
      <c r="K819" s="619"/>
      <c r="L819" s="609"/>
      <c r="M819" s="610"/>
      <c r="N819" s="610"/>
      <c r="O819" s="610"/>
      <c r="P819" s="610"/>
      <c r="Q819" s="610"/>
      <c r="R819" s="610"/>
      <c r="S819" s="610"/>
      <c r="T819" s="610"/>
      <c r="U819" s="610"/>
      <c r="V819" s="610"/>
      <c r="W819" s="610"/>
      <c r="X819" s="611"/>
      <c r="Y819" s="612"/>
      <c r="Z819" s="613"/>
      <c r="AA819" s="613"/>
      <c r="AB819" s="623"/>
      <c r="AC819" s="617"/>
      <c r="AD819" s="618"/>
      <c r="AE819" s="618"/>
      <c r="AF819" s="618"/>
      <c r="AG819" s="619"/>
      <c r="AH819" s="609"/>
      <c r="AI819" s="610"/>
      <c r="AJ819" s="610"/>
      <c r="AK819" s="610"/>
      <c r="AL819" s="610"/>
      <c r="AM819" s="610"/>
      <c r="AN819" s="610"/>
      <c r="AO819" s="610"/>
      <c r="AP819" s="610"/>
      <c r="AQ819" s="610"/>
      <c r="AR819" s="610"/>
      <c r="AS819" s="610"/>
      <c r="AT819" s="611"/>
      <c r="AU819" s="612"/>
      <c r="AV819" s="613"/>
      <c r="AW819" s="613"/>
      <c r="AX819" s="614"/>
      <c r="AY819">
        <f t="shared" si="116"/>
        <v>2</v>
      </c>
    </row>
    <row r="820" spans="1:51" ht="24.75" hidden="1" customHeight="1">
      <c r="A820" s="642"/>
      <c r="B820" s="643"/>
      <c r="C820" s="643"/>
      <c r="D820" s="643"/>
      <c r="E820" s="643"/>
      <c r="F820" s="644"/>
      <c r="G820" s="617"/>
      <c r="H820" s="618"/>
      <c r="I820" s="618"/>
      <c r="J820" s="618"/>
      <c r="K820" s="619"/>
      <c r="L820" s="609"/>
      <c r="M820" s="610"/>
      <c r="N820" s="610"/>
      <c r="O820" s="610"/>
      <c r="P820" s="610"/>
      <c r="Q820" s="610"/>
      <c r="R820" s="610"/>
      <c r="S820" s="610"/>
      <c r="T820" s="610"/>
      <c r="U820" s="610"/>
      <c r="V820" s="610"/>
      <c r="W820" s="610"/>
      <c r="X820" s="611"/>
      <c r="Y820" s="612"/>
      <c r="Z820" s="613"/>
      <c r="AA820" s="613"/>
      <c r="AB820" s="623"/>
      <c r="AC820" s="617"/>
      <c r="AD820" s="618"/>
      <c r="AE820" s="618"/>
      <c r="AF820" s="618"/>
      <c r="AG820" s="619"/>
      <c r="AH820" s="609"/>
      <c r="AI820" s="610"/>
      <c r="AJ820" s="610"/>
      <c r="AK820" s="610"/>
      <c r="AL820" s="610"/>
      <c r="AM820" s="610"/>
      <c r="AN820" s="610"/>
      <c r="AO820" s="610"/>
      <c r="AP820" s="610"/>
      <c r="AQ820" s="610"/>
      <c r="AR820" s="610"/>
      <c r="AS820" s="610"/>
      <c r="AT820" s="611"/>
      <c r="AU820" s="612"/>
      <c r="AV820" s="613"/>
      <c r="AW820" s="613"/>
      <c r="AX820" s="614"/>
      <c r="AY820">
        <f t="shared" si="116"/>
        <v>2</v>
      </c>
    </row>
    <row r="821" spans="1:51" ht="24.75" hidden="1" customHeight="1">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c r="AY821">
        <f t="shared" si="116"/>
        <v>2</v>
      </c>
    </row>
    <row r="822" spans="1:51" ht="24.75" hidden="1" customHeight="1">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c r="AY822">
        <f t="shared" si="116"/>
        <v>2</v>
      </c>
    </row>
    <row r="823" spans="1:51" ht="24.75" hidden="1" customHeight="1">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c r="AY823">
        <f t="shared" si="116"/>
        <v>2</v>
      </c>
    </row>
    <row r="824" spans="1:51" ht="24.75" hidden="1" customHeight="1">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c r="AY824">
        <f t="shared" si="116"/>
        <v>2</v>
      </c>
    </row>
    <row r="825" spans="1:51" ht="24.75" customHeight="1" thickBot="1">
      <c r="A825" s="642"/>
      <c r="B825" s="643"/>
      <c r="C825" s="643"/>
      <c r="D825" s="643"/>
      <c r="E825" s="643"/>
      <c r="F825" s="644"/>
      <c r="G825" s="834" t="s">
        <v>20</v>
      </c>
      <c r="H825" s="835"/>
      <c r="I825" s="835"/>
      <c r="J825" s="835"/>
      <c r="K825" s="835"/>
      <c r="L825" s="836"/>
      <c r="M825" s="837"/>
      <c r="N825" s="837"/>
      <c r="O825" s="837"/>
      <c r="P825" s="837"/>
      <c r="Q825" s="837"/>
      <c r="R825" s="837"/>
      <c r="S825" s="837"/>
      <c r="T825" s="837"/>
      <c r="U825" s="837"/>
      <c r="V825" s="837"/>
      <c r="W825" s="837"/>
      <c r="X825" s="838"/>
      <c r="Y825" s="839">
        <f>SUM(Y815:AB824)</f>
        <v>1742</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456</v>
      </c>
      <c r="AV825" s="840"/>
      <c r="AW825" s="840"/>
      <c r="AX825" s="842"/>
      <c r="AY825">
        <f t="shared" si="116"/>
        <v>2</v>
      </c>
    </row>
    <row r="826" spans="1:51" ht="24.75" customHeight="1">
      <c r="A826" s="642"/>
      <c r="B826" s="643"/>
      <c r="C826" s="643"/>
      <c r="D826" s="643"/>
      <c r="E826" s="643"/>
      <c r="F826" s="644"/>
      <c r="G826" s="606" t="s">
        <v>748</v>
      </c>
      <c r="H826" s="607"/>
      <c r="I826" s="607"/>
      <c r="J826" s="607"/>
      <c r="K826" s="607"/>
      <c r="L826" s="607"/>
      <c r="M826" s="607"/>
      <c r="N826" s="607"/>
      <c r="O826" s="607"/>
      <c r="P826" s="607"/>
      <c r="Q826" s="607"/>
      <c r="R826" s="607"/>
      <c r="S826" s="607"/>
      <c r="T826" s="607"/>
      <c r="U826" s="607"/>
      <c r="V826" s="607"/>
      <c r="W826" s="607"/>
      <c r="X826" s="607"/>
      <c r="Y826" s="607"/>
      <c r="Z826" s="607"/>
      <c r="AA826" s="607"/>
      <c r="AB826" s="608"/>
      <c r="AC826" s="606" t="s">
        <v>749</v>
      </c>
      <c r="AD826" s="607"/>
      <c r="AE826" s="607"/>
      <c r="AF826" s="607"/>
      <c r="AG826" s="607"/>
      <c r="AH826" s="607"/>
      <c r="AI826" s="607"/>
      <c r="AJ826" s="607"/>
      <c r="AK826" s="607"/>
      <c r="AL826" s="607"/>
      <c r="AM826" s="607"/>
      <c r="AN826" s="607"/>
      <c r="AO826" s="607"/>
      <c r="AP826" s="607"/>
      <c r="AQ826" s="607"/>
      <c r="AR826" s="607"/>
      <c r="AS826" s="607"/>
      <c r="AT826" s="607"/>
      <c r="AU826" s="607"/>
      <c r="AV826" s="607"/>
      <c r="AW826" s="607"/>
      <c r="AX826" s="804"/>
      <c r="AY826">
        <f>COUNTA($G$828,$AC$828)</f>
        <v>2</v>
      </c>
    </row>
    <row r="827" spans="1:51" ht="24.75" customHeight="1">
      <c r="A827" s="642"/>
      <c r="B827" s="643"/>
      <c r="C827" s="643"/>
      <c r="D827" s="643"/>
      <c r="E827" s="643"/>
      <c r="F827" s="644"/>
      <c r="G827" s="823"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09"/>
      <c r="AC827" s="823"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2</v>
      </c>
    </row>
    <row r="828" spans="1:51" s="16" customFormat="1" ht="24.75" customHeight="1">
      <c r="A828" s="642"/>
      <c r="B828" s="643"/>
      <c r="C828" s="643"/>
      <c r="D828" s="643"/>
      <c r="E828" s="643"/>
      <c r="F828" s="644"/>
      <c r="G828" s="681" t="s">
        <v>750</v>
      </c>
      <c r="H828" s="682"/>
      <c r="I828" s="682"/>
      <c r="J828" s="682"/>
      <c r="K828" s="683"/>
      <c r="L828" s="675" t="s">
        <v>751</v>
      </c>
      <c r="M828" s="676"/>
      <c r="N828" s="676"/>
      <c r="O828" s="676"/>
      <c r="P828" s="676"/>
      <c r="Q828" s="676"/>
      <c r="R828" s="676"/>
      <c r="S828" s="676"/>
      <c r="T828" s="676"/>
      <c r="U828" s="676"/>
      <c r="V828" s="676"/>
      <c r="W828" s="676"/>
      <c r="X828" s="677"/>
      <c r="Y828" s="395">
        <v>56</v>
      </c>
      <c r="Z828" s="396"/>
      <c r="AA828" s="396"/>
      <c r="AB828" s="813"/>
      <c r="AC828" s="681" t="s">
        <v>750</v>
      </c>
      <c r="AD828" s="682"/>
      <c r="AE828" s="682"/>
      <c r="AF828" s="682"/>
      <c r="AG828" s="683"/>
      <c r="AH828" s="675" t="s">
        <v>751</v>
      </c>
      <c r="AI828" s="676"/>
      <c r="AJ828" s="676"/>
      <c r="AK828" s="676"/>
      <c r="AL828" s="676"/>
      <c r="AM828" s="676"/>
      <c r="AN828" s="676"/>
      <c r="AO828" s="676"/>
      <c r="AP828" s="676"/>
      <c r="AQ828" s="676"/>
      <c r="AR828" s="676"/>
      <c r="AS828" s="676"/>
      <c r="AT828" s="677"/>
      <c r="AU828" s="395">
        <v>86</v>
      </c>
      <c r="AV828" s="396"/>
      <c r="AW828" s="396"/>
      <c r="AX828" s="397"/>
      <c r="AY828">
        <f t="shared" ref="AY828:AY838" si="117">$AY$826</f>
        <v>2</v>
      </c>
    </row>
    <row r="829" spans="1:51" ht="24.75" hidden="1" customHeight="1">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c r="AY829">
        <f t="shared" si="117"/>
        <v>2</v>
      </c>
    </row>
    <row r="830" spans="1:51" ht="24.75" hidden="1" customHeight="1">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c r="AY830">
        <f t="shared" si="117"/>
        <v>2</v>
      </c>
    </row>
    <row r="831" spans="1:51" ht="24.75" hidden="1" customHeight="1">
      <c r="A831" s="642"/>
      <c r="B831" s="643"/>
      <c r="C831" s="643"/>
      <c r="D831" s="643"/>
      <c r="E831" s="643"/>
      <c r="F831" s="644"/>
      <c r="G831" s="617"/>
      <c r="H831" s="618"/>
      <c r="I831" s="618"/>
      <c r="J831" s="618"/>
      <c r="K831" s="619"/>
      <c r="L831" s="609"/>
      <c r="M831" s="610"/>
      <c r="N831" s="610"/>
      <c r="O831" s="610"/>
      <c r="P831" s="610"/>
      <c r="Q831" s="610"/>
      <c r="R831" s="610"/>
      <c r="S831" s="610"/>
      <c r="T831" s="610"/>
      <c r="U831" s="610"/>
      <c r="V831" s="610"/>
      <c r="W831" s="610"/>
      <c r="X831" s="611"/>
      <c r="Y831" s="612"/>
      <c r="Z831" s="613"/>
      <c r="AA831" s="613"/>
      <c r="AB831" s="623"/>
      <c r="AC831" s="617"/>
      <c r="AD831" s="618"/>
      <c r="AE831" s="618"/>
      <c r="AF831" s="618"/>
      <c r="AG831" s="619"/>
      <c r="AH831" s="609"/>
      <c r="AI831" s="610"/>
      <c r="AJ831" s="610"/>
      <c r="AK831" s="610"/>
      <c r="AL831" s="610"/>
      <c r="AM831" s="610"/>
      <c r="AN831" s="610"/>
      <c r="AO831" s="610"/>
      <c r="AP831" s="610"/>
      <c r="AQ831" s="610"/>
      <c r="AR831" s="610"/>
      <c r="AS831" s="610"/>
      <c r="AT831" s="611"/>
      <c r="AU831" s="612"/>
      <c r="AV831" s="613"/>
      <c r="AW831" s="613"/>
      <c r="AX831" s="614"/>
      <c r="AY831">
        <f t="shared" si="117"/>
        <v>2</v>
      </c>
    </row>
    <row r="832" spans="1:51" ht="24.75" hidden="1" customHeight="1">
      <c r="A832" s="642"/>
      <c r="B832" s="643"/>
      <c r="C832" s="643"/>
      <c r="D832" s="643"/>
      <c r="E832" s="643"/>
      <c r="F832" s="644"/>
      <c r="G832" s="617"/>
      <c r="H832" s="618"/>
      <c r="I832" s="618"/>
      <c r="J832" s="618"/>
      <c r="K832" s="619"/>
      <c r="L832" s="609"/>
      <c r="M832" s="610"/>
      <c r="N832" s="610"/>
      <c r="O832" s="610"/>
      <c r="P832" s="610"/>
      <c r="Q832" s="610"/>
      <c r="R832" s="610"/>
      <c r="S832" s="610"/>
      <c r="T832" s="610"/>
      <c r="U832" s="610"/>
      <c r="V832" s="610"/>
      <c r="W832" s="610"/>
      <c r="X832" s="611"/>
      <c r="Y832" s="612"/>
      <c r="Z832" s="613"/>
      <c r="AA832" s="613"/>
      <c r="AB832" s="623"/>
      <c r="AC832" s="617"/>
      <c r="AD832" s="618"/>
      <c r="AE832" s="618"/>
      <c r="AF832" s="618"/>
      <c r="AG832" s="619"/>
      <c r="AH832" s="609"/>
      <c r="AI832" s="610"/>
      <c r="AJ832" s="610"/>
      <c r="AK832" s="610"/>
      <c r="AL832" s="610"/>
      <c r="AM832" s="610"/>
      <c r="AN832" s="610"/>
      <c r="AO832" s="610"/>
      <c r="AP832" s="610"/>
      <c r="AQ832" s="610"/>
      <c r="AR832" s="610"/>
      <c r="AS832" s="610"/>
      <c r="AT832" s="611"/>
      <c r="AU832" s="612"/>
      <c r="AV832" s="613"/>
      <c r="AW832" s="613"/>
      <c r="AX832" s="614"/>
      <c r="AY832">
        <f t="shared" si="117"/>
        <v>2</v>
      </c>
    </row>
    <row r="833" spans="1:51" ht="24.75" hidden="1" customHeight="1">
      <c r="A833" s="642"/>
      <c r="B833" s="643"/>
      <c r="C833" s="643"/>
      <c r="D833" s="643"/>
      <c r="E833" s="643"/>
      <c r="F833" s="644"/>
      <c r="G833" s="617"/>
      <c r="H833" s="618"/>
      <c r="I833" s="618"/>
      <c r="J833" s="618"/>
      <c r="K833" s="619"/>
      <c r="L833" s="609"/>
      <c r="M833" s="610"/>
      <c r="N833" s="610"/>
      <c r="O833" s="610"/>
      <c r="P833" s="610"/>
      <c r="Q833" s="610"/>
      <c r="R833" s="610"/>
      <c r="S833" s="610"/>
      <c r="T833" s="610"/>
      <c r="U833" s="610"/>
      <c r="V833" s="610"/>
      <c r="W833" s="610"/>
      <c r="X833" s="611"/>
      <c r="Y833" s="612"/>
      <c r="Z833" s="613"/>
      <c r="AA833" s="613"/>
      <c r="AB833" s="623"/>
      <c r="AC833" s="617"/>
      <c r="AD833" s="618"/>
      <c r="AE833" s="618"/>
      <c r="AF833" s="618"/>
      <c r="AG833" s="619"/>
      <c r="AH833" s="609"/>
      <c r="AI833" s="610"/>
      <c r="AJ833" s="610"/>
      <c r="AK833" s="610"/>
      <c r="AL833" s="610"/>
      <c r="AM833" s="610"/>
      <c r="AN833" s="610"/>
      <c r="AO833" s="610"/>
      <c r="AP833" s="610"/>
      <c r="AQ833" s="610"/>
      <c r="AR833" s="610"/>
      <c r="AS833" s="610"/>
      <c r="AT833" s="611"/>
      <c r="AU833" s="612"/>
      <c r="AV833" s="613"/>
      <c r="AW833" s="613"/>
      <c r="AX833" s="614"/>
      <c r="AY833">
        <f t="shared" si="117"/>
        <v>2</v>
      </c>
    </row>
    <row r="834" spans="1:51" ht="24.75" hidden="1" customHeight="1">
      <c r="A834" s="642"/>
      <c r="B834" s="643"/>
      <c r="C834" s="643"/>
      <c r="D834" s="643"/>
      <c r="E834" s="643"/>
      <c r="F834" s="644"/>
      <c r="G834" s="617"/>
      <c r="H834" s="618"/>
      <c r="I834" s="618"/>
      <c r="J834" s="618"/>
      <c r="K834" s="619"/>
      <c r="L834" s="609"/>
      <c r="M834" s="610"/>
      <c r="N834" s="610"/>
      <c r="O834" s="610"/>
      <c r="P834" s="610"/>
      <c r="Q834" s="610"/>
      <c r="R834" s="610"/>
      <c r="S834" s="610"/>
      <c r="T834" s="610"/>
      <c r="U834" s="610"/>
      <c r="V834" s="610"/>
      <c r="W834" s="610"/>
      <c r="X834" s="611"/>
      <c r="Y834" s="612"/>
      <c r="Z834" s="613"/>
      <c r="AA834" s="613"/>
      <c r="AB834" s="623"/>
      <c r="AC834" s="617"/>
      <c r="AD834" s="618"/>
      <c r="AE834" s="618"/>
      <c r="AF834" s="618"/>
      <c r="AG834" s="619"/>
      <c r="AH834" s="609"/>
      <c r="AI834" s="610"/>
      <c r="AJ834" s="610"/>
      <c r="AK834" s="610"/>
      <c r="AL834" s="610"/>
      <c r="AM834" s="610"/>
      <c r="AN834" s="610"/>
      <c r="AO834" s="610"/>
      <c r="AP834" s="610"/>
      <c r="AQ834" s="610"/>
      <c r="AR834" s="610"/>
      <c r="AS834" s="610"/>
      <c r="AT834" s="611"/>
      <c r="AU834" s="612"/>
      <c r="AV834" s="613"/>
      <c r="AW834" s="613"/>
      <c r="AX834" s="614"/>
      <c r="AY834">
        <f t="shared" si="117"/>
        <v>2</v>
      </c>
    </row>
    <row r="835" spans="1:51" ht="24.75" hidden="1" customHeight="1">
      <c r="A835" s="642"/>
      <c r="B835" s="643"/>
      <c r="C835" s="643"/>
      <c r="D835" s="643"/>
      <c r="E835" s="643"/>
      <c r="F835" s="644"/>
      <c r="G835" s="617"/>
      <c r="H835" s="618"/>
      <c r="I835" s="618"/>
      <c r="J835" s="618"/>
      <c r="K835" s="619"/>
      <c r="L835" s="609"/>
      <c r="M835" s="610"/>
      <c r="N835" s="610"/>
      <c r="O835" s="610"/>
      <c r="P835" s="610"/>
      <c r="Q835" s="610"/>
      <c r="R835" s="610"/>
      <c r="S835" s="610"/>
      <c r="T835" s="610"/>
      <c r="U835" s="610"/>
      <c r="V835" s="610"/>
      <c r="W835" s="610"/>
      <c r="X835" s="611"/>
      <c r="Y835" s="612"/>
      <c r="Z835" s="613"/>
      <c r="AA835" s="613"/>
      <c r="AB835" s="623"/>
      <c r="AC835" s="617"/>
      <c r="AD835" s="618"/>
      <c r="AE835" s="618"/>
      <c r="AF835" s="618"/>
      <c r="AG835" s="619"/>
      <c r="AH835" s="609"/>
      <c r="AI835" s="610"/>
      <c r="AJ835" s="610"/>
      <c r="AK835" s="610"/>
      <c r="AL835" s="610"/>
      <c r="AM835" s="610"/>
      <c r="AN835" s="610"/>
      <c r="AO835" s="610"/>
      <c r="AP835" s="610"/>
      <c r="AQ835" s="610"/>
      <c r="AR835" s="610"/>
      <c r="AS835" s="610"/>
      <c r="AT835" s="611"/>
      <c r="AU835" s="612"/>
      <c r="AV835" s="613"/>
      <c r="AW835" s="613"/>
      <c r="AX835" s="614"/>
      <c r="AY835">
        <f t="shared" si="117"/>
        <v>2</v>
      </c>
    </row>
    <row r="836" spans="1:51" ht="24.75" hidden="1" customHeight="1">
      <c r="A836" s="642"/>
      <c r="B836" s="643"/>
      <c r="C836" s="643"/>
      <c r="D836" s="643"/>
      <c r="E836" s="643"/>
      <c r="F836" s="644"/>
      <c r="G836" s="617"/>
      <c r="H836" s="618"/>
      <c r="I836" s="618"/>
      <c r="J836" s="618"/>
      <c r="K836" s="619"/>
      <c r="L836" s="609"/>
      <c r="M836" s="610"/>
      <c r="N836" s="610"/>
      <c r="O836" s="610"/>
      <c r="P836" s="610"/>
      <c r="Q836" s="610"/>
      <c r="R836" s="610"/>
      <c r="S836" s="610"/>
      <c r="T836" s="610"/>
      <c r="U836" s="610"/>
      <c r="V836" s="610"/>
      <c r="W836" s="610"/>
      <c r="X836" s="611"/>
      <c r="Y836" s="612"/>
      <c r="Z836" s="613"/>
      <c r="AA836" s="613"/>
      <c r="AB836" s="623"/>
      <c r="AC836" s="617"/>
      <c r="AD836" s="618"/>
      <c r="AE836" s="618"/>
      <c r="AF836" s="618"/>
      <c r="AG836" s="619"/>
      <c r="AH836" s="609"/>
      <c r="AI836" s="610"/>
      <c r="AJ836" s="610"/>
      <c r="AK836" s="610"/>
      <c r="AL836" s="610"/>
      <c r="AM836" s="610"/>
      <c r="AN836" s="610"/>
      <c r="AO836" s="610"/>
      <c r="AP836" s="610"/>
      <c r="AQ836" s="610"/>
      <c r="AR836" s="610"/>
      <c r="AS836" s="610"/>
      <c r="AT836" s="611"/>
      <c r="AU836" s="612"/>
      <c r="AV836" s="613"/>
      <c r="AW836" s="613"/>
      <c r="AX836" s="614"/>
      <c r="AY836">
        <f t="shared" si="117"/>
        <v>2</v>
      </c>
    </row>
    <row r="837" spans="1:51" ht="24.75" hidden="1" customHeight="1">
      <c r="A837" s="642"/>
      <c r="B837" s="643"/>
      <c r="C837" s="643"/>
      <c r="D837" s="643"/>
      <c r="E837" s="643"/>
      <c r="F837" s="644"/>
      <c r="G837" s="617"/>
      <c r="H837" s="618"/>
      <c r="I837" s="618"/>
      <c r="J837" s="618"/>
      <c r="K837" s="619"/>
      <c r="L837" s="609"/>
      <c r="M837" s="610"/>
      <c r="N837" s="610"/>
      <c r="O837" s="610"/>
      <c r="P837" s="610"/>
      <c r="Q837" s="610"/>
      <c r="R837" s="610"/>
      <c r="S837" s="610"/>
      <c r="T837" s="610"/>
      <c r="U837" s="610"/>
      <c r="V837" s="610"/>
      <c r="W837" s="610"/>
      <c r="X837" s="611"/>
      <c r="Y837" s="612"/>
      <c r="Z837" s="613"/>
      <c r="AA837" s="613"/>
      <c r="AB837" s="623"/>
      <c r="AC837" s="617"/>
      <c r="AD837" s="618"/>
      <c r="AE837" s="618"/>
      <c r="AF837" s="618"/>
      <c r="AG837" s="619"/>
      <c r="AH837" s="609"/>
      <c r="AI837" s="610"/>
      <c r="AJ837" s="610"/>
      <c r="AK837" s="610"/>
      <c r="AL837" s="610"/>
      <c r="AM837" s="610"/>
      <c r="AN837" s="610"/>
      <c r="AO837" s="610"/>
      <c r="AP837" s="610"/>
      <c r="AQ837" s="610"/>
      <c r="AR837" s="610"/>
      <c r="AS837" s="610"/>
      <c r="AT837" s="611"/>
      <c r="AU837" s="612"/>
      <c r="AV837" s="613"/>
      <c r="AW837" s="613"/>
      <c r="AX837" s="614"/>
      <c r="AY837">
        <f t="shared" si="117"/>
        <v>2</v>
      </c>
    </row>
    <row r="838" spans="1:51" ht="24.75" customHeight="1">
      <c r="A838" s="642"/>
      <c r="B838" s="643"/>
      <c r="C838" s="643"/>
      <c r="D838" s="643"/>
      <c r="E838" s="643"/>
      <c r="F838" s="644"/>
      <c r="G838" s="834" t="s">
        <v>20</v>
      </c>
      <c r="H838" s="835"/>
      <c r="I838" s="835"/>
      <c r="J838" s="835"/>
      <c r="K838" s="835"/>
      <c r="L838" s="836"/>
      <c r="M838" s="837"/>
      <c r="N838" s="837"/>
      <c r="O838" s="837"/>
      <c r="P838" s="837"/>
      <c r="Q838" s="837"/>
      <c r="R838" s="837"/>
      <c r="S838" s="837"/>
      <c r="T838" s="837"/>
      <c r="U838" s="837"/>
      <c r="V838" s="837"/>
      <c r="W838" s="837"/>
      <c r="X838" s="838"/>
      <c r="Y838" s="839">
        <f>SUM(Y828:AB837)</f>
        <v>56</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86</v>
      </c>
      <c r="AV838" s="840"/>
      <c r="AW838" s="840"/>
      <c r="AX838" s="842"/>
      <c r="AY838">
        <f t="shared" si="117"/>
        <v>2</v>
      </c>
    </row>
    <row r="839" spans="1:51" ht="24.75" customHeight="1" thickBot="1">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332</v>
      </c>
      <c r="AM839" s="276"/>
      <c r="AN839" s="276"/>
      <c r="AO839" s="102" t="s">
        <v>786</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347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290</v>
      </c>
      <c r="K844" s="361"/>
      <c r="L844" s="361"/>
      <c r="M844" s="361"/>
      <c r="N844" s="361"/>
      <c r="O844" s="361"/>
      <c r="P844" s="247" t="s">
        <v>242</v>
      </c>
      <c r="Q844" s="247"/>
      <c r="R844" s="247"/>
      <c r="S844" s="247"/>
      <c r="T844" s="247"/>
      <c r="U844" s="247"/>
      <c r="V844" s="247"/>
      <c r="W844" s="247"/>
      <c r="X844" s="247"/>
      <c r="Y844" s="362" t="s">
        <v>288</v>
      </c>
      <c r="Z844" s="363"/>
      <c r="AA844" s="363"/>
      <c r="AB844" s="363"/>
      <c r="AC844" s="152" t="s">
        <v>326</v>
      </c>
      <c r="AD844" s="152"/>
      <c r="AE844" s="152"/>
      <c r="AF844" s="152"/>
      <c r="AG844" s="152"/>
      <c r="AH844" s="362" t="s">
        <v>352</v>
      </c>
      <c r="AI844" s="360"/>
      <c r="AJ844" s="360"/>
      <c r="AK844" s="360"/>
      <c r="AL844" s="360" t="s">
        <v>21</v>
      </c>
      <c r="AM844" s="360"/>
      <c r="AN844" s="360"/>
      <c r="AO844" s="364"/>
      <c r="AP844" s="365" t="s">
        <v>291</v>
      </c>
      <c r="AQ844" s="365"/>
      <c r="AR844" s="365"/>
      <c r="AS844" s="365"/>
      <c r="AT844" s="365"/>
      <c r="AU844" s="365"/>
      <c r="AV844" s="365"/>
      <c r="AW844" s="365"/>
      <c r="AX844" s="365"/>
    </row>
    <row r="845" spans="1:51" ht="30" customHeight="1">
      <c r="A845" s="383">
        <v>1</v>
      </c>
      <c r="B845" s="383">
        <v>1</v>
      </c>
      <c r="C845" s="358" t="s">
        <v>852</v>
      </c>
      <c r="D845" s="343"/>
      <c r="E845" s="343"/>
      <c r="F845" s="343"/>
      <c r="G845" s="343"/>
      <c r="H845" s="343"/>
      <c r="I845" s="343"/>
      <c r="J845" s="344">
        <v>3010405002439</v>
      </c>
      <c r="K845" s="345"/>
      <c r="L845" s="345"/>
      <c r="M845" s="345"/>
      <c r="N845" s="345"/>
      <c r="O845" s="345"/>
      <c r="P845" s="359" t="s">
        <v>848</v>
      </c>
      <c r="Q845" s="346"/>
      <c r="R845" s="346"/>
      <c r="S845" s="346"/>
      <c r="T845" s="346"/>
      <c r="U845" s="346"/>
      <c r="V845" s="346"/>
      <c r="W845" s="346"/>
      <c r="X845" s="346"/>
      <c r="Y845" s="347">
        <v>9096</v>
      </c>
      <c r="Z845" s="348"/>
      <c r="AA845" s="348"/>
      <c r="AB845" s="349"/>
      <c r="AC845" s="350" t="s">
        <v>764</v>
      </c>
      <c r="AD845" s="351"/>
      <c r="AE845" s="351"/>
      <c r="AF845" s="351"/>
      <c r="AG845" s="351"/>
      <c r="AH845" s="366" t="s">
        <v>849</v>
      </c>
      <c r="AI845" s="367"/>
      <c r="AJ845" s="367"/>
      <c r="AK845" s="367"/>
      <c r="AL845" s="354" t="s">
        <v>849</v>
      </c>
      <c r="AM845" s="355"/>
      <c r="AN845" s="355"/>
      <c r="AO845" s="356"/>
      <c r="AP845" s="357" t="s">
        <v>849</v>
      </c>
      <c r="AQ845" s="357"/>
      <c r="AR845" s="357"/>
      <c r="AS845" s="357"/>
      <c r="AT845" s="357"/>
      <c r="AU845" s="357"/>
      <c r="AV845" s="357"/>
      <c r="AW845" s="357"/>
      <c r="AX845" s="357"/>
    </row>
    <row r="846" spans="1:51" ht="30" hidden="1" customHeight="1">
      <c r="A846" s="383">
        <v>2</v>
      </c>
      <c r="B846" s="38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83">
        <v>3</v>
      </c>
      <c r="B847" s="38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83">
        <v>4</v>
      </c>
      <c r="B848" s="38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83">
        <v>5</v>
      </c>
      <c r="B849" s="38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83">
        <v>6</v>
      </c>
      <c r="B850" s="38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83">
        <v>7</v>
      </c>
      <c r="B851" s="38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83">
        <v>8</v>
      </c>
      <c r="B852" s="38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83">
        <v>9</v>
      </c>
      <c r="B853" s="38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83">
        <v>10</v>
      </c>
      <c r="B854" s="38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83">
        <v>11</v>
      </c>
      <c r="B855" s="38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83">
        <v>12</v>
      </c>
      <c r="B856" s="38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83">
        <v>13</v>
      </c>
      <c r="B857" s="38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83">
        <v>14</v>
      </c>
      <c r="B858" s="38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83">
        <v>15</v>
      </c>
      <c r="B859" s="38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83">
        <v>16</v>
      </c>
      <c r="B860" s="38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83">
        <v>17</v>
      </c>
      <c r="B861" s="38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83">
        <v>18</v>
      </c>
      <c r="B862" s="38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83">
        <v>19</v>
      </c>
      <c r="B863" s="38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83">
        <v>20</v>
      </c>
      <c r="B864" s="38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83">
        <v>21</v>
      </c>
      <c r="B865" s="38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83">
        <v>22</v>
      </c>
      <c r="B866" s="38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83">
        <v>23</v>
      </c>
      <c r="B867" s="38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83">
        <v>24</v>
      </c>
      <c r="B868" s="38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83">
        <v>25</v>
      </c>
      <c r="B869" s="38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83">
        <v>26</v>
      </c>
      <c r="B870" s="38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83">
        <v>27</v>
      </c>
      <c r="B871" s="38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83">
        <v>28</v>
      </c>
      <c r="B872" s="38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83">
        <v>29</v>
      </c>
      <c r="B873" s="38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83">
        <v>30</v>
      </c>
      <c r="B874" s="38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290</v>
      </c>
      <c r="K877" s="361"/>
      <c r="L877" s="361"/>
      <c r="M877" s="361"/>
      <c r="N877" s="361"/>
      <c r="O877" s="361"/>
      <c r="P877" s="247" t="s">
        <v>242</v>
      </c>
      <c r="Q877" s="247"/>
      <c r="R877" s="247"/>
      <c r="S877" s="247"/>
      <c r="T877" s="247"/>
      <c r="U877" s="247"/>
      <c r="V877" s="247"/>
      <c r="W877" s="247"/>
      <c r="X877" s="247"/>
      <c r="Y877" s="362" t="s">
        <v>288</v>
      </c>
      <c r="Z877" s="363"/>
      <c r="AA877" s="363"/>
      <c r="AB877" s="363"/>
      <c r="AC877" s="152" t="s">
        <v>326</v>
      </c>
      <c r="AD877" s="152"/>
      <c r="AE877" s="152"/>
      <c r="AF877" s="152"/>
      <c r="AG877" s="152"/>
      <c r="AH877" s="362" t="s">
        <v>352</v>
      </c>
      <c r="AI877" s="360"/>
      <c r="AJ877" s="360"/>
      <c r="AK877" s="360"/>
      <c r="AL877" s="360" t="s">
        <v>21</v>
      </c>
      <c r="AM877" s="360"/>
      <c r="AN877" s="360"/>
      <c r="AO877" s="364"/>
      <c r="AP877" s="365" t="s">
        <v>291</v>
      </c>
      <c r="AQ877" s="365"/>
      <c r="AR877" s="365"/>
      <c r="AS877" s="365"/>
      <c r="AT877" s="365"/>
      <c r="AU877" s="365"/>
      <c r="AV877" s="365"/>
      <c r="AW877" s="365"/>
      <c r="AX877" s="365"/>
      <c r="AY877">
        <f t="shared" ref="AY877:AY878" si="118">$AY$875</f>
        <v>1</v>
      </c>
    </row>
    <row r="878" spans="1:51" ht="30" customHeight="1">
      <c r="A878" s="383">
        <v>1</v>
      </c>
      <c r="B878" s="383">
        <v>1</v>
      </c>
      <c r="C878" s="358" t="s">
        <v>847</v>
      </c>
      <c r="D878" s="343"/>
      <c r="E878" s="343"/>
      <c r="F878" s="343"/>
      <c r="G878" s="343"/>
      <c r="H878" s="343"/>
      <c r="I878" s="343"/>
      <c r="J878" s="344">
        <v>2010005018852</v>
      </c>
      <c r="K878" s="345"/>
      <c r="L878" s="345"/>
      <c r="M878" s="345"/>
      <c r="N878" s="345"/>
      <c r="O878" s="345"/>
      <c r="P878" s="918" t="s">
        <v>848</v>
      </c>
      <c r="Q878" s="376"/>
      <c r="R878" s="376"/>
      <c r="S878" s="376"/>
      <c r="T878" s="376"/>
      <c r="U878" s="376"/>
      <c r="V878" s="376"/>
      <c r="W878" s="376"/>
      <c r="X878" s="376"/>
      <c r="Y878" s="347">
        <v>4452</v>
      </c>
      <c r="Z878" s="348"/>
      <c r="AA878" s="348"/>
      <c r="AB878" s="349"/>
      <c r="AC878" s="350" t="s">
        <v>764</v>
      </c>
      <c r="AD878" s="351"/>
      <c r="AE878" s="351"/>
      <c r="AF878" s="351"/>
      <c r="AG878" s="351"/>
      <c r="AH878" s="366" t="s">
        <v>849</v>
      </c>
      <c r="AI878" s="367"/>
      <c r="AJ878" s="367"/>
      <c r="AK878" s="367"/>
      <c r="AL878" s="354" t="s">
        <v>849</v>
      </c>
      <c r="AM878" s="355"/>
      <c r="AN878" s="355"/>
      <c r="AO878" s="356"/>
      <c r="AP878" s="357" t="s">
        <v>850</v>
      </c>
      <c r="AQ878" s="357"/>
      <c r="AR878" s="357"/>
      <c r="AS878" s="357"/>
      <c r="AT878" s="357"/>
      <c r="AU878" s="357"/>
      <c r="AV878" s="357"/>
      <c r="AW878" s="357"/>
      <c r="AX878" s="357"/>
      <c r="AY878">
        <f t="shared" si="118"/>
        <v>1</v>
      </c>
    </row>
    <row r="879" spans="1:51" ht="30" customHeight="1">
      <c r="A879" s="383">
        <v>2</v>
      </c>
      <c r="B879" s="383">
        <v>1</v>
      </c>
      <c r="C879" s="358" t="s">
        <v>847</v>
      </c>
      <c r="D879" s="343"/>
      <c r="E879" s="343"/>
      <c r="F879" s="343"/>
      <c r="G879" s="343"/>
      <c r="H879" s="343"/>
      <c r="I879" s="343"/>
      <c r="J879" s="344">
        <v>2010005018852</v>
      </c>
      <c r="K879" s="345"/>
      <c r="L879" s="345"/>
      <c r="M879" s="345"/>
      <c r="N879" s="345"/>
      <c r="O879" s="345"/>
      <c r="P879" s="918" t="s">
        <v>851</v>
      </c>
      <c r="Q879" s="376"/>
      <c r="R879" s="376"/>
      <c r="S879" s="376"/>
      <c r="T879" s="376"/>
      <c r="U879" s="376"/>
      <c r="V879" s="376"/>
      <c r="W879" s="376"/>
      <c r="X879" s="376"/>
      <c r="Y879" s="347">
        <v>65</v>
      </c>
      <c r="Z879" s="348"/>
      <c r="AA879" s="348"/>
      <c r="AB879" s="349"/>
      <c r="AC879" s="350" t="s">
        <v>764</v>
      </c>
      <c r="AD879" s="351"/>
      <c r="AE879" s="351"/>
      <c r="AF879" s="351"/>
      <c r="AG879" s="351"/>
      <c r="AH879" s="366" t="s">
        <v>849</v>
      </c>
      <c r="AI879" s="367"/>
      <c r="AJ879" s="367"/>
      <c r="AK879" s="367"/>
      <c r="AL879" s="354" t="s">
        <v>849</v>
      </c>
      <c r="AM879" s="355"/>
      <c r="AN879" s="355"/>
      <c r="AO879" s="356"/>
      <c r="AP879" s="357" t="s">
        <v>849</v>
      </c>
      <c r="AQ879" s="357"/>
      <c r="AR879" s="357"/>
      <c r="AS879" s="357"/>
      <c r="AT879" s="357"/>
      <c r="AU879" s="357"/>
      <c r="AV879" s="357"/>
      <c r="AW879" s="357"/>
      <c r="AX879" s="357"/>
      <c r="AY879">
        <f>COUNTA($C$879)</f>
        <v>1</v>
      </c>
    </row>
    <row r="880" spans="1:51" ht="30" hidden="1" customHeight="1">
      <c r="A880" s="383">
        <v>3</v>
      </c>
      <c r="B880" s="383">
        <v>1</v>
      </c>
      <c r="C880" s="358"/>
      <c r="D880" s="343"/>
      <c r="E880" s="343"/>
      <c r="F880" s="343"/>
      <c r="G880" s="343"/>
      <c r="H880" s="343"/>
      <c r="I880" s="343"/>
      <c r="J880" s="344"/>
      <c r="K880" s="345"/>
      <c r="L880" s="345"/>
      <c r="M880" s="345"/>
      <c r="N880" s="345"/>
      <c r="O880" s="345"/>
      <c r="P880" s="376"/>
      <c r="Q880" s="376"/>
      <c r="R880" s="376"/>
      <c r="S880" s="376"/>
      <c r="T880" s="376"/>
      <c r="U880" s="376"/>
      <c r="V880" s="376"/>
      <c r="W880" s="376"/>
      <c r="X880" s="376"/>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c r="A881" s="383">
        <v>4</v>
      </c>
      <c r="B881" s="383">
        <v>1</v>
      </c>
      <c r="C881" s="358"/>
      <c r="D881" s="343"/>
      <c r="E881" s="343"/>
      <c r="F881" s="343"/>
      <c r="G881" s="343"/>
      <c r="H881" s="343"/>
      <c r="I881" s="343"/>
      <c r="J881" s="344"/>
      <c r="K881" s="345"/>
      <c r="L881" s="345"/>
      <c r="M881" s="345"/>
      <c r="N881" s="345"/>
      <c r="O881" s="345"/>
      <c r="P881" s="376"/>
      <c r="Q881" s="376"/>
      <c r="R881" s="376"/>
      <c r="S881" s="376"/>
      <c r="T881" s="376"/>
      <c r="U881" s="376"/>
      <c r="V881" s="376"/>
      <c r="W881" s="376"/>
      <c r="X881" s="376"/>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c r="A882" s="383">
        <v>5</v>
      </c>
      <c r="B882" s="38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83">
        <v>6</v>
      </c>
      <c r="B883" s="38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83">
        <v>7</v>
      </c>
      <c r="B884" s="38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83">
        <v>8</v>
      </c>
      <c r="B885" s="38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83">
        <v>9</v>
      </c>
      <c r="B886" s="38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83">
        <v>10</v>
      </c>
      <c r="B887" s="38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83">
        <v>11</v>
      </c>
      <c r="B888" s="38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83">
        <v>12</v>
      </c>
      <c r="B889" s="38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83">
        <v>13</v>
      </c>
      <c r="B890" s="38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83">
        <v>14</v>
      </c>
      <c r="B891" s="38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83">
        <v>15</v>
      </c>
      <c r="B892" s="38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83">
        <v>16</v>
      </c>
      <c r="B893" s="38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83">
        <v>17</v>
      </c>
      <c r="B894" s="38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83">
        <v>18</v>
      </c>
      <c r="B895" s="38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83">
        <v>19</v>
      </c>
      <c r="B896" s="38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83">
        <v>20</v>
      </c>
      <c r="B897" s="38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83">
        <v>21</v>
      </c>
      <c r="B898" s="38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83">
        <v>22</v>
      </c>
      <c r="B899" s="38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83">
        <v>23</v>
      </c>
      <c r="B900" s="38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83">
        <v>24</v>
      </c>
      <c r="B901" s="38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83">
        <v>25</v>
      </c>
      <c r="B902" s="38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83">
        <v>26</v>
      </c>
      <c r="B903" s="38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83">
        <v>27</v>
      </c>
      <c r="B904" s="38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83">
        <v>28</v>
      </c>
      <c r="B905" s="38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83">
        <v>29</v>
      </c>
      <c r="B906" s="38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83">
        <v>30</v>
      </c>
      <c r="B907" s="38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290</v>
      </c>
      <c r="K910" s="361"/>
      <c r="L910" s="361"/>
      <c r="M910" s="361"/>
      <c r="N910" s="361"/>
      <c r="O910" s="361"/>
      <c r="P910" s="247" t="s">
        <v>242</v>
      </c>
      <c r="Q910" s="247"/>
      <c r="R910" s="247"/>
      <c r="S910" s="247"/>
      <c r="T910" s="247"/>
      <c r="U910" s="247"/>
      <c r="V910" s="247"/>
      <c r="W910" s="247"/>
      <c r="X910" s="247"/>
      <c r="Y910" s="362" t="s">
        <v>288</v>
      </c>
      <c r="Z910" s="363"/>
      <c r="AA910" s="363"/>
      <c r="AB910" s="363"/>
      <c r="AC910" s="152" t="s">
        <v>326</v>
      </c>
      <c r="AD910" s="152"/>
      <c r="AE910" s="152"/>
      <c r="AF910" s="152"/>
      <c r="AG910" s="152"/>
      <c r="AH910" s="362" t="s">
        <v>352</v>
      </c>
      <c r="AI910" s="360"/>
      <c r="AJ910" s="360"/>
      <c r="AK910" s="360"/>
      <c r="AL910" s="360" t="s">
        <v>21</v>
      </c>
      <c r="AM910" s="360"/>
      <c r="AN910" s="360"/>
      <c r="AO910" s="364"/>
      <c r="AP910" s="365" t="s">
        <v>291</v>
      </c>
      <c r="AQ910" s="365"/>
      <c r="AR910" s="365"/>
      <c r="AS910" s="365"/>
      <c r="AT910" s="365"/>
      <c r="AU910" s="365"/>
      <c r="AV910" s="365"/>
      <c r="AW910" s="365"/>
      <c r="AX910" s="365"/>
      <c r="AY910">
        <f t="shared" ref="AY910:AY911" si="119">$AY$908</f>
        <v>1</v>
      </c>
    </row>
    <row r="911" spans="1:51" ht="30" customHeight="1">
      <c r="A911" s="383">
        <v>1</v>
      </c>
      <c r="B911" s="383">
        <v>1</v>
      </c>
      <c r="C911" s="343" t="s">
        <v>795</v>
      </c>
      <c r="D911" s="343" t="s">
        <v>795</v>
      </c>
      <c r="E911" s="343" t="s">
        <v>795</v>
      </c>
      <c r="F911" s="343" t="s">
        <v>795</v>
      </c>
      <c r="G911" s="343" t="s">
        <v>795</v>
      </c>
      <c r="H911" s="343" t="s">
        <v>795</v>
      </c>
      <c r="I911" s="343" t="s">
        <v>795</v>
      </c>
      <c r="J911" s="344" t="s">
        <v>796</v>
      </c>
      <c r="K911" s="345"/>
      <c r="L911" s="345"/>
      <c r="M911" s="345"/>
      <c r="N911" s="345"/>
      <c r="O911" s="345"/>
      <c r="P911" s="376" t="s">
        <v>753</v>
      </c>
      <c r="Q911" s="376"/>
      <c r="R911" s="376"/>
      <c r="S911" s="376"/>
      <c r="T911" s="376"/>
      <c r="U911" s="376"/>
      <c r="V911" s="376"/>
      <c r="W911" s="376"/>
      <c r="X911" s="376"/>
      <c r="Y911" s="347">
        <f>ROUNDDOWN(148656000/1000000,0)</f>
        <v>148</v>
      </c>
      <c r="Z911" s="348">
        <v>148656000</v>
      </c>
      <c r="AA911" s="348">
        <v>148656000</v>
      </c>
      <c r="AB911" s="349">
        <v>148656000</v>
      </c>
      <c r="AC911" s="350" t="s">
        <v>764</v>
      </c>
      <c r="AD911" s="351"/>
      <c r="AE911" s="351"/>
      <c r="AF911" s="351"/>
      <c r="AG911" s="351"/>
      <c r="AH911" s="366" t="s">
        <v>390</v>
      </c>
      <c r="AI911" s="367"/>
      <c r="AJ911" s="367"/>
      <c r="AK911" s="367"/>
      <c r="AL911" s="354" t="s">
        <v>390</v>
      </c>
      <c r="AM911" s="355"/>
      <c r="AN911" s="355"/>
      <c r="AO911" s="356"/>
      <c r="AP911" s="357" t="s">
        <v>390</v>
      </c>
      <c r="AQ911" s="357"/>
      <c r="AR911" s="357"/>
      <c r="AS911" s="357"/>
      <c r="AT911" s="357"/>
      <c r="AU911" s="357"/>
      <c r="AV911" s="357"/>
      <c r="AW911" s="357"/>
      <c r="AX911" s="357"/>
      <c r="AY911">
        <f t="shared" si="119"/>
        <v>1</v>
      </c>
    </row>
    <row r="912" spans="1:51" ht="30" customHeight="1">
      <c r="A912" s="383">
        <v>2</v>
      </c>
      <c r="B912" s="383">
        <v>1</v>
      </c>
      <c r="C912" s="343" t="s">
        <v>797</v>
      </c>
      <c r="D912" s="343" t="s">
        <v>797</v>
      </c>
      <c r="E912" s="343" t="s">
        <v>797</v>
      </c>
      <c r="F912" s="343" t="s">
        <v>797</v>
      </c>
      <c r="G912" s="343" t="s">
        <v>797</v>
      </c>
      <c r="H912" s="343" t="s">
        <v>797</v>
      </c>
      <c r="I912" s="343" t="s">
        <v>797</v>
      </c>
      <c r="J912" s="344" t="s">
        <v>798</v>
      </c>
      <c r="K912" s="345"/>
      <c r="L912" s="345"/>
      <c r="M912" s="345"/>
      <c r="N912" s="345"/>
      <c r="O912" s="345"/>
      <c r="P912" s="376" t="s">
        <v>753</v>
      </c>
      <c r="Q912" s="376"/>
      <c r="R912" s="376"/>
      <c r="S912" s="376"/>
      <c r="T912" s="376"/>
      <c r="U912" s="376"/>
      <c r="V912" s="376"/>
      <c r="W912" s="376"/>
      <c r="X912" s="376"/>
      <c r="Y912" s="347">
        <v>140</v>
      </c>
      <c r="Z912" s="348">
        <v>140575000</v>
      </c>
      <c r="AA912" s="348">
        <v>140575000</v>
      </c>
      <c r="AB912" s="349">
        <v>140575000</v>
      </c>
      <c r="AC912" s="350" t="s">
        <v>764</v>
      </c>
      <c r="AD912" s="351"/>
      <c r="AE912" s="351"/>
      <c r="AF912" s="351"/>
      <c r="AG912" s="351"/>
      <c r="AH912" s="366" t="s">
        <v>390</v>
      </c>
      <c r="AI912" s="367"/>
      <c r="AJ912" s="367"/>
      <c r="AK912" s="367"/>
      <c r="AL912" s="354" t="s">
        <v>390</v>
      </c>
      <c r="AM912" s="355"/>
      <c r="AN912" s="355"/>
      <c r="AO912" s="356"/>
      <c r="AP912" s="357" t="s">
        <v>390</v>
      </c>
      <c r="AQ912" s="357"/>
      <c r="AR912" s="357"/>
      <c r="AS912" s="357"/>
      <c r="AT912" s="357"/>
      <c r="AU912" s="357"/>
      <c r="AV912" s="357"/>
      <c r="AW912" s="357"/>
      <c r="AX912" s="357"/>
      <c r="AY912">
        <f>COUNTA($C$912)</f>
        <v>1</v>
      </c>
    </row>
    <row r="913" spans="1:51" ht="30" customHeight="1">
      <c r="A913" s="383">
        <v>3</v>
      </c>
      <c r="B913" s="383">
        <v>1</v>
      </c>
      <c r="C913" s="343" t="s">
        <v>799</v>
      </c>
      <c r="D913" s="343" t="s">
        <v>799</v>
      </c>
      <c r="E913" s="343" t="s">
        <v>799</v>
      </c>
      <c r="F913" s="343" t="s">
        <v>799</v>
      </c>
      <c r="G913" s="343" t="s">
        <v>799</v>
      </c>
      <c r="H913" s="343" t="s">
        <v>799</v>
      </c>
      <c r="I913" s="343" t="s">
        <v>799</v>
      </c>
      <c r="J913" s="344" t="s">
        <v>800</v>
      </c>
      <c r="K913" s="345"/>
      <c r="L913" s="345"/>
      <c r="M913" s="345"/>
      <c r="N913" s="345"/>
      <c r="O913" s="345"/>
      <c r="P913" s="376" t="s">
        <v>753</v>
      </c>
      <c r="Q913" s="376"/>
      <c r="R913" s="376"/>
      <c r="S913" s="376"/>
      <c r="T913" s="376"/>
      <c r="U913" s="376"/>
      <c r="V913" s="376"/>
      <c r="W913" s="376"/>
      <c r="X913" s="376"/>
      <c r="Y913" s="347">
        <v>120</v>
      </c>
      <c r="Z913" s="348">
        <v>120951000</v>
      </c>
      <c r="AA913" s="348">
        <v>120951000</v>
      </c>
      <c r="AB913" s="349">
        <v>120951000</v>
      </c>
      <c r="AC913" s="350" t="s">
        <v>764</v>
      </c>
      <c r="AD913" s="351"/>
      <c r="AE913" s="351"/>
      <c r="AF913" s="351"/>
      <c r="AG913" s="351"/>
      <c r="AH913" s="366" t="s">
        <v>390</v>
      </c>
      <c r="AI913" s="367"/>
      <c r="AJ913" s="367"/>
      <c r="AK913" s="367"/>
      <c r="AL913" s="354" t="s">
        <v>390</v>
      </c>
      <c r="AM913" s="355"/>
      <c r="AN913" s="355"/>
      <c r="AO913" s="356"/>
      <c r="AP913" s="357" t="s">
        <v>390</v>
      </c>
      <c r="AQ913" s="357"/>
      <c r="AR913" s="357"/>
      <c r="AS913" s="357"/>
      <c r="AT913" s="357"/>
      <c r="AU913" s="357"/>
      <c r="AV913" s="357"/>
      <c r="AW913" s="357"/>
      <c r="AX913" s="357"/>
      <c r="AY913">
        <f>COUNTA($C$913)</f>
        <v>1</v>
      </c>
    </row>
    <row r="914" spans="1:51" ht="30" customHeight="1">
      <c r="A914" s="383">
        <v>4</v>
      </c>
      <c r="B914" s="383">
        <v>1</v>
      </c>
      <c r="C914" s="343" t="s">
        <v>801</v>
      </c>
      <c r="D914" s="343" t="s">
        <v>801</v>
      </c>
      <c r="E914" s="343" t="s">
        <v>801</v>
      </c>
      <c r="F914" s="343" t="s">
        <v>801</v>
      </c>
      <c r="G914" s="343" t="s">
        <v>801</v>
      </c>
      <c r="H914" s="343" t="s">
        <v>801</v>
      </c>
      <c r="I914" s="343" t="s">
        <v>801</v>
      </c>
      <c r="J914" s="344" t="s">
        <v>802</v>
      </c>
      <c r="K914" s="345"/>
      <c r="L914" s="345"/>
      <c r="M914" s="345"/>
      <c r="N914" s="345"/>
      <c r="O914" s="345"/>
      <c r="P914" s="376" t="s">
        <v>753</v>
      </c>
      <c r="Q914" s="376"/>
      <c r="R914" s="376"/>
      <c r="S914" s="376"/>
      <c r="T914" s="376"/>
      <c r="U914" s="376"/>
      <c r="V914" s="376"/>
      <c r="W914" s="376"/>
      <c r="X914" s="376"/>
      <c r="Y914" s="347">
        <v>78</v>
      </c>
      <c r="Z914" s="348">
        <v>78191000</v>
      </c>
      <c r="AA914" s="348">
        <v>78191000</v>
      </c>
      <c r="AB914" s="349">
        <v>78191000</v>
      </c>
      <c r="AC914" s="350" t="s">
        <v>764</v>
      </c>
      <c r="AD914" s="351"/>
      <c r="AE914" s="351"/>
      <c r="AF914" s="351"/>
      <c r="AG914" s="351"/>
      <c r="AH914" s="366" t="s">
        <v>390</v>
      </c>
      <c r="AI914" s="367"/>
      <c r="AJ914" s="367"/>
      <c r="AK914" s="367"/>
      <c r="AL914" s="354" t="s">
        <v>390</v>
      </c>
      <c r="AM914" s="355"/>
      <c r="AN914" s="355"/>
      <c r="AO914" s="356"/>
      <c r="AP914" s="357" t="s">
        <v>390</v>
      </c>
      <c r="AQ914" s="357"/>
      <c r="AR914" s="357"/>
      <c r="AS914" s="357"/>
      <c r="AT914" s="357"/>
      <c r="AU914" s="357"/>
      <c r="AV914" s="357"/>
      <c r="AW914" s="357"/>
      <c r="AX914" s="357"/>
      <c r="AY914">
        <f>COUNTA($C$914)</f>
        <v>1</v>
      </c>
    </row>
    <row r="915" spans="1:51" ht="30" customHeight="1">
      <c r="A915" s="383">
        <v>5</v>
      </c>
      <c r="B915" s="383">
        <v>1</v>
      </c>
      <c r="C915" s="343" t="s">
        <v>803</v>
      </c>
      <c r="D915" s="343" t="s">
        <v>803</v>
      </c>
      <c r="E915" s="343" t="s">
        <v>803</v>
      </c>
      <c r="F915" s="343" t="s">
        <v>803</v>
      </c>
      <c r="G915" s="343" t="s">
        <v>803</v>
      </c>
      <c r="H915" s="343" t="s">
        <v>803</v>
      </c>
      <c r="I915" s="343" t="s">
        <v>803</v>
      </c>
      <c r="J915" s="344" t="s">
        <v>804</v>
      </c>
      <c r="K915" s="345"/>
      <c r="L915" s="345"/>
      <c r="M915" s="345"/>
      <c r="N915" s="345"/>
      <c r="O915" s="345"/>
      <c r="P915" s="376" t="s">
        <v>753</v>
      </c>
      <c r="Q915" s="376"/>
      <c r="R915" s="376"/>
      <c r="S915" s="376"/>
      <c r="T915" s="376"/>
      <c r="U915" s="376"/>
      <c r="V915" s="376"/>
      <c r="W915" s="376"/>
      <c r="X915" s="376"/>
      <c r="Y915" s="347">
        <v>73</v>
      </c>
      <c r="Z915" s="348">
        <v>73535000</v>
      </c>
      <c r="AA915" s="348">
        <v>73535000</v>
      </c>
      <c r="AB915" s="349">
        <v>73535000</v>
      </c>
      <c r="AC915" s="350" t="s">
        <v>764</v>
      </c>
      <c r="AD915" s="351"/>
      <c r="AE915" s="351"/>
      <c r="AF915" s="351"/>
      <c r="AG915" s="351"/>
      <c r="AH915" s="366" t="s">
        <v>390</v>
      </c>
      <c r="AI915" s="367"/>
      <c r="AJ915" s="367"/>
      <c r="AK915" s="367"/>
      <c r="AL915" s="354" t="s">
        <v>390</v>
      </c>
      <c r="AM915" s="355"/>
      <c r="AN915" s="355"/>
      <c r="AO915" s="356"/>
      <c r="AP915" s="357" t="s">
        <v>390</v>
      </c>
      <c r="AQ915" s="357"/>
      <c r="AR915" s="357"/>
      <c r="AS915" s="357"/>
      <c r="AT915" s="357"/>
      <c r="AU915" s="357"/>
      <c r="AV915" s="357"/>
      <c r="AW915" s="357"/>
      <c r="AX915" s="357"/>
      <c r="AY915">
        <f>COUNTA($C$915)</f>
        <v>1</v>
      </c>
    </row>
    <row r="916" spans="1:51" ht="30" customHeight="1">
      <c r="A916" s="383">
        <v>6</v>
      </c>
      <c r="B916" s="383">
        <v>1</v>
      </c>
      <c r="C916" s="343" t="s">
        <v>805</v>
      </c>
      <c r="D916" s="343" t="s">
        <v>805</v>
      </c>
      <c r="E916" s="343" t="s">
        <v>805</v>
      </c>
      <c r="F916" s="343" t="s">
        <v>805</v>
      </c>
      <c r="G916" s="343" t="s">
        <v>805</v>
      </c>
      <c r="H916" s="343" t="s">
        <v>805</v>
      </c>
      <c r="I916" s="343" t="s">
        <v>805</v>
      </c>
      <c r="J916" s="344" t="s">
        <v>806</v>
      </c>
      <c r="K916" s="345"/>
      <c r="L916" s="345"/>
      <c r="M916" s="345"/>
      <c r="N916" s="345"/>
      <c r="O916" s="345"/>
      <c r="P916" s="376" t="s">
        <v>753</v>
      </c>
      <c r="Q916" s="376"/>
      <c r="R916" s="376"/>
      <c r="S916" s="376"/>
      <c r="T916" s="376"/>
      <c r="U916" s="376"/>
      <c r="V916" s="376"/>
      <c r="W916" s="376"/>
      <c r="X916" s="376"/>
      <c r="Y916" s="347">
        <v>67</v>
      </c>
      <c r="Z916" s="348">
        <v>67928000</v>
      </c>
      <c r="AA916" s="348">
        <v>67928000</v>
      </c>
      <c r="AB916" s="349">
        <v>67928000</v>
      </c>
      <c r="AC916" s="350" t="s">
        <v>764</v>
      </c>
      <c r="AD916" s="351"/>
      <c r="AE916" s="351"/>
      <c r="AF916" s="351"/>
      <c r="AG916" s="351"/>
      <c r="AH916" s="366" t="s">
        <v>390</v>
      </c>
      <c r="AI916" s="367"/>
      <c r="AJ916" s="367"/>
      <c r="AK916" s="367"/>
      <c r="AL916" s="354" t="s">
        <v>390</v>
      </c>
      <c r="AM916" s="355"/>
      <c r="AN916" s="355"/>
      <c r="AO916" s="356"/>
      <c r="AP916" s="357" t="s">
        <v>390</v>
      </c>
      <c r="AQ916" s="357"/>
      <c r="AR916" s="357"/>
      <c r="AS916" s="357"/>
      <c r="AT916" s="357"/>
      <c r="AU916" s="357"/>
      <c r="AV916" s="357"/>
      <c r="AW916" s="357"/>
      <c r="AX916" s="357"/>
      <c r="AY916">
        <f>COUNTA($C$916)</f>
        <v>1</v>
      </c>
    </row>
    <row r="917" spans="1:51" ht="30" customHeight="1">
      <c r="A917" s="383">
        <v>7</v>
      </c>
      <c r="B917" s="383">
        <v>1</v>
      </c>
      <c r="C917" s="343" t="s">
        <v>807</v>
      </c>
      <c r="D917" s="343" t="s">
        <v>807</v>
      </c>
      <c r="E917" s="343" t="s">
        <v>807</v>
      </c>
      <c r="F917" s="343" t="s">
        <v>807</v>
      </c>
      <c r="G917" s="343" t="s">
        <v>807</v>
      </c>
      <c r="H917" s="343" t="s">
        <v>807</v>
      </c>
      <c r="I917" s="343" t="s">
        <v>807</v>
      </c>
      <c r="J917" s="344" t="s">
        <v>808</v>
      </c>
      <c r="K917" s="345"/>
      <c r="L917" s="345"/>
      <c r="M917" s="345"/>
      <c r="N917" s="345"/>
      <c r="O917" s="345"/>
      <c r="P917" s="376" t="s">
        <v>753</v>
      </c>
      <c r="Q917" s="376"/>
      <c r="R917" s="376"/>
      <c r="S917" s="376"/>
      <c r="T917" s="376"/>
      <c r="U917" s="376"/>
      <c r="V917" s="376"/>
      <c r="W917" s="376"/>
      <c r="X917" s="376"/>
      <c r="Y917" s="347">
        <v>66</v>
      </c>
      <c r="Z917" s="348">
        <v>66991000</v>
      </c>
      <c r="AA917" s="348">
        <v>66991000</v>
      </c>
      <c r="AB917" s="349">
        <v>66991000</v>
      </c>
      <c r="AC917" s="350" t="s">
        <v>764</v>
      </c>
      <c r="AD917" s="351"/>
      <c r="AE917" s="351"/>
      <c r="AF917" s="351"/>
      <c r="AG917" s="351"/>
      <c r="AH917" s="366" t="s">
        <v>390</v>
      </c>
      <c r="AI917" s="367"/>
      <c r="AJ917" s="367"/>
      <c r="AK917" s="367"/>
      <c r="AL917" s="354" t="s">
        <v>390</v>
      </c>
      <c r="AM917" s="355"/>
      <c r="AN917" s="355"/>
      <c r="AO917" s="356"/>
      <c r="AP917" s="357" t="s">
        <v>390</v>
      </c>
      <c r="AQ917" s="357"/>
      <c r="AR917" s="357"/>
      <c r="AS917" s="357"/>
      <c r="AT917" s="357"/>
      <c r="AU917" s="357"/>
      <c r="AV917" s="357"/>
      <c r="AW917" s="357"/>
      <c r="AX917" s="357"/>
      <c r="AY917">
        <f>COUNTA($C$917)</f>
        <v>1</v>
      </c>
    </row>
    <row r="918" spans="1:51" ht="30" customHeight="1">
      <c r="A918" s="383">
        <v>8</v>
      </c>
      <c r="B918" s="383">
        <v>1</v>
      </c>
      <c r="C918" s="343" t="s">
        <v>809</v>
      </c>
      <c r="D918" s="343" t="s">
        <v>809</v>
      </c>
      <c r="E918" s="343" t="s">
        <v>809</v>
      </c>
      <c r="F918" s="343" t="s">
        <v>809</v>
      </c>
      <c r="G918" s="343" t="s">
        <v>809</v>
      </c>
      <c r="H918" s="343" t="s">
        <v>809</v>
      </c>
      <c r="I918" s="343" t="s">
        <v>809</v>
      </c>
      <c r="J918" s="344" t="s">
        <v>810</v>
      </c>
      <c r="K918" s="345"/>
      <c r="L918" s="345"/>
      <c r="M918" s="345"/>
      <c r="N918" s="345"/>
      <c r="O918" s="345"/>
      <c r="P918" s="376" t="s">
        <v>753</v>
      </c>
      <c r="Q918" s="376"/>
      <c r="R918" s="376"/>
      <c r="S918" s="376"/>
      <c r="T918" s="376"/>
      <c r="U918" s="376"/>
      <c r="V918" s="376"/>
      <c r="W918" s="376"/>
      <c r="X918" s="376"/>
      <c r="Y918" s="347">
        <v>59</v>
      </c>
      <c r="Z918" s="348">
        <v>59684000</v>
      </c>
      <c r="AA918" s="348">
        <v>59684000</v>
      </c>
      <c r="AB918" s="349">
        <v>59684000</v>
      </c>
      <c r="AC918" s="350" t="s">
        <v>764</v>
      </c>
      <c r="AD918" s="351"/>
      <c r="AE918" s="351"/>
      <c r="AF918" s="351"/>
      <c r="AG918" s="351"/>
      <c r="AH918" s="366" t="s">
        <v>390</v>
      </c>
      <c r="AI918" s="367"/>
      <c r="AJ918" s="367"/>
      <c r="AK918" s="367"/>
      <c r="AL918" s="354" t="s">
        <v>390</v>
      </c>
      <c r="AM918" s="355"/>
      <c r="AN918" s="355"/>
      <c r="AO918" s="356"/>
      <c r="AP918" s="357" t="s">
        <v>390</v>
      </c>
      <c r="AQ918" s="357"/>
      <c r="AR918" s="357"/>
      <c r="AS918" s="357"/>
      <c r="AT918" s="357"/>
      <c r="AU918" s="357"/>
      <c r="AV918" s="357"/>
      <c r="AW918" s="357"/>
      <c r="AX918" s="357"/>
      <c r="AY918">
        <f>COUNTA($C$918)</f>
        <v>1</v>
      </c>
    </row>
    <row r="919" spans="1:51" ht="30" customHeight="1">
      <c r="A919" s="383">
        <v>9</v>
      </c>
      <c r="B919" s="383">
        <v>1</v>
      </c>
      <c r="C919" s="343" t="s">
        <v>811</v>
      </c>
      <c r="D919" s="343" t="s">
        <v>811</v>
      </c>
      <c r="E919" s="343" t="s">
        <v>811</v>
      </c>
      <c r="F919" s="343" t="s">
        <v>811</v>
      </c>
      <c r="G919" s="343" t="s">
        <v>811</v>
      </c>
      <c r="H919" s="343" t="s">
        <v>811</v>
      </c>
      <c r="I919" s="343" t="s">
        <v>811</v>
      </c>
      <c r="J919" s="344" t="s">
        <v>812</v>
      </c>
      <c r="K919" s="345"/>
      <c r="L919" s="345"/>
      <c r="M919" s="345"/>
      <c r="N919" s="345"/>
      <c r="O919" s="345"/>
      <c r="P919" s="376" t="s">
        <v>753</v>
      </c>
      <c r="Q919" s="376"/>
      <c r="R919" s="376"/>
      <c r="S919" s="376"/>
      <c r="T919" s="376"/>
      <c r="U919" s="376"/>
      <c r="V919" s="376"/>
      <c r="W919" s="376"/>
      <c r="X919" s="376"/>
      <c r="Y919" s="347">
        <v>59</v>
      </c>
      <c r="Z919" s="348">
        <v>59236000</v>
      </c>
      <c r="AA919" s="348">
        <v>59236000</v>
      </c>
      <c r="AB919" s="349">
        <v>59236000</v>
      </c>
      <c r="AC919" s="350" t="s">
        <v>764</v>
      </c>
      <c r="AD919" s="351"/>
      <c r="AE919" s="351"/>
      <c r="AF919" s="351"/>
      <c r="AG919" s="351"/>
      <c r="AH919" s="366" t="s">
        <v>390</v>
      </c>
      <c r="AI919" s="367"/>
      <c r="AJ919" s="367"/>
      <c r="AK919" s="367"/>
      <c r="AL919" s="354" t="s">
        <v>390</v>
      </c>
      <c r="AM919" s="355"/>
      <c r="AN919" s="355"/>
      <c r="AO919" s="356"/>
      <c r="AP919" s="357" t="s">
        <v>390</v>
      </c>
      <c r="AQ919" s="357"/>
      <c r="AR919" s="357"/>
      <c r="AS919" s="357"/>
      <c r="AT919" s="357"/>
      <c r="AU919" s="357"/>
      <c r="AV919" s="357"/>
      <c r="AW919" s="357"/>
      <c r="AX919" s="357"/>
      <c r="AY919">
        <f>COUNTA($C$919)</f>
        <v>1</v>
      </c>
    </row>
    <row r="920" spans="1:51" ht="30" customHeight="1">
      <c r="A920" s="383">
        <v>10</v>
      </c>
      <c r="B920" s="383">
        <v>1</v>
      </c>
      <c r="C920" s="343" t="s">
        <v>813</v>
      </c>
      <c r="D920" s="343" t="s">
        <v>813</v>
      </c>
      <c r="E920" s="343" t="s">
        <v>813</v>
      </c>
      <c r="F920" s="343" t="s">
        <v>813</v>
      </c>
      <c r="G920" s="343" t="s">
        <v>813</v>
      </c>
      <c r="H920" s="343" t="s">
        <v>813</v>
      </c>
      <c r="I920" s="343" t="s">
        <v>813</v>
      </c>
      <c r="J920" s="344" t="s">
        <v>814</v>
      </c>
      <c r="K920" s="345"/>
      <c r="L920" s="345"/>
      <c r="M920" s="345"/>
      <c r="N920" s="345"/>
      <c r="O920" s="345"/>
      <c r="P920" s="376" t="s">
        <v>753</v>
      </c>
      <c r="Q920" s="376"/>
      <c r="R920" s="376"/>
      <c r="S920" s="376"/>
      <c r="T920" s="376"/>
      <c r="U920" s="376"/>
      <c r="V920" s="376"/>
      <c r="W920" s="376"/>
      <c r="X920" s="376"/>
      <c r="Y920" s="347">
        <v>57</v>
      </c>
      <c r="Z920" s="348">
        <v>57507000</v>
      </c>
      <c r="AA920" s="348">
        <v>57507000</v>
      </c>
      <c r="AB920" s="349">
        <v>57507000</v>
      </c>
      <c r="AC920" s="350" t="s">
        <v>764</v>
      </c>
      <c r="AD920" s="351"/>
      <c r="AE920" s="351"/>
      <c r="AF920" s="351"/>
      <c r="AG920" s="351"/>
      <c r="AH920" s="366" t="s">
        <v>390</v>
      </c>
      <c r="AI920" s="367"/>
      <c r="AJ920" s="367"/>
      <c r="AK920" s="367"/>
      <c r="AL920" s="354" t="s">
        <v>390</v>
      </c>
      <c r="AM920" s="355"/>
      <c r="AN920" s="355"/>
      <c r="AO920" s="356"/>
      <c r="AP920" s="357" t="s">
        <v>390</v>
      </c>
      <c r="AQ920" s="357"/>
      <c r="AR920" s="357"/>
      <c r="AS920" s="357"/>
      <c r="AT920" s="357"/>
      <c r="AU920" s="357"/>
      <c r="AV920" s="357"/>
      <c r="AW920" s="357"/>
      <c r="AX920" s="357"/>
      <c r="AY920">
        <f>COUNTA($C$920)</f>
        <v>1</v>
      </c>
    </row>
    <row r="921" spans="1:51" ht="30" hidden="1" customHeight="1">
      <c r="A921" s="383">
        <v>11</v>
      </c>
      <c r="B921" s="38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83">
        <v>12</v>
      </c>
      <c r="B922" s="38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83">
        <v>13</v>
      </c>
      <c r="B923" s="38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83">
        <v>14</v>
      </c>
      <c r="B924" s="38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83">
        <v>15</v>
      </c>
      <c r="B925" s="38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83">
        <v>16</v>
      </c>
      <c r="B926" s="38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83">
        <v>17</v>
      </c>
      <c r="B927" s="38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83">
        <v>18</v>
      </c>
      <c r="B928" s="38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83">
        <v>19</v>
      </c>
      <c r="B929" s="38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83">
        <v>20</v>
      </c>
      <c r="B930" s="38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83">
        <v>21</v>
      </c>
      <c r="B931" s="38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83">
        <v>22</v>
      </c>
      <c r="B932" s="38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83">
        <v>23</v>
      </c>
      <c r="B933" s="38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83">
        <v>24</v>
      </c>
      <c r="B934" s="38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83">
        <v>25</v>
      </c>
      <c r="B935" s="38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83">
        <v>26</v>
      </c>
      <c r="B936" s="38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83">
        <v>27</v>
      </c>
      <c r="B937" s="38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83">
        <v>28</v>
      </c>
      <c r="B938" s="38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83">
        <v>29</v>
      </c>
      <c r="B939" s="38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83">
        <v>30</v>
      </c>
      <c r="B940" s="38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2" t="s">
        <v>290</v>
      </c>
      <c r="K943" s="361"/>
      <c r="L943" s="361"/>
      <c r="M943" s="361"/>
      <c r="N943" s="361"/>
      <c r="O943" s="361"/>
      <c r="P943" s="247" t="s">
        <v>242</v>
      </c>
      <c r="Q943" s="247"/>
      <c r="R943" s="247"/>
      <c r="S943" s="247"/>
      <c r="T943" s="247"/>
      <c r="U943" s="247"/>
      <c r="V943" s="247"/>
      <c r="W943" s="247"/>
      <c r="X943" s="247"/>
      <c r="Y943" s="362" t="s">
        <v>288</v>
      </c>
      <c r="Z943" s="363"/>
      <c r="AA943" s="363"/>
      <c r="AB943" s="363"/>
      <c r="AC943" s="152" t="s">
        <v>326</v>
      </c>
      <c r="AD943" s="152"/>
      <c r="AE943" s="152"/>
      <c r="AF943" s="152"/>
      <c r="AG943" s="152"/>
      <c r="AH943" s="362" t="s">
        <v>352</v>
      </c>
      <c r="AI943" s="360"/>
      <c r="AJ943" s="360"/>
      <c r="AK943" s="360"/>
      <c r="AL943" s="360" t="s">
        <v>21</v>
      </c>
      <c r="AM943" s="360"/>
      <c r="AN943" s="360"/>
      <c r="AO943" s="364"/>
      <c r="AP943" s="365" t="s">
        <v>291</v>
      </c>
      <c r="AQ943" s="365"/>
      <c r="AR943" s="365"/>
      <c r="AS943" s="365"/>
      <c r="AT943" s="365"/>
      <c r="AU943" s="365"/>
      <c r="AV943" s="365"/>
      <c r="AW943" s="365"/>
      <c r="AX943" s="365"/>
      <c r="AY943">
        <f t="shared" ref="AY943:AY944" si="120">$AY$941</f>
        <v>1</v>
      </c>
    </row>
    <row r="944" spans="1:51" ht="30" customHeight="1">
      <c r="A944" s="383">
        <v>1</v>
      </c>
      <c r="B944" s="383">
        <v>1</v>
      </c>
      <c r="C944" s="380" t="s">
        <v>752</v>
      </c>
      <c r="D944" s="373"/>
      <c r="E944" s="373"/>
      <c r="F944" s="373"/>
      <c r="G944" s="373"/>
      <c r="H944" s="373"/>
      <c r="I944" s="374"/>
      <c r="J944" s="375">
        <v>6700150008972</v>
      </c>
      <c r="K944" s="375"/>
      <c r="L944" s="375"/>
      <c r="M944" s="375"/>
      <c r="N944" s="375"/>
      <c r="O944" s="375"/>
      <c r="P944" s="376" t="s">
        <v>753</v>
      </c>
      <c r="Q944" s="376"/>
      <c r="R944" s="376"/>
      <c r="S944" s="376"/>
      <c r="T944" s="376"/>
      <c r="U944" s="376"/>
      <c r="V944" s="376"/>
      <c r="W944" s="376"/>
      <c r="X944" s="376"/>
      <c r="Y944" s="377">
        <v>208</v>
      </c>
      <c r="Z944" s="378"/>
      <c r="AA944" s="378"/>
      <c r="AB944" s="379"/>
      <c r="AC944" s="350" t="s">
        <v>764</v>
      </c>
      <c r="AD944" s="351"/>
      <c r="AE944" s="351"/>
      <c r="AF944" s="351"/>
      <c r="AG944" s="351"/>
      <c r="AH944" s="366" t="s">
        <v>765</v>
      </c>
      <c r="AI944" s="367"/>
      <c r="AJ944" s="367"/>
      <c r="AK944" s="367"/>
      <c r="AL944" s="354" t="s">
        <v>765</v>
      </c>
      <c r="AM944" s="355"/>
      <c r="AN944" s="355"/>
      <c r="AO944" s="356"/>
      <c r="AP944" s="357" t="s">
        <v>765</v>
      </c>
      <c r="AQ944" s="357"/>
      <c r="AR944" s="357"/>
      <c r="AS944" s="357"/>
      <c r="AT944" s="357"/>
      <c r="AU944" s="357"/>
      <c r="AV944" s="357"/>
      <c r="AW944" s="357"/>
      <c r="AX944" s="357"/>
      <c r="AY944">
        <f t="shared" si="120"/>
        <v>1</v>
      </c>
    </row>
    <row r="945" spans="1:51" ht="30" customHeight="1">
      <c r="A945" s="383">
        <v>2</v>
      </c>
      <c r="B945" s="383">
        <v>1</v>
      </c>
      <c r="C945" s="372" t="s">
        <v>754</v>
      </c>
      <c r="D945" s="373"/>
      <c r="E945" s="373"/>
      <c r="F945" s="373"/>
      <c r="G945" s="373"/>
      <c r="H945" s="373"/>
      <c r="I945" s="374"/>
      <c r="J945" s="375">
        <v>3700150009354</v>
      </c>
      <c r="K945" s="375"/>
      <c r="L945" s="375"/>
      <c r="M945" s="375"/>
      <c r="N945" s="375"/>
      <c r="O945" s="375"/>
      <c r="P945" s="376" t="s">
        <v>755</v>
      </c>
      <c r="Q945" s="376"/>
      <c r="R945" s="376"/>
      <c r="S945" s="376"/>
      <c r="T945" s="376"/>
      <c r="U945" s="376"/>
      <c r="V945" s="376"/>
      <c r="W945" s="376"/>
      <c r="X945" s="376"/>
      <c r="Y945" s="377">
        <v>117</v>
      </c>
      <c r="Z945" s="378"/>
      <c r="AA945" s="378"/>
      <c r="AB945" s="379"/>
      <c r="AC945" s="350" t="s">
        <v>764</v>
      </c>
      <c r="AD945" s="351"/>
      <c r="AE945" s="351"/>
      <c r="AF945" s="351"/>
      <c r="AG945" s="351"/>
      <c r="AH945" s="366" t="s">
        <v>765</v>
      </c>
      <c r="AI945" s="367"/>
      <c r="AJ945" s="367"/>
      <c r="AK945" s="367"/>
      <c r="AL945" s="354" t="s">
        <v>765</v>
      </c>
      <c r="AM945" s="355"/>
      <c r="AN945" s="355"/>
      <c r="AO945" s="356"/>
      <c r="AP945" s="357" t="s">
        <v>765</v>
      </c>
      <c r="AQ945" s="357"/>
      <c r="AR945" s="357"/>
      <c r="AS945" s="357"/>
      <c r="AT945" s="357"/>
      <c r="AU945" s="357"/>
      <c r="AV945" s="357"/>
      <c r="AW945" s="357"/>
      <c r="AX945" s="357"/>
      <c r="AY945">
        <f>COUNTA($C$945)</f>
        <v>1</v>
      </c>
    </row>
    <row r="946" spans="1:51" ht="30" customHeight="1">
      <c r="A946" s="383">
        <v>3</v>
      </c>
      <c r="B946" s="383">
        <v>1</v>
      </c>
      <c r="C946" s="372" t="s">
        <v>756</v>
      </c>
      <c r="D946" s="373"/>
      <c r="E946" s="373"/>
      <c r="F946" s="373"/>
      <c r="G946" s="373"/>
      <c r="H946" s="373"/>
      <c r="I946" s="374"/>
      <c r="J946" s="375">
        <v>2700150009108</v>
      </c>
      <c r="K946" s="375"/>
      <c r="L946" s="375"/>
      <c r="M946" s="375"/>
      <c r="N946" s="375"/>
      <c r="O946" s="375"/>
      <c r="P946" s="376" t="s">
        <v>755</v>
      </c>
      <c r="Q946" s="376"/>
      <c r="R946" s="376"/>
      <c r="S946" s="376"/>
      <c r="T946" s="376"/>
      <c r="U946" s="376"/>
      <c r="V946" s="376"/>
      <c r="W946" s="376"/>
      <c r="X946" s="376"/>
      <c r="Y946" s="377">
        <v>88</v>
      </c>
      <c r="Z946" s="378"/>
      <c r="AA946" s="378"/>
      <c r="AB946" s="379"/>
      <c r="AC946" s="350" t="s">
        <v>764</v>
      </c>
      <c r="AD946" s="351"/>
      <c r="AE946" s="351"/>
      <c r="AF946" s="351"/>
      <c r="AG946" s="351"/>
      <c r="AH946" s="366" t="s">
        <v>765</v>
      </c>
      <c r="AI946" s="367"/>
      <c r="AJ946" s="367"/>
      <c r="AK946" s="367"/>
      <c r="AL946" s="354" t="s">
        <v>765</v>
      </c>
      <c r="AM946" s="355"/>
      <c r="AN946" s="355"/>
      <c r="AO946" s="356"/>
      <c r="AP946" s="357" t="s">
        <v>765</v>
      </c>
      <c r="AQ946" s="357"/>
      <c r="AR946" s="357"/>
      <c r="AS946" s="357"/>
      <c r="AT946" s="357"/>
      <c r="AU946" s="357"/>
      <c r="AV946" s="357"/>
      <c r="AW946" s="357"/>
      <c r="AX946" s="357"/>
      <c r="AY946">
        <f>COUNTA($C$946)</f>
        <v>1</v>
      </c>
    </row>
    <row r="947" spans="1:51" ht="30" customHeight="1">
      <c r="A947" s="383">
        <v>4</v>
      </c>
      <c r="B947" s="383">
        <v>1</v>
      </c>
      <c r="C947" s="372" t="s">
        <v>757</v>
      </c>
      <c r="D947" s="373"/>
      <c r="E947" s="373"/>
      <c r="F947" s="373"/>
      <c r="G947" s="373"/>
      <c r="H947" s="373"/>
      <c r="I947" s="374"/>
      <c r="J947" s="375">
        <v>7700150016850</v>
      </c>
      <c r="K947" s="375"/>
      <c r="L947" s="375"/>
      <c r="M947" s="375"/>
      <c r="N947" s="375"/>
      <c r="O947" s="375"/>
      <c r="P947" s="376" t="s">
        <v>755</v>
      </c>
      <c r="Q947" s="376"/>
      <c r="R947" s="376"/>
      <c r="S947" s="376"/>
      <c r="T947" s="376"/>
      <c r="U947" s="376"/>
      <c r="V947" s="376"/>
      <c r="W947" s="376"/>
      <c r="X947" s="376"/>
      <c r="Y947" s="377">
        <v>50</v>
      </c>
      <c r="Z947" s="378"/>
      <c r="AA947" s="378"/>
      <c r="AB947" s="379"/>
      <c r="AC947" s="350" t="s">
        <v>764</v>
      </c>
      <c r="AD947" s="351"/>
      <c r="AE947" s="351"/>
      <c r="AF947" s="351"/>
      <c r="AG947" s="351"/>
      <c r="AH947" s="366" t="s">
        <v>765</v>
      </c>
      <c r="AI947" s="367"/>
      <c r="AJ947" s="367"/>
      <c r="AK947" s="367"/>
      <c r="AL947" s="354" t="s">
        <v>765</v>
      </c>
      <c r="AM947" s="355"/>
      <c r="AN947" s="355"/>
      <c r="AO947" s="356"/>
      <c r="AP947" s="357" t="s">
        <v>765</v>
      </c>
      <c r="AQ947" s="357"/>
      <c r="AR947" s="357"/>
      <c r="AS947" s="357"/>
      <c r="AT947" s="357"/>
      <c r="AU947" s="357"/>
      <c r="AV947" s="357"/>
      <c r="AW947" s="357"/>
      <c r="AX947" s="357"/>
      <c r="AY947">
        <f>COUNTA($C$947)</f>
        <v>1</v>
      </c>
    </row>
    <row r="948" spans="1:51" ht="30" customHeight="1">
      <c r="A948" s="383">
        <v>5</v>
      </c>
      <c r="B948" s="383">
        <v>1</v>
      </c>
      <c r="C948" s="372" t="s">
        <v>758</v>
      </c>
      <c r="D948" s="373"/>
      <c r="E948" s="373"/>
      <c r="F948" s="373"/>
      <c r="G948" s="373"/>
      <c r="H948" s="373"/>
      <c r="I948" s="374"/>
      <c r="J948" s="375">
        <v>6700150002983</v>
      </c>
      <c r="K948" s="375"/>
      <c r="L948" s="375"/>
      <c r="M948" s="375"/>
      <c r="N948" s="375"/>
      <c r="O948" s="375"/>
      <c r="P948" s="376" t="s">
        <v>755</v>
      </c>
      <c r="Q948" s="376"/>
      <c r="R948" s="376"/>
      <c r="S948" s="376"/>
      <c r="T948" s="376"/>
      <c r="U948" s="376"/>
      <c r="V948" s="376"/>
      <c r="W948" s="376"/>
      <c r="X948" s="376"/>
      <c r="Y948" s="377">
        <v>37</v>
      </c>
      <c r="Z948" s="378"/>
      <c r="AA948" s="378"/>
      <c r="AB948" s="379"/>
      <c r="AC948" s="350" t="s">
        <v>764</v>
      </c>
      <c r="AD948" s="351"/>
      <c r="AE948" s="351"/>
      <c r="AF948" s="351"/>
      <c r="AG948" s="351"/>
      <c r="AH948" s="366" t="s">
        <v>765</v>
      </c>
      <c r="AI948" s="367"/>
      <c r="AJ948" s="367"/>
      <c r="AK948" s="367"/>
      <c r="AL948" s="354" t="s">
        <v>765</v>
      </c>
      <c r="AM948" s="355"/>
      <c r="AN948" s="355"/>
      <c r="AO948" s="356"/>
      <c r="AP948" s="357" t="s">
        <v>765</v>
      </c>
      <c r="AQ948" s="357"/>
      <c r="AR948" s="357"/>
      <c r="AS948" s="357"/>
      <c r="AT948" s="357"/>
      <c r="AU948" s="357"/>
      <c r="AV948" s="357"/>
      <c r="AW948" s="357"/>
      <c r="AX948" s="357"/>
      <c r="AY948">
        <f>COUNTA($C$948)</f>
        <v>1</v>
      </c>
    </row>
    <row r="949" spans="1:51" ht="30" customHeight="1">
      <c r="A949" s="383">
        <v>6</v>
      </c>
      <c r="B949" s="383">
        <v>1</v>
      </c>
      <c r="C949" s="372" t="s">
        <v>759</v>
      </c>
      <c r="D949" s="373"/>
      <c r="E949" s="373"/>
      <c r="F949" s="373"/>
      <c r="G949" s="373"/>
      <c r="H949" s="373"/>
      <c r="I949" s="374"/>
      <c r="J949" s="375">
        <v>4700150026893</v>
      </c>
      <c r="K949" s="375"/>
      <c r="L949" s="375"/>
      <c r="M949" s="375"/>
      <c r="N949" s="375"/>
      <c r="O949" s="375"/>
      <c r="P949" s="376" t="s">
        <v>755</v>
      </c>
      <c r="Q949" s="376"/>
      <c r="R949" s="376"/>
      <c r="S949" s="376"/>
      <c r="T949" s="376"/>
      <c r="U949" s="376"/>
      <c r="V949" s="376"/>
      <c r="W949" s="376"/>
      <c r="X949" s="376"/>
      <c r="Y949" s="377">
        <v>33</v>
      </c>
      <c r="Z949" s="378"/>
      <c r="AA949" s="378"/>
      <c r="AB949" s="379"/>
      <c r="AC949" s="350" t="s">
        <v>764</v>
      </c>
      <c r="AD949" s="351"/>
      <c r="AE949" s="351"/>
      <c r="AF949" s="351"/>
      <c r="AG949" s="351"/>
      <c r="AH949" s="366" t="s">
        <v>765</v>
      </c>
      <c r="AI949" s="367"/>
      <c r="AJ949" s="367"/>
      <c r="AK949" s="367"/>
      <c r="AL949" s="354" t="s">
        <v>765</v>
      </c>
      <c r="AM949" s="355"/>
      <c r="AN949" s="355"/>
      <c r="AO949" s="356"/>
      <c r="AP949" s="357" t="s">
        <v>765</v>
      </c>
      <c r="AQ949" s="357"/>
      <c r="AR949" s="357"/>
      <c r="AS949" s="357"/>
      <c r="AT949" s="357"/>
      <c r="AU949" s="357"/>
      <c r="AV949" s="357"/>
      <c r="AW949" s="357"/>
      <c r="AX949" s="357"/>
      <c r="AY949">
        <f>COUNTA($C$949)</f>
        <v>1</v>
      </c>
    </row>
    <row r="950" spans="1:51" ht="30" customHeight="1">
      <c r="A950" s="383">
        <v>7</v>
      </c>
      <c r="B950" s="383">
        <v>1</v>
      </c>
      <c r="C950" s="372" t="s">
        <v>760</v>
      </c>
      <c r="D950" s="373"/>
      <c r="E950" s="373"/>
      <c r="F950" s="373"/>
      <c r="G950" s="373"/>
      <c r="H950" s="373"/>
      <c r="I950" s="374"/>
      <c r="J950" s="375">
        <v>9700150000984</v>
      </c>
      <c r="K950" s="375"/>
      <c r="L950" s="375"/>
      <c r="M950" s="375"/>
      <c r="N950" s="375"/>
      <c r="O950" s="375"/>
      <c r="P950" s="376" t="s">
        <v>755</v>
      </c>
      <c r="Q950" s="376"/>
      <c r="R950" s="376"/>
      <c r="S950" s="376"/>
      <c r="T950" s="376"/>
      <c r="U950" s="376"/>
      <c r="V950" s="376"/>
      <c r="W950" s="376"/>
      <c r="X950" s="376"/>
      <c r="Y950" s="377">
        <v>30</v>
      </c>
      <c r="Z950" s="378"/>
      <c r="AA950" s="378"/>
      <c r="AB950" s="379"/>
      <c r="AC950" s="350" t="s">
        <v>764</v>
      </c>
      <c r="AD950" s="351"/>
      <c r="AE950" s="351"/>
      <c r="AF950" s="351"/>
      <c r="AG950" s="351"/>
      <c r="AH950" s="366" t="s">
        <v>765</v>
      </c>
      <c r="AI950" s="367"/>
      <c r="AJ950" s="367"/>
      <c r="AK950" s="367"/>
      <c r="AL950" s="354" t="s">
        <v>765</v>
      </c>
      <c r="AM950" s="355"/>
      <c r="AN950" s="355"/>
      <c r="AO950" s="356"/>
      <c r="AP950" s="357" t="s">
        <v>765</v>
      </c>
      <c r="AQ950" s="357"/>
      <c r="AR950" s="357"/>
      <c r="AS950" s="357"/>
      <c r="AT950" s="357"/>
      <c r="AU950" s="357"/>
      <c r="AV950" s="357"/>
      <c r="AW950" s="357"/>
      <c r="AX950" s="357"/>
      <c r="AY950">
        <f>COUNTA($C$950)</f>
        <v>1</v>
      </c>
    </row>
    <row r="951" spans="1:51" ht="30" customHeight="1">
      <c r="A951" s="383">
        <v>8</v>
      </c>
      <c r="B951" s="383">
        <v>1</v>
      </c>
      <c r="C951" s="372" t="s">
        <v>761</v>
      </c>
      <c r="D951" s="373"/>
      <c r="E951" s="373"/>
      <c r="F951" s="373"/>
      <c r="G951" s="373"/>
      <c r="H951" s="373"/>
      <c r="I951" s="374"/>
      <c r="J951" s="375">
        <v>2700150008464</v>
      </c>
      <c r="K951" s="375"/>
      <c r="L951" s="375"/>
      <c r="M951" s="375"/>
      <c r="N951" s="375"/>
      <c r="O951" s="375"/>
      <c r="P951" s="376" t="s">
        <v>755</v>
      </c>
      <c r="Q951" s="376"/>
      <c r="R951" s="376"/>
      <c r="S951" s="376"/>
      <c r="T951" s="376"/>
      <c r="U951" s="376"/>
      <c r="V951" s="376"/>
      <c r="W951" s="376"/>
      <c r="X951" s="376"/>
      <c r="Y951" s="377">
        <v>27</v>
      </c>
      <c r="Z951" s="378"/>
      <c r="AA951" s="378"/>
      <c r="AB951" s="379"/>
      <c r="AC951" s="350" t="s">
        <v>764</v>
      </c>
      <c r="AD951" s="351"/>
      <c r="AE951" s="351"/>
      <c r="AF951" s="351"/>
      <c r="AG951" s="351"/>
      <c r="AH951" s="366" t="s">
        <v>765</v>
      </c>
      <c r="AI951" s="367"/>
      <c r="AJ951" s="367"/>
      <c r="AK951" s="367"/>
      <c r="AL951" s="354" t="s">
        <v>765</v>
      </c>
      <c r="AM951" s="355"/>
      <c r="AN951" s="355"/>
      <c r="AO951" s="356"/>
      <c r="AP951" s="357" t="s">
        <v>765</v>
      </c>
      <c r="AQ951" s="357"/>
      <c r="AR951" s="357"/>
      <c r="AS951" s="357"/>
      <c r="AT951" s="357"/>
      <c r="AU951" s="357"/>
      <c r="AV951" s="357"/>
      <c r="AW951" s="357"/>
      <c r="AX951" s="357"/>
      <c r="AY951">
        <f>COUNTA($C$951)</f>
        <v>1</v>
      </c>
    </row>
    <row r="952" spans="1:51" ht="30" customHeight="1">
      <c r="A952" s="383">
        <v>9</v>
      </c>
      <c r="B952" s="383">
        <v>1</v>
      </c>
      <c r="C952" s="372" t="s">
        <v>762</v>
      </c>
      <c r="D952" s="373"/>
      <c r="E952" s="373"/>
      <c r="F952" s="373"/>
      <c r="G952" s="373"/>
      <c r="H952" s="373"/>
      <c r="I952" s="374"/>
      <c r="J952" s="375">
        <v>9700150003954</v>
      </c>
      <c r="K952" s="375"/>
      <c r="L952" s="375"/>
      <c r="M952" s="375"/>
      <c r="N952" s="375"/>
      <c r="O952" s="375"/>
      <c r="P952" s="376" t="s">
        <v>755</v>
      </c>
      <c r="Q952" s="376"/>
      <c r="R952" s="376"/>
      <c r="S952" s="376"/>
      <c r="T952" s="376"/>
      <c r="U952" s="376"/>
      <c r="V952" s="376"/>
      <c r="W952" s="376"/>
      <c r="X952" s="376"/>
      <c r="Y952" s="377">
        <v>27</v>
      </c>
      <c r="Z952" s="378"/>
      <c r="AA952" s="378"/>
      <c r="AB952" s="379"/>
      <c r="AC952" s="350" t="s">
        <v>764</v>
      </c>
      <c r="AD952" s="351"/>
      <c r="AE952" s="351"/>
      <c r="AF952" s="351"/>
      <c r="AG952" s="351"/>
      <c r="AH952" s="366" t="s">
        <v>765</v>
      </c>
      <c r="AI952" s="367"/>
      <c r="AJ952" s="367"/>
      <c r="AK952" s="367"/>
      <c r="AL952" s="354" t="s">
        <v>765</v>
      </c>
      <c r="AM952" s="355"/>
      <c r="AN952" s="355"/>
      <c r="AO952" s="356"/>
      <c r="AP952" s="357" t="s">
        <v>765</v>
      </c>
      <c r="AQ952" s="357"/>
      <c r="AR952" s="357"/>
      <c r="AS952" s="357"/>
      <c r="AT952" s="357"/>
      <c r="AU952" s="357"/>
      <c r="AV952" s="357"/>
      <c r="AW952" s="357"/>
      <c r="AX952" s="357"/>
      <c r="AY952">
        <f>COUNTA($C$952)</f>
        <v>1</v>
      </c>
    </row>
    <row r="953" spans="1:51" ht="30" customHeight="1">
      <c r="A953" s="383">
        <v>10</v>
      </c>
      <c r="B953" s="383">
        <v>1</v>
      </c>
      <c r="C953" s="372" t="s">
        <v>763</v>
      </c>
      <c r="D953" s="373"/>
      <c r="E953" s="373"/>
      <c r="F953" s="373"/>
      <c r="G953" s="373"/>
      <c r="H953" s="373"/>
      <c r="I953" s="374"/>
      <c r="J953" s="375">
        <v>8700150003377</v>
      </c>
      <c r="K953" s="375"/>
      <c r="L953" s="375"/>
      <c r="M953" s="375"/>
      <c r="N953" s="375"/>
      <c r="O953" s="375"/>
      <c r="P953" s="376" t="s">
        <v>755</v>
      </c>
      <c r="Q953" s="376"/>
      <c r="R953" s="376"/>
      <c r="S953" s="376"/>
      <c r="T953" s="376"/>
      <c r="U953" s="376"/>
      <c r="V953" s="376"/>
      <c r="W953" s="376"/>
      <c r="X953" s="376"/>
      <c r="Y953" s="377">
        <v>26</v>
      </c>
      <c r="Z953" s="378"/>
      <c r="AA953" s="378"/>
      <c r="AB953" s="379"/>
      <c r="AC953" s="350" t="s">
        <v>764</v>
      </c>
      <c r="AD953" s="351"/>
      <c r="AE953" s="351"/>
      <c r="AF953" s="351"/>
      <c r="AG953" s="351"/>
      <c r="AH953" s="366" t="s">
        <v>765</v>
      </c>
      <c r="AI953" s="367"/>
      <c r="AJ953" s="367"/>
      <c r="AK953" s="367"/>
      <c r="AL953" s="354" t="s">
        <v>765</v>
      </c>
      <c r="AM953" s="355"/>
      <c r="AN953" s="355"/>
      <c r="AO953" s="356"/>
      <c r="AP953" s="357" t="s">
        <v>765</v>
      </c>
      <c r="AQ953" s="357"/>
      <c r="AR953" s="357"/>
      <c r="AS953" s="357"/>
      <c r="AT953" s="357"/>
      <c r="AU953" s="357"/>
      <c r="AV953" s="357"/>
      <c r="AW953" s="357"/>
      <c r="AX953" s="357"/>
      <c r="AY953">
        <f>COUNTA($C$953)</f>
        <v>1</v>
      </c>
    </row>
    <row r="954" spans="1:51" ht="30" hidden="1" customHeight="1">
      <c r="A954" s="383">
        <v>11</v>
      </c>
      <c r="B954" s="38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83">
        <v>12</v>
      </c>
      <c r="B955" s="38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83">
        <v>13</v>
      </c>
      <c r="B956" s="38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83">
        <v>14</v>
      </c>
      <c r="B957" s="38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83">
        <v>15</v>
      </c>
      <c r="B958" s="38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83">
        <v>16</v>
      </c>
      <c r="B959" s="38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83">
        <v>17</v>
      </c>
      <c r="B960" s="38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83">
        <v>18</v>
      </c>
      <c r="B961" s="38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83">
        <v>19</v>
      </c>
      <c r="B962" s="38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83">
        <v>20</v>
      </c>
      <c r="B963" s="38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83">
        <v>21</v>
      </c>
      <c r="B964" s="38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83">
        <v>22</v>
      </c>
      <c r="B965" s="38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83">
        <v>23</v>
      </c>
      <c r="B966" s="38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83">
        <v>24</v>
      </c>
      <c r="B967" s="38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83">
        <v>25</v>
      </c>
      <c r="B968" s="38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83">
        <v>26</v>
      </c>
      <c r="B969" s="38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83">
        <v>27</v>
      </c>
      <c r="B970" s="38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83">
        <v>28</v>
      </c>
      <c r="B971" s="38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83">
        <v>29</v>
      </c>
      <c r="B972" s="38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83">
        <v>30</v>
      </c>
      <c r="B973" s="38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60"/>
      <c r="B976" s="360"/>
      <c r="C976" s="360" t="s">
        <v>26</v>
      </c>
      <c r="D976" s="360"/>
      <c r="E976" s="360"/>
      <c r="F976" s="360"/>
      <c r="G976" s="360"/>
      <c r="H976" s="360"/>
      <c r="I976" s="360"/>
      <c r="J976" s="152" t="s">
        <v>290</v>
      </c>
      <c r="K976" s="361"/>
      <c r="L976" s="361"/>
      <c r="M976" s="361"/>
      <c r="N976" s="361"/>
      <c r="O976" s="361"/>
      <c r="P976" s="247" t="s">
        <v>242</v>
      </c>
      <c r="Q976" s="247"/>
      <c r="R976" s="247"/>
      <c r="S976" s="247"/>
      <c r="T976" s="247"/>
      <c r="U976" s="247"/>
      <c r="V976" s="247"/>
      <c r="W976" s="247"/>
      <c r="X976" s="247"/>
      <c r="Y976" s="362" t="s">
        <v>288</v>
      </c>
      <c r="Z976" s="363"/>
      <c r="AA976" s="363"/>
      <c r="AB976" s="363"/>
      <c r="AC976" s="152" t="s">
        <v>326</v>
      </c>
      <c r="AD976" s="152"/>
      <c r="AE976" s="152"/>
      <c r="AF976" s="152"/>
      <c r="AG976" s="152"/>
      <c r="AH976" s="362" t="s">
        <v>352</v>
      </c>
      <c r="AI976" s="360"/>
      <c r="AJ976" s="360"/>
      <c r="AK976" s="360"/>
      <c r="AL976" s="360" t="s">
        <v>21</v>
      </c>
      <c r="AM976" s="360"/>
      <c r="AN976" s="360"/>
      <c r="AO976" s="364"/>
      <c r="AP976" s="365" t="s">
        <v>291</v>
      </c>
      <c r="AQ976" s="365"/>
      <c r="AR976" s="365"/>
      <c r="AS976" s="365"/>
      <c r="AT976" s="365"/>
      <c r="AU976" s="365"/>
      <c r="AV976" s="365"/>
      <c r="AW976" s="365"/>
      <c r="AX976" s="365"/>
      <c r="AY976">
        <f t="shared" ref="AY976:AY977" si="121">$AY$974</f>
        <v>1</v>
      </c>
    </row>
    <row r="977" spans="1:51" ht="30" customHeight="1">
      <c r="A977" s="383">
        <v>1</v>
      </c>
      <c r="B977" s="383">
        <v>1</v>
      </c>
      <c r="C977" s="368" t="s">
        <v>831</v>
      </c>
      <c r="D977" s="369" t="s">
        <v>773</v>
      </c>
      <c r="E977" s="369" t="s">
        <v>773</v>
      </c>
      <c r="F977" s="369" t="s">
        <v>773</v>
      </c>
      <c r="G977" s="369" t="s">
        <v>773</v>
      </c>
      <c r="H977" s="369" t="s">
        <v>773</v>
      </c>
      <c r="I977" s="370" t="s">
        <v>773</v>
      </c>
      <c r="J977" s="344">
        <v>5700150006052</v>
      </c>
      <c r="K977" s="345"/>
      <c r="L977" s="345"/>
      <c r="M977" s="345"/>
      <c r="N977" s="345"/>
      <c r="O977" s="345"/>
      <c r="P977" s="371" t="s">
        <v>751</v>
      </c>
      <c r="Q977" s="371"/>
      <c r="R977" s="371"/>
      <c r="S977" s="371"/>
      <c r="T977" s="371"/>
      <c r="U977" s="371"/>
      <c r="V977" s="371"/>
      <c r="W977" s="371"/>
      <c r="X977" s="371"/>
      <c r="Y977" s="347">
        <v>1742</v>
      </c>
      <c r="Z977" s="348"/>
      <c r="AA977" s="348"/>
      <c r="AB977" s="349"/>
      <c r="AC977" s="350" t="s">
        <v>764</v>
      </c>
      <c r="AD977" s="351"/>
      <c r="AE977" s="351"/>
      <c r="AF977" s="351"/>
      <c r="AG977" s="351"/>
      <c r="AH977" s="366" t="s">
        <v>827</v>
      </c>
      <c r="AI977" s="367"/>
      <c r="AJ977" s="367"/>
      <c r="AK977" s="367"/>
      <c r="AL977" s="354" t="s">
        <v>827</v>
      </c>
      <c r="AM977" s="355"/>
      <c r="AN977" s="355"/>
      <c r="AO977" s="356"/>
      <c r="AP977" s="357" t="s">
        <v>827</v>
      </c>
      <c r="AQ977" s="357"/>
      <c r="AR977" s="357"/>
      <c r="AS977" s="357"/>
      <c r="AT977" s="357"/>
      <c r="AU977" s="357"/>
      <c r="AV977" s="357"/>
      <c r="AW977" s="357"/>
      <c r="AX977" s="357"/>
      <c r="AY977">
        <f t="shared" si="121"/>
        <v>1</v>
      </c>
    </row>
    <row r="978" spans="1:51" ht="30" hidden="1" customHeight="1">
      <c r="A978" s="383">
        <v>2</v>
      </c>
      <c r="B978" s="38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83">
        <v>3</v>
      </c>
      <c r="B979" s="38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83">
        <v>4</v>
      </c>
      <c r="B980" s="38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83">
        <v>5</v>
      </c>
      <c r="B981" s="38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83">
        <v>6</v>
      </c>
      <c r="B982" s="38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83">
        <v>7</v>
      </c>
      <c r="B983" s="38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83">
        <v>8</v>
      </c>
      <c r="B984" s="38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83">
        <v>9</v>
      </c>
      <c r="B985" s="38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83">
        <v>10</v>
      </c>
      <c r="B986" s="38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83">
        <v>11</v>
      </c>
      <c r="B987" s="38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83">
        <v>12</v>
      </c>
      <c r="B988" s="38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83">
        <v>13</v>
      </c>
      <c r="B989" s="38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83">
        <v>14</v>
      </c>
      <c r="B990" s="38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83">
        <v>15</v>
      </c>
      <c r="B991" s="38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83">
        <v>16</v>
      </c>
      <c r="B992" s="38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83">
        <v>17</v>
      </c>
      <c r="B993" s="38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83">
        <v>18</v>
      </c>
      <c r="B994" s="38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83">
        <v>19</v>
      </c>
      <c r="B995" s="38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83">
        <v>20</v>
      </c>
      <c r="B996" s="38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83">
        <v>21</v>
      </c>
      <c r="B997" s="38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83">
        <v>22</v>
      </c>
      <c r="B998" s="38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83">
        <v>23</v>
      </c>
      <c r="B999" s="38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83">
        <v>24</v>
      </c>
      <c r="B1000" s="38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83">
        <v>25</v>
      </c>
      <c r="B1001" s="38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83">
        <v>26</v>
      </c>
      <c r="B1002" s="38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83">
        <v>27</v>
      </c>
      <c r="B1003" s="38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83">
        <v>28</v>
      </c>
      <c r="B1004" s="38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83">
        <v>29</v>
      </c>
      <c r="B1005" s="38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83">
        <v>30</v>
      </c>
      <c r="B1006" s="38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60"/>
      <c r="B1009" s="360"/>
      <c r="C1009" s="360" t="s">
        <v>26</v>
      </c>
      <c r="D1009" s="360"/>
      <c r="E1009" s="360"/>
      <c r="F1009" s="360"/>
      <c r="G1009" s="360"/>
      <c r="H1009" s="360"/>
      <c r="I1009" s="360"/>
      <c r="J1009" s="152" t="s">
        <v>290</v>
      </c>
      <c r="K1009" s="361"/>
      <c r="L1009" s="361"/>
      <c r="M1009" s="361"/>
      <c r="N1009" s="361"/>
      <c r="O1009" s="361"/>
      <c r="P1009" s="247" t="s">
        <v>242</v>
      </c>
      <c r="Q1009" s="247"/>
      <c r="R1009" s="247"/>
      <c r="S1009" s="247"/>
      <c r="T1009" s="247"/>
      <c r="U1009" s="247"/>
      <c r="V1009" s="247"/>
      <c r="W1009" s="247"/>
      <c r="X1009" s="247"/>
      <c r="Y1009" s="362" t="s">
        <v>288</v>
      </c>
      <c r="Z1009" s="363"/>
      <c r="AA1009" s="363"/>
      <c r="AB1009" s="363"/>
      <c r="AC1009" s="152" t="s">
        <v>326</v>
      </c>
      <c r="AD1009" s="152"/>
      <c r="AE1009" s="152"/>
      <c r="AF1009" s="152"/>
      <c r="AG1009" s="152"/>
      <c r="AH1009" s="362" t="s">
        <v>352</v>
      </c>
      <c r="AI1009" s="360"/>
      <c r="AJ1009" s="360"/>
      <c r="AK1009" s="360"/>
      <c r="AL1009" s="360" t="s">
        <v>21</v>
      </c>
      <c r="AM1009" s="360"/>
      <c r="AN1009" s="360"/>
      <c r="AO1009" s="364"/>
      <c r="AP1009" s="365" t="s">
        <v>291</v>
      </c>
      <c r="AQ1009" s="365"/>
      <c r="AR1009" s="365"/>
      <c r="AS1009" s="365"/>
      <c r="AT1009" s="365"/>
      <c r="AU1009" s="365"/>
      <c r="AV1009" s="365"/>
      <c r="AW1009" s="365"/>
      <c r="AX1009" s="365"/>
      <c r="AY1009">
        <f t="shared" ref="AY1009:AY1010" si="122">$AY$1007</f>
        <v>1</v>
      </c>
    </row>
    <row r="1010" spans="1:51" ht="30" customHeight="1">
      <c r="A1010" s="383">
        <v>1</v>
      </c>
      <c r="B1010" s="383">
        <v>1</v>
      </c>
      <c r="C1010" s="358" t="s">
        <v>817</v>
      </c>
      <c r="D1010" s="343"/>
      <c r="E1010" s="343"/>
      <c r="F1010" s="343"/>
      <c r="G1010" s="343"/>
      <c r="H1010" s="343"/>
      <c r="I1010" s="343"/>
      <c r="J1010" s="344">
        <v>7010005013337</v>
      </c>
      <c r="K1010" s="345"/>
      <c r="L1010" s="345"/>
      <c r="M1010" s="345"/>
      <c r="N1010" s="345"/>
      <c r="O1010" s="345"/>
      <c r="P1010" s="371" t="s">
        <v>751</v>
      </c>
      <c r="Q1010" s="371"/>
      <c r="R1010" s="371"/>
      <c r="S1010" s="371"/>
      <c r="T1010" s="371"/>
      <c r="U1010" s="371"/>
      <c r="V1010" s="371"/>
      <c r="W1010" s="371"/>
      <c r="X1010" s="371"/>
      <c r="Y1010" s="347">
        <v>456</v>
      </c>
      <c r="Z1010" s="348"/>
      <c r="AA1010" s="348"/>
      <c r="AB1010" s="349"/>
      <c r="AC1010" s="919" t="s">
        <v>764</v>
      </c>
      <c r="AD1010" s="919"/>
      <c r="AE1010" s="919"/>
      <c r="AF1010" s="919"/>
      <c r="AG1010" s="919"/>
      <c r="AH1010" s="366" t="s">
        <v>818</v>
      </c>
      <c r="AI1010" s="367"/>
      <c r="AJ1010" s="367"/>
      <c r="AK1010" s="367"/>
      <c r="AL1010" s="354" t="s">
        <v>390</v>
      </c>
      <c r="AM1010" s="355"/>
      <c r="AN1010" s="355"/>
      <c r="AO1010" s="356"/>
      <c r="AP1010" s="357" t="s">
        <v>390</v>
      </c>
      <c r="AQ1010" s="357"/>
      <c r="AR1010" s="357"/>
      <c r="AS1010" s="357"/>
      <c r="AT1010" s="357"/>
      <c r="AU1010" s="357"/>
      <c r="AV1010" s="357"/>
      <c r="AW1010" s="357"/>
      <c r="AX1010" s="357"/>
      <c r="AY1010">
        <f t="shared" si="122"/>
        <v>1</v>
      </c>
    </row>
    <row r="1011" spans="1:51" ht="30" hidden="1" customHeight="1">
      <c r="A1011" s="383">
        <v>2</v>
      </c>
      <c r="B1011" s="38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83">
        <v>3</v>
      </c>
      <c r="B1012" s="38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83">
        <v>4</v>
      </c>
      <c r="B1013" s="38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83">
        <v>5</v>
      </c>
      <c r="B1014" s="38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83">
        <v>6</v>
      </c>
      <c r="B1015" s="38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83">
        <v>7</v>
      </c>
      <c r="B1016" s="38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83">
        <v>8</v>
      </c>
      <c r="B1017" s="38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83">
        <v>9</v>
      </c>
      <c r="B1018" s="38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83">
        <v>10</v>
      </c>
      <c r="B1019" s="38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83">
        <v>11</v>
      </c>
      <c r="B1020" s="38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83">
        <v>12</v>
      </c>
      <c r="B1021" s="38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83">
        <v>13</v>
      </c>
      <c r="B1022" s="38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83">
        <v>14</v>
      </c>
      <c r="B1023" s="38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83">
        <v>15</v>
      </c>
      <c r="B1024" s="38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83">
        <v>16</v>
      </c>
      <c r="B1025" s="38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83">
        <v>17</v>
      </c>
      <c r="B1026" s="38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83">
        <v>18</v>
      </c>
      <c r="B1027" s="38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83">
        <v>19</v>
      </c>
      <c r="B1028" s="38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83">
        <v>20</v>
      </c>
      <c r="B1029" s="38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83">
        <v>21</v>
      </c>
      <c r="B1030" s="38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83">
        <v>22</v>
      </c>
      <c r="B1031" s="38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83">
        <v>23</v>
      </c>
      <c r="B1032" s="38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83">
        <v>24</v>
      </c>
      <c r="B1033" s="38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83">
        <v>25</v>
      </c>
      <c r="B1034" s="38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83">
        <v>26</v>
      </c>
      <c r="B1035" s="38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83">
        <v>27</v>
      </c>
      <c r="B1036" s="38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83">
        <v>28</v>
      </c>
      <c r="B1037" s="38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83">
        <v>29</v>
      </c>
      <c r="B1038" s="38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83">
        <v>30</v>
      </c>
      <c r="B1039" s="38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60"/>
      <c r="B1042" s="360"/>
      <c r="C1042" s="360" t="s">
        <v>26</v>
      </c>
      <c r="D1042" s="360"/>
      <c r="E1042" s="360"/>
      <c r="F1042" s="360"/>
      <c r="G1042" s="360"/>
      <c r="H1042" s="360"/>
      <c r="I1042" s="360"/>
      <c r="J1042" s="152" t="s">
        <v>290</v>
      </c>
      <c r="K1042" s="361"/>
      <c r="L1042" s="361"/>
      <c r="M1042" s="361"/>
      <c r="N1042" s="361"/>
      <c r="O1042" s="361"/>
      <c r="P1042" s="247" t="s">
        <v>242</v>
      </c>
      <c r="Q1042" s="247"/>
      <c r="R1042" s="247"/>
      <c r="S1042" s="247"/>
      <c r="T1042" s="247"/>
      <c r="U1042" s="247"/>
      <c r="V1042" s="247"/>
      <c r="W1042" s="247"/>
      <c r="X1042" s="247"/>
      <c r="Y1042" s="362" t="s">
        <v>288</v>
      </c>
      <c r="Z1042" s="363"/>
      <c r="AA1042" s="363"/>
      <c r="AB1042" s="363"/>
      <c r="AC1042" s="152" t="s">
        <v>326</v>
      </c>
      <c r="AD1042" s="152"/>
      <c r="AE1042" s="152"/>
      <c r="AF1042" s="152"/>
      <c r="AG1042" s="152"/>
      <c r="AH1042" s="362" t="s">
        <v>352</v>
      </c>
      <c r="AI1042" s="360"/>
      <c r="AJ1042" s="360"/>
      <c r="AK1042" s="360"/>
      <c r="AL1042" s="360" t="s">
        <v>21</v>
      </c>
      <c r="AM1042" s="360"/>
      <c r="AN1042" s="360"/>
      <c r="AO1042" s="364"/>
      <c r="AP1042" s="365" t="s">
        <v>291</v>
      </c>
      <c r="AQ1042" s="365"/>
      <c r="AR1042" s="365"/>
      <c r="AS1042" s="365"/>
      <c r="AT1042" s="365"/>
      <c r="AU1042" s="365"/>
      <c r="AV1042" s="365"/>
      <c r="AW1042" s="365"/>
      <c r="AX1042" s="365"/>
      <c r="AY1042">
        <f t="shared" ref="AY1042:AY1043" si="123">$AY$1040</f>
        <v>1</v>
      </c>
    </row>
    <row r="1043" spans="1:51" ht="30" customHeight="1">
      <c r="A1043" s="383">
        <v>1</v>
      </c>
      <c r="B1043" s="383">
        <v>1</v>
      </c>
      <c r="C1043" s="358" t="s">
        <v>828</v>
      </c>
      <c r="D1043" s="343"/>
      <c r="E1043" s="343"/>
      <c r="F1043" s="343"/>
      <c r="G1043" s="343"/>
      <c r="H1043" s="343"/>
      <c r="I1043" s="343"/>
      <c r="J1043" s="344">
        <v>6010005002596</v>
      </c>
      <c r="K1043" s="345"/>
      <c r="L1043" s="345"/>
      <c r="M1043" s="345"/>
      <c r="N1043" s="345"/>
      <c r="O1043" s="345"/>
      <c r="P1043" s="359" t="s">
        <v>751</v>
      </c>
      <c r="Q1043" s="346"/>
      <c r="R1043" s="346"/>
      <c r="S1043" s="346"/>
      <c r="T1043" s="346"/>
      <c r="U1043" s="346"/>
      <c r="V1043" s="346"/>
      <c r="W1043" s="346"/>
      <c r="X1043" s="346"/>
      <c r="Y1043" s="347">
        <v>56</v>
      </c>
      <c r="Z1043" s="348"/>
      <c r="AA1043" s="348"/>
      <c r="AB1043" s="349"/>
      <c r="AC1043" s="350" t="s">
        <v>764</v>
      </c>
      <c r="AD1043" s="351"/>
      <c r="AE1043" s="351"/>
      <c r="AF1043" s="351"/>
      <c r="AG1043" s="351"/>
      <c r="AH1043" s="366" t="s">
        <v>827</v>
      </c>
      <c r="AI1043" s="367"/>
      <c r="AJ1043" s="367"/>
      <c r="AK1043" s="367"/>
      <c r="AL1043" s="354" t="s">
        <v>827</v>
      </c>
      <c r="AM1043" s="355"/>
      <c r="AN1043" s="355"/>
      <c r="AO1043" s="356"/>
      <c r="AP1043" s="357" t="s">
        <v>827</v>
      </c>
      <c r="AQ1043" s="357"/>
      <c r="AR1043" s="357"/>
      <c r="AS1043" s="357"/>
      <c r="AT1043" s="357"/>
      <c r="AU1043" s="357"/>
      <c r="AV1043" s="357"/>
      <c r="AW1043" s="357"/>
      <c r="AX1043" s="357"/>
      <c r="AY1043">
        <f t="shared" si="123"/>
        <v>1</v>
      </c>
    </row>
    <row r="1044" spans="1:51" ht="30" hidden="1" customHeight="1">
      <c r="A1044" s="383">
        <v>2</v>
      </c>
      <c r="B1044" s="38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83">
        <v>3</v>
      </c>
      <c r="B1045" s="38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83">
        <v>4</v>
      </c>
      <c r="B1046" s="38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83">
        <v>5</v>
      </c>
      <c r="B1047" s="38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83">
        <v>6</v>
      </c>
      <c r="B1048" s="38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83">
        <v>7</v>
      </c>
      <c r="B1049" s="38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83">
        <v>8</v>
      </c>
      <c r="B1050" s="38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83">
        <v>9</v>
      </c>
      <c r="B1051" s="38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83">
        <v>10</v>
      </c>
      <c r="B1052" s="38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83">
        <v>11</v>
      </c>
      <c r="B1053" s="38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83">
        <v>12</v>
      </c>
      <c r="B1054" s="38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83">
        <v>13</v>
      </c>
      <c r="B1055" s="38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83">
        <v>14</v>
      </c>
      <c r="B1056" s="38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83">
        <v>15</v>
      </c>
      <c r="B1057" s="38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83">
        <v>16</v>
      </c>
      <c r="B1058" s="38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83">
        <v>17</v>
      </c>
      <c r="B1059" s="38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83">
        <v>18</v>
      </c>
      <c r="B1060" s="38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83">
        <v>19</v>
      </c>
      <c r="B1061" s="38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83">
        <v>20</v>
      </c>
      <c r="B1062" s="38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83">
        <v>21</v>
      </c>
      <c r="B1063" s="38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83">
        <v>22</v>
      </c>
      <c r="B1064" s="38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83">
        <v>23</v>
      </c>
      <c r="B1065" s="38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83">
        <v>24</v>
      </c>
      <c r="B1066" s="38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83">
        <v>25</v>
      </c>
      <c r="B1067" s="38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83">
        <v>26</v>
      </c>
      <c r="B1068" s="38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83">
        <v>27</v>
      </c>
      <c r="B1069" s="38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83">
        <v>28</v>
      </c>
      <c r="B1070" s="38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83">
        <v>29</v>
      </c>
      <c r="B1071" s="38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83">
        <v>30</v>
      </c>
      <c r="B1072" s="38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60"/>
      <c r="B1075" s="360"/>
      <c r="C1075" s="360" t="s">
        <v>26</v>
      </c>
      <c r="D1075" s="360"/>
      <c r="E1075" s="360"/>
      <c r="F1075" s="360"/>
      <c r="G1075" s="360"/>
      <c r="H1075" s="360"/>
      <c r="I1075" s="360"/>
      <c r="J1075" s="152" t="s">
        <v>290</v>
      </c>
      <c r="K1075" s="361"/>
      <c r="L1075" s="361"/>
      <c r="M1075" s="361"/>
      <c r="N1075" s="361"/>
      <c r="O1075" s="361"/>
      <c r="P1075" s="247" t="s">
        <v>242</v>
      </c>
      <c r="Q1075" s="247"/>
      <c r="R1075" s="247"/>
      <c r="S1075" s="247"/>
      <c r="T1075" s="247"/>
      <c r="U1075" s="247"/>
      <c r="V1075" s="247"/>
      <c r="W1075" s="247"/>
      <c r="X1075" s="247"/>
      <c r="Y1075" s="362" t="s">
        <v>288</v>
      </c>
      <c r="Z1075" s="363"/>
      <c r="AA1075" s="363"/>
      <c r="AB1075" s="363"/>
      <c r="AC1075" s="152" t="s">
        <v>326</v>
      </c>
      <c r="AD1075" s="152"/>
      <c r="AE1075" s="152"/>
      <c r="AF1075" s="152"/>
      <c r="AG1075" s="152"/>
      <c r="AH1075" s="362" t="s">
        <v>352</v>
      </c>
      <c r="AI1075" s="360"/>
      <c r="AJ1075" s="360"/>
      <c r="AK1075" s="360"/>
      <c r="AL1075" s="360" t="s">
        <v>21</v>
      </c>
      <c r="AM1075" s="360"/>
      <c r="AN1075" s="360"/>
      <c r="AO1075" s="364"/>
      <c r="AP1075" s="365" t="s">
        <v>291</v>
      </c>
      <c r="AQ1075" s="365"/>
      <c r="AR1075" s="365"/>
      <c r="AS1075" s="365"/>
      <c r="AT1075" s="365"/>
      <c r="AU1075" s="365"/>
      <c r="AV1075" s="365"/>
      <c r="AW1075" s="365"/>
      <c r="AX1075" s="365"/>
      <c r="AY1075">
        <f t="shared" ref="AY1075:AY1076" si="124">$AY$1073</f>
        <v>1</v>
      </c>
    </row>
    <row r="1076" spans="1:51" ht="30" customHeight="1">
      <c r="A1076" s="383">
        <v>1</v>
      </c>
      <c r="B1076" s="383">
        <v>1</v>
      </c>
      <c r="C1076" s="358" t="s">
        <v>829</v>
      </c>
      <c r="D1076" s="343"/>
      <c r="E1076" s="343"/>
      <c r="F1076" s="343"/>
      <c r="G1076" s="343"/>
      <c r="H1076" s="343"/>
      <c r="I1076" s="343"/>
      <c r="J1076" s="344">
        <v>2010005012211</v>
      </c>
      <c r="K1076" s="345"/>
      <c r="L1076" s="345"/>
      <c r="M1076" s="345"/>
      <c r="N1076" s="345"/>
      <c r="O1076" s="345"/>
      <c r="P1076" s="359" t="s">
        <v>751</v>
      </c>
      <c r="Q1076" s="346"/>
      <c r="R1076" s="346"/>
      <c r="S1076" s="346"/>
      <c r="T1076" s="346"/>
      <c r="U1076" s="346"/>
      <c r="V1076" s="346"/>
      <c r="W1076" s="346"/>
      <c r="X1076" s="346"/>
      <c r="Y1076" s="347">
        <v>86</v>
      </c>
      <c r="Z1076" s="348"/>
      <c r="AA1076" s="348"/>
      <c r="AB1076" s="349"/>
      <c r="AC1076" s="350" t="s">
        <v>764</v>
      </c>
      <c r="AD1076" s="351"/>
      <c r="AE1076" s="351"/>
      <c r="AF1076" s="351"/>
      <c r="AG1076" s="351"/>
      <c r="AH1076" s="366" t="s">
        <v>827</v>
      </c>
      <c r="AI1076" s="367"/>
      <c r="AJ1076" s="367"/>
      <c r="AK1076" s="367"/>
      <c r="AL1076" s="354" t="s">
        <v>827</v>
      </c>
      <c r="AM1076" s="355"/>
      <c r="AN1076" s="355"/>
      <c r="AO1076" s="356"/>
      <c r="AP1076" s="357" t="s">
        <v>827</v>
      </c>
      <c r="AQ1076" s="357"/>
      <c r="AR1076" s="357"/>
      <c r="AS1076" s="357"/>
      <c r="AT1076" s="357"/>
      <c r="AU1076" s="357"/>
      <c r="AV1076" s="357"/>
      <c r="AW1076" s="357"/>
      <c r="AX1076" s="357"/>
      <c r="AY1076">
        <f t="shared" si="124"/>
        <v>1</v>
      </c>
    </row>
    <row r="1077" spans="1:51" ht="30" hidden="1" customHeight="1">
      <c r="A1077" s="383">
        <v>2</v>
      </c>
      <c r="B1077" s="38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83">
        <v>3</v>
      </c>
      <c r="B1078" s="38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83">
        <v>4</v>
      </c>
      <c r="B1079" s="38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83">
        <v>5</v>
      </c>
      <c r="B1080" s="38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83">
        <v>6</v>
      </c>
      <c r="B1081" s="38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83">
        <v>7</v>
      </c>
      <c r="B1082" s="38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83">
        <v>8</v>
      </c>
      <c r="B1083" s="38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83">
        <v>9</v>
      </c>
      <c r="B1084" s="38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83">
        <v>10</v>
      </c>
      <c r="B1085" s="38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83">
        <v>11</v>
      </c>
      <c r="B1086" s="38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83">
        <v>12</v>
      </c>
      <c r="B1087" s="38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83">
        <v>13</v>
      </c>
      <c r="B1088" s="38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83">
        <v>14</v>
      </c>
      <c r="B1089" s="38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83">
        <v>15</v>
      </c>
      <c r="B1090" s="38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83">
        <v>16</v>
      </c>
      <c r="B1091" s="38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83">
        <v>17</v>
      </c>
      <c r="B1092" s="38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83">
        <v>18</v>
      </c>
      <c r="B1093" s="38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83">
        <v>19</v>
      </c>
      <c r="B1094" s="38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83">
        <v>20</v>
      </c>
      <c r="B1095" s="38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83">
        <v>21</v>
      </c>
      <c r="B1096" s="38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83">
        <v>22</v>
      </c>
      <c r="B1097" s="38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83">
        <v>23</v>
      </c>
      <c r="B1098" s="38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83">
        <v>24</v>
      </c>
      <c r="B1099" s="38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83">
        <v>25</v>
      </c>
      <c r="B1100" s="38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83">
        <v>26</v>
      </c>
      <c r="B1101" s="38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83">
        <v>27</v>
      </c>
      <c r="B1102" s="38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83">
        <v>28</v>
      </c>
      <c r="B1103" s="38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83">
        <v>29</v>
      </c>
      <c r="B1104" s="38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83">
        <v>30</v>
      </c>
      <c r="B1105" s="38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84" t="s">
        <v>317</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7" t="s">
        <v>332</v>
      </c>
      <c r="AM1106" s="278"/>
      <c r="AN1106" s="278"/>
      <c r="AO1106" s="76" t="s">
        <v>786</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83"/>
      <c r="B1109" s="383"/>
      <c r="C1109" s="152" t="s">
        <v>261</v>
      </c>
      <c r="D1109" s="387"/>
      <c r="E1109" s="152" t="s">
        <v>260</v>
      </c>
      <c r="F1109" s="387"/>
      <c r="G1109" s="387"/>
      <c r="H1109" s="387"/>
      <c r="I1109" s="387"/>
      <c r="J1109" s="152" t="s">
        <v>290</v>
      </c>
      <c r="K1109" s="152"/>
      <c r="L1109" s="152"/>
      <c r="M1109" s="152"/>
      <c r="N1109" s="152"/>
      <c r="O1109" s="152"/>
      <c r="P1109" s="362" t="s">
        <v>27</v>
      </c>
      <c r="Q1109" s="362"/>
      <c r="R1109" s="362"/>
      <c r="S1109" s="362"/>
      <c r="T1109" s="362"/>
      <c r="U1109" s="362"/>
      <c r="V1109" s="362"/>
      <c r="W1109" s="362"/>
      <c r="X1109" s="362"/>
      <c r="Y1109" s="152" t="s">
        <v>292</v>
      </c>
      <c r="Z1109" s="387"/>
      <c r="AA1109" s="387"/>
      <c r="AB1109" s="387"/>
      <c r="AC1109" s="152" t="s">
        <v>243</v>
      </c>
      <c r="AD1109" s="152"/>
      <c r="AE1109" s="152"/>
      <c r="AF1109" s="152"/>
      <c r="AG1109" s="152"/>
      <c r="AH1109" s="362" t="s">
        <v>256</v>
      </c>
      <c r="AI1109" s="363"/>
      <c r="AJ1109" s="363"/>
      <c r="AK1109" s="363"/>
      <c r="AL1109" s="363" t="s">
        <v>21</v>
      </c>
      <c r="AM1109" s="363"/>
      <c r="AN1109" s="363"/>
      <c r="AO1109" s="388"/>
      <c r="AP1109" s="365" t="s">
        <v>318</v>
      </c>
      <c r="AQ1109" s="365"/>
      <c r="AR1109" s="365"/>
      <c r="AS1109" s="365"/>
      <c r="AT1109" s="365"/>
      <c r="AU1109" s="365"/>
      <c r="AV1109" s="365"/>
      <c r="AW1109" s="365"/>
      <c r="AX1109" s="365"/>
    </row>
    <row r="1110" spans="1:51" ht="30" customHeight="1">
      <c r="A1110" s="383">
        <v>1</v>
      </c>
      <c r="B1110" s="383">
        <v>1</v>
      </c>
      <c r="C1110" s="381"/>
      <c r="D1110" s="381"/>
      <c r="E1110" s="150" t="s">
        <v>787</v>
      </c>
      <c r="F1110" s="382"/>
      <c r="G1110" s="382"/>
      <c r="H1110" s="382"/>
      <c r="I1110" s="382"/>
      <c r="J1110" s="344" t="s">
        <v>787</v>
      </c>
      <c r="K1110" s="345"/>
      <c r="L1110" s="345"/>
      <c r="M1110" s="345"/>
      <c r="N1110" s="345"/>
      <c r="O1110" s="345"/>
      <c r="P1110" s="359" t="s">
        <v>787</v>
      </c>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83">
        <v>2</v>
      </c>
      <c r="B1111" s="383">
        <v>1</v>
      </c>
      <c r="C1111" s="381"/>
      <c r="D1111" s="381"/>
      <c r="E1111" s="382"/>
      <c r="F1111" s="382"/>
      <c r="G1111" s="382"/>
      <c r="H1111" s="382"/>
      <c r="I1111" s="38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83">
        <v>3</v>
      </c>
      <c r="B1112" s="383">
        <v>1</v>
      </c>
      <c r="C1112" s="381"/>
      <c r="D1112" s="381"/>
      <c r="E1112" s="382"/>
      <c r="F1112" s="382"/>
      <c r="G1112" s="382"/>
      <c r="H1112" s="382"/>
      <c r="I1112" s="38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83">
        <v>4</v>
      </c>
      <c r="B1113" s="383">
        <v>1</v>
      </c>
      <c r="C1113" s="381"/>
      <c r="D1113" s="381"/>
      <c r="E1113" s="382"/>
      <c r="F1113" s="382"/>
      <c r="G1113" s="382"/>
      <c r="H1113" s="382"/>
      <c r="I1113" s="38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83">
        <v>5</v>
      </c>
      <c r="B1114" s="383">
        <v>1</v>
      </c>
      <c r="C1114" s="381"/>
      <c r="D1114" s="381"/>
      <c r="E1114" s="382"/>
      <c r="F1114" s="382"/>
      <c r="G1114" s="382"/>
      <c r="H1114" s="382"/>
      <c r="I1114" s="38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83">
        <v>6</v>
      </c>
      <c r="B1115" s="383">
        <v>1</v>
      </c>
      <c r="C1115" s="381"/>
      <c r="D1115" s="381"/>
      <c r="E1115" s="382"/>
      <c r="F1115" s="382"/>
      <c r="G1115" s="382"/>
      <c r="H1115" s="382"/>
      <c r="I1115" s="38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83">
        <v>7</v>
      </c>
      <c r="B1116" s="383">
        <v>1</v>
      </c>
      <c r="C1116" s="381"/>
      <c r="D1116" s="381"/>
      <c r="E1116" s="382"/>
      <c r="F1116" s="382"/>
      <c r="G1116" s="382"/>
      <c r="H1116" s="382"/>
      <c r="I1116" s="38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83">
        <v>8</v>
      </c>
      <c r="B1117" s="383">
        <v>1</v>
      </c>
      <c r="C1117" s="381"/>
      <c r="D1117" s="381"/>
      <c r="E1117" s="382"/>
      <c r="F1117" s="382"/>
      <c r="G1117" s="382"/>
      <c r="H1117" s="382"/>
      <c r="I1117" s="38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83">
        <v>9</v>
      </c>
      <c r="B1118" s="383">
        <v>1</v>
      </c>
      <c r="C1118" s="381"/>
      <c r="D1118" s="381"/>
      <c r="E1118" s="382"/>
      <c r="F1118" s="382"/>
      <c r="G1118" s="382"/>
      <c r="H1118" s="382"/>
      <c r="I1118" s="38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83">
        <v>10</v>
      </c>
      <c r="B1119" s="383">
        <v>1</v>
      </c>
      <c r="C1119" s="381"/>
      <c r="D1119" s="381"/>
      <c r="E1119" s="382"/>
      <c r="F1119" s="382"/>
      <c r="G1119" s="382"/>
      <c r="H1119" s="382"/>
      <c r="I1119" s="38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83">
        <v>11</v>
      </c>
      <c r="B1120" s="383">
        <v>1</v>
      </c>
      <c r="C1120" s="381"/>
      <c r="D1120" s="381"/>
      <c r="E1120" s="382"/>
      <c r="F1120" s="382"/>
      <c r="G1120" s="382"/>
      <c r="H1120" s="382"/>
      <c r="I1120" s="38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83">
        <v>12</v>
      </c>
      <c r="B1121" s="383">
        <v>1</v>
      </c>
      <c r="C1121" s="381"/>
      <c r="D1121" s="381"/>
      <c r="E1121" s="382"/>
      <c r="F1121" s="382"/>
      <c r="G1121" s="382"/>
      <c r="H1121" s="382"/>
      <c r="I1121" s="38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83">
        <v>13</v>
      </c>
      <c r="B1122" s="383">
        <v>1</v>
      </c>
      <c r="C1122" s="381"/>
      <c r="D1122" s="381"/>
      <c r="E1122" s="382"/>
      <c r="F1122" s="382"/>
      <c r="G1122" s="382"/>
      <c r="H1122" s="382"/>
      <c r="I1122" s="38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83">
        <v>14</v>
      </c>
      <c r="B1123" s="383">
        <v>1</v>
      </c>
      <c r="C1123" s="381"/>
      <c r="D1123" s="381"/>
      <c r="E1123" s="382"/>
      <c r="F1123" s="382"/>
      <c r="G1123" s="382"/>
      <c r="H1123" s="382"/>
      <c r="I1123" s="38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83">
        <v>15</v>
      </c>
      <c r="B1124" s="383">
        <v>1</v>
      </c>
      <c r="C1124" s="381"/>
      <c r="D1124" s="381"/>
      <c r="E1124" s="382"/>
      <c r="F1124" s="382"/>
      <c r="G1124" s="382"/>
      <c r="H1124" s="382"/>
      <c r="I1124" s="38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83">
        <v>16</v>
      </c>
      <c r="B1125" s="383">
        <v>1</v>
      </c>
      <c r="C1125" s="381"/>
      <c r="D1125" s="381"/>
      <c r="E1125" s="382"/>
      <c r="F1125" s="382"/>
      <c r="G1125" s="382"/>
      <c r="H1125" s="382"/>
      <c r="I1125" s="38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83">
        <v>17</v>
      </c>
      <c r="B1126" s="383">
        <v>1</v>
      </c>
      <c r="C1126" s="381"/>
      <c r="D1126" s="381"/>
      <c r="E1126" s="382"/>
      <c r="F1126" s="382"/>
      <c r="G1126" s="382"/>
      <c r="H1126" s="382"/>
      <c r="I1126" s="38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83">
        <v>18</v>
      </c>
      <c r="B1127" s="383">
        <v>1</v>
      </c>
      <c r="C1127" s="381"/>
      <c r="D1127" s="381"/>
      <c r="E1127" s="150"/>
      <c r="F1127" s="382"/>
      <c r="G1127" s="382"/>
      <c r="H1127" s="382"/>
      <c r="I1127" s="38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83">
        <v>19</v>
      </c>
      <c r="B1128" s="383">
        <v>1</v>
      </c>
      <c r="C1128" s="381"/>
      <c r="D1128" s="381"/>
      <c r="E1128" s="382"/>
      <c r="F1128" s="382"/>
      <c r="G1128" s="382"/>
      <c r="H1128" s="382"/>
      <c r="I1128" s="38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83">
        <v>20</v>
      </c>
      <c r="B1129" s="383">
        <v>1</v>
      </c>
      <c r="C1129" s="381"/>
      <c r="D1129" s="381"/>
      <c r="E1129" s="382"/>
      <c r="F1129" s="382"/>
      <c r="G1129" s="382"/>
      <c r="H1129" s="382"/>
      <c r="I1129" s="38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83">
        <v>21</v>
      </c>
      <c r="B1130" s="383">
        <v>1</v>
      </c>
      <c r="C1130" s="381"/>
      <c r="D1130" s="381"/>
      <c r="E1130" s="382"/>
      <c r="F1130" s="382"/>
      <c r="G1130" s="382"/>
      <c r="H1130" s="382"/>
      <c r="I1130" s="38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83">
        <v>22</v>
      </c>
      <c r="B1131" s="383">
        <v>1</v>
      </c>
      <c r="C1131" s="381"/>
      <c r="D1131" s="381"/>
      <c r="E1131" s="382"/>
      <c r="F1131" s="382"/>
      <c r="G1131" s="382"/>
      <c r="H1131" s="382"/>
      <c r="I1131" s="38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83">
        <v>23</v>
      </c>
      <c r="B1132" s="383">
        <v>1</v>
      </c>
      <c r="C1132" s="381"/>
      <c r="D1132" s="381"/>
      <c r="E1132" s="382"/>
      <c r="F1132" s="382"/>
      <c r="G1132" s="382"/>
      <c r="H1132" s="382"/>
      <c r="I1132" s="38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83">
        <v>24</v>
      </c>
      <c r="B1133" s="383">
        <v>1</v>
      </c>
      <c r="C1133" s="381"/>
      <c r="D1133" s="381"/>
      <c r="E1133" s="382"/>
      <c r="F1133" s="382"/>
      <c r="G1133" s="382"/>
      <c r="H1133" s="382"/>
      <c r="I1133" s="38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83">
        <v>25</v>
      </c>
      <c r="B1134" s="383">
        <v>1</v>
      </c>
      <c r="C1134" s="381"/>
      <c r="D1134" s="381"/>
      <c r="E1134" s="382"/>
      <c r="F1134" s="382"/>
      <c r="G1134" s="382"/>
      <c r="H1134" s="382"/>
      <c r="I1134" s="38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83">
        <v>26</v>
      </c>
      <c r="B1135" s="383">
        <v>1</v>
      </c>
      <c r="C1135" s="381"/>
      <c r="D1135" s="381"/>
      <c r="E1135" s="382"/>
      <c r="F1135" s="382"/>
      <c r="G1135" s="382"/>
      <c r="H1135" s="382"/>
      <c r="I1135" s="38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83">
        <v>27</v>
      </c>
      <c r="B1136" s="383">
        <v>1</v>
      </c>
      <c r="C1136" s="381"/>
      <c r="D1136" s="381"/>
      <c r="E1136" s="382"/>
      <c r="F1136" s="382"/>
      <c r="G1136" s="382"/>
      <c r="H1136" s="382"/>
      <c r="I1136" s="38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83">
        <v>28</v>
      </c>
      <c r="B1137" s="383">
        <v>1</v>
      </c>
      <c r="C1137" s="381"/>
      <c r="D1137" s="381"/>
      <c r="E1137" s="382"/>
      <c r="F1137" s="382"/>
      <c r="G1137" s="382"/>
      <c r="H1137" s="382"/>
      <c r="I1137" s="38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83">
        <v>29</v>
      </c>
      <c r="B1138" s="383">
        <v>1</v>
      </c>
      <c r="C1138" s="381"/>
      <c r="D1138" s="381"/>
      <c r="E1138" s="382"/>
      <c r="F1138" s="382"/>
      <c r="G1138" s="382"/>
      <c r="H1138" s="382"/>
      <c r="I1138" s="38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83">
        <v>30</v>
      </c>
      <c r="B1139" s="383">
        <v>1</v>
      </c>
      <c r="C1139" s="381"/>
      <c r="D1139" s="381"/>
      <c r="E1139" s="382"/>
      <c r="F1139" s="382"/>
      <c r="G1139" s="382"/>
      <c r="H1139" s="382"/>
      <c r="I1139" s="38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7" priority="14029">
      <formula>IF(RIGHT(TEXT(P14,"0.#"),1)=".",FALSE,TRUE)</formula>
    </cfRule>
    <cfRule type="expression" dxfId="2886" priority="14030">
      <formula>IF(RIGHT(TEXT(P14,"0.#"),1)=".",TRUE,FALSE)</formula>
    </cfRule>
  </conditionalFormatting>
  <conditionalFormatting sqref="AE32">
    <cfRule type="expression" dxfId="2885" priority="14019">
      <formula>IF(RIGHT(TEXT(AE32,"0.#"),1)=".",FALSE,TRUE)</formula>
    </cfRule>
    <cfRule type="expression" dxfId="2884" priority="14020">
      <formula>IF(RIGHT(TEXT(AE32,"0.#"),1)=".",TRUE,FALSE)</formula>
    </cfRule>
  </conditionalFormatting>
  <conditionalFormatting sqref="P18:AX18">
    <cfRule type="expression" dxfId="2883" priority="13905">
      <formula>IF(RIGHT(TEXT(P18,"0.#"),1)=".",FALSE,TRUE)</formula>
    </cfRule>
    <cfRule type="expression" dxfId="2882" priority="13906">
      <formula>IF(RIGHT(TEXT(P18,"0.#"),1)=".",TRUE,FALSE)</formula>
    </cfRule>
  </conditionalFormatting>
  <conditionalFormatting sqref="Y790">
    <cfRule type="expression" dxfId="2881" priority="13901">
      <formula>IF(RIGHT(TEXT(Y790,"0.#"),1)=".",FALSE,TRUE)</formula>
    </cfRule>
    <cfRule type="expression" dxfId="2880" priority="13902">
      <formula>IF(RIGHT(TEXT(Y790,"0.#"),1)=".",TRUE,FALSE)</formula>
    </cfRule>
  </conditionalFormatting>
  <conditionalFormatting sqref="Y799">
    <cfRule type="expression" dxfId="2879" priority="13897">
      <formula>IF(RIGHT(TEXT(Y799,"0.#"),1)=".",FALSE,TRUE)</formula>
    </cfRule>
    <cfRule type="expression" dxfId="2878" priority="13898">
      <formula>IF(RIGHT(TEXT(Y799,"0.#"),1)=".",TRUE,FALSE)</formula>
    </cfRule>
  </conditionalFormatting>
  <conditionalFormatting sqref="Y830:Y837 Y828 Y817:Y824 Y815 Y804:Y811 Y802">
    <cfRule type="expression" dxfId="2877" priority="13679">
      <formula>IF(RIGHT(TEXT(Y802,"0.#"),1)=".",FALSE,TRUE)</formula>
    </cfRule>
    <cfRule type="expression" dxfId="2876" priority="13680">
      <formula>IF(RIGHT(TEXT(Y802,"0.#"),1)=".",TRUE,FALSE)</formula>
    </cfRule>
  </conditionalFormatting>
  <conditionalFormatting sqref="P16:AQ17 P15:AX15 P13:AX13">
    <cfRule type="expression" dxfId="2875" priority="13727">
      <formula>IF(RIGHT(TEXT(P13,"0.#"),1)=".",FALSE,TRUE)</formula>
    </cfRule>
    <cfRule type="expression" dxfId="2874" priority="13728">
      <formula>IF(RIGHT(TEXT(P13,"0.#"),1)=".",TRUE,FALSE)</formula>
    </cfRule>
  </conditionalFormatting>
  <conditionalFormatting sqref="P19:AJ19">
    <cfRule type="expression" dxfId="2873" priority="13725">
      <formula>IF(RIGHT(TEXT(P19,"0.#"),1)=".",FALSE,TRUE)</formula>
    </cfRule>
    <cfRule type="expression" dxfId="2872" priority="13726">
      <formula>IF(RIGHT(TEXT(P19,"0.#"),1)=".",TRUE,FALSE)</formula>
    </cfRule>
  </conditionalFormatting>
  <conditionalFormatting sqref="AE101 AQ101">
    <cfRule type="expression" dxfId="2871" priority="13717">
      <formula>IF(RIGHT(TEXT(AE101,"0.#"),1)=".",FALSE,TRUE)</formula>
    </cfRule>
    <cfRule type="expression" dxfId="2870" priority="13718">
      <formula>IF(RIGHT(TEXT(AE101,"0.#"),1)=".",TRUE,FALSE)</formula>
    </cfRule>
  </conditionalFormatting>
  <conditionalFormatting sqref="Y791:Y798 Y789">
    <cfRule type="expression" dxfId="2869" priority="13703">
      <formula>IF(RIGHT(TEXT(Y789,"0.#"),1)=".",FALSE,TRUE)</formula>
    </cfRule>
    <cfRule type="expression" dxfId="2868" priority="13704">
      <formula>IF(RIGHT(TEXT(Y789,"0.#"),1)=".",TRUE,FALSE)</formula>
    </cfRule>
  </conditionalFormatting>
  <conditionalFormatting sqref="AU790">
    <cfRule type="expression" dxfId="2867" priority="13701">
      <formula>IF(RIGHT(TEXT(AU790,"0.#"),1)=".",FALSE,TRUE)</formula>
    </cfRule>
    <cfRule type="expression" dxfId="2866" priority="13702">
      <formula>IF(RIGHT(TEXT(AU790,"0.#"),1)=".",TRUE,FALSE)</formula>
    </cfRule>
  </conditionalFormatting>
  <conditionalFormatting sqref="AU799">
    <cfRule type="expression" dxfId="2865" priority="13699">
      <formula>IF(RIGHT(TEXT(AU799,"0.#"),1)=".",FALSE,TRUE)</formula>
    </cfRule>
    <cfRule type="expression" dxfId="2864" priority="13700">
      <formula>IF(RIGHT(TEXT(AU799,"0.#"),1)=".",TRUE,FALSE)</formula>
    </cfRule>
  </conditionalFormatting>
  <conditionalFormatting sqref="AU791:AU798 AU789">
    <cfRule type="expression" dxfId="2863" priority="13697">
      <formula>IF(RIGHT(TEXT(AU789,"0.#"),1)=".",FALSE,TRUE)</formula>
    </cfRule>
    <cfRule type="expression" dxfId="2862" priority="13698">
      <formula>IF(RIGHT(TEXT(AU789,"0.#"),1)=".",TRUE,FALSE)</formula>
    </cfRule>
  </conditionalFormatting>
  <conditionalFormatting sqref="Y829 Y816 Y803">
    <cfRule type="expression" dxfId="2861" priority="13683">
      <formula>IF(RIGHT(TEXT(Y803,"0.#"),1)=".",FALSE,TRUE)</formula>
    </cfRule>
    <cfRule type="expression" dxfId="2860" priority="13684">
      <formula>IF(RIGHT(TEXT(Y803,"0.#"),1)=".",TRUE,FALSE)</formula>
    </cfRule>
  </conditionalFormatting>
  <conditionalFormatting sqref="Y838 Y825 Y812">
    <cfRule type="expression" dxfId="2859" priority="13681">
      <formula>IF(RIGHT(TEXT(Y812,"0.#"),1)=".",FALSE,TRUE)</formula>
    </cfRule>
    <cfRule type="expression" dxfId="2858" priority="13682">
      <formula>IF(RIGHT(TEXT(Y812,"0.#"),1)=".",TRUE,FALSE)</formula>
    </cfRule>
  </conditionalFormatting>
  <conditionalFormatting sqref="AU829 AU816 AU803">
    <cfRule type="expression" dxfId="2857" priority="13677">
      <formula>IF(RIGHT(TEXT(AU803,"0.#"),1)=".",FALSE,TRUE)</formula>
    </cfRule>
    <cfRule type="expression" dxfId="2856" priority="13678">
      <formula>IF(RIGHT(TEXT(AU803,"0.#"),1)=".",TRUE,FALSE)</formula>
    </cfRule>
  </conditionalFormatting>
  <conditionalFormatting sqref="AU838 AU825 AU812">
    <cfRule type="expression" dxfId="2855" priority="13675">
      <formula>IF(RIGHT(TEXT(AU812,"0.#"),1)=".",FALSE,TRUE)</formula>
    </cfRule>
    <cfRule type="expression" dxfId="2854" priority="13676">
      <formula>IF(RIGHT(TEXT(AU812,"0.#"),1)=".",TRUE,FALSE)</formula>
    </cfRule>
  </conditionalFormatting>
  <conditionalFormatting sqref="AU830:AU837 AU828 AU817:AU824 AU815 AU804:AU811 AU802">
    <cfRule type="expression" dxfId="2853" priority="13673">
      <formula>IF(RIGHT(TEXT(AU802,"0.#"),1)=".",FALSE,TRUE)</formula>
    </cfRule>
    <cfRule type="expression" dxfId="2852" priority="13674">
      <formula>IF(RIGHT(TEXT(AU802,"0.#"),1)=".",TRUE,FALSE)</formula>
    </cfRule>
  </conditionalFormatting>
  <conditionalFormatting sqref="AM87">
    <cfRule type="expression" dxfId="2851" priority="13327">
      <formula>IF(RIGHT(TEXT(AM87,"0.#"),1)=".",FALSE,TRUE)</formula>
    </cfRule>
    <cfRule type="expression" dxfId="2850" priority="13328">
      <formula>IF(RIGHT(TEXT(AM87,"0.#"),1)=".",TRUE,FALSE)</formula>
    </cfRule>
  </conditionalFormatting>
  <conditionalFormatting sqref="AE55">
    <cfRule type="expression" dxfId="2849" priority="13395">
      <formula>IF(RIGHT(TEXT(AE55,"0.#"),1)=".",FALSE,TRUE)</formula>
    </cfRule>
    <cfRule type="expression" dxfId="2848" priority="13396">
      <formula>IF(RIGHT(TEXT(AE55,"0.#"),1)=".",TRUE,FALSE)</formula>
    </cfRule>
  </conditionalFormatting>
  <conditionalFormatting sqref="AI55">
    <cfRule type="expression" dxfId="2847" priority="13393">
      <formula>IF(RIGHT(TEXT(AI55,"0.#"),1)=".",FALSE,TRUE)</formula>
    </cfRule>
    <cfRule type="expression" dxfId="2846" priority="13394">
      <formula>IF(RIGHT(TEXT(AI55,"0.#"),1)=".",TRUE,FALSE)</formula>
    </cfRule>
  </conditionalFormatting>
  <conditionalFormatting sqref="AM34">
    <cfRule type="expression" dxfId="2845" priority="13473">
      <formula>IF(RIGHT(TEXT(AM34,"0.#"),1)=".",FALSE,TRUE)</formula>
    </cfRule>
    <cfRule type="expression" dxfId="2844" priority="13474">
      <formula>IF(RIGHT(TEXT(AM34,"0.#"),1)=".",TRUE,FALSE)</formula>
    </cfRule>
  </conditionalFormatting>
  <conditionalFormatting sqref="AE33">
    <cfRule type="expression" dxfId="2843" priority="13487">
      <formula>IF(RIGHT(TEXT(AE33,"0.#"),1)=".",FALSE,TRUE)</formula>
    </cfRule>
    <cfRule type="expression" dxfId="2842" priority="13488">
      <formula>IF(RIGHT(TEXT(AE33,"0.#"),1)=".",TRUE,FALSE)</formula>
    </cfRule>
  </conditionalFormatting>
  <conditionalFormatting sqref="AE34">
    <cfRule type="expression" dxfId="2841" priority="13485">
      <formula>IF(RIGHT(TEXT(AE34,"0.#"),1)=".",FALSE,TRUE)</formula>
    </cfRule>
    <cfRule type="expression" dxfId="2840" priority="13486">
      <formula>IF(RIGHT(TEXT(AE34,"0.#"),1)=".",TRUE,FALSE)</formula>
    </cfRule>
  </conditionalFormatting>
  <conditionalFormatting sqref="AI34">
    <cfRule type="expression" dxfId="2839" priority="13483">
      <formula>IF(RIGHT(TEXT(AI34,"0.#"),1)=".",FALSE,TRUE)</formula>
    </cfRule>
    <cfRule type="expression" dxfId="2838" priority="13484">
      <formula>IF(RIGHT(TEXT(AI34,"0.#"),1)=".",TRUE,FALSE)</formula>
    </cfRule>
  </conditionalFormatting>
  <conditionalFormatting sqref="AI33">
    <cfRule type="expression" dxfId="2837" priority="13481">
      <formula>IF(RIGHT(TEXT(AI33,"0.#"),1)=".",FALSE,TRUE)</formula>
    </cfRule>
    <cfRule type="expression" dxfId="2836" priority="13482">
      <formula>IF(RIGHT(TEXT(AI33,"0.#"),1)=".",TRUE,FALSE)</formula>
    </cfRule>
  </conditionalFormatting>
  <conditionalFormatting sqref="AI32">
    <cfRule type="expression" dxfId="2835" priority="13479">
      <formula>IF(RIGHT(TEXT(AI32,"0.#"),1)=".",FALSE,TRUE)</formula>
    </cfRule>
    <cfRule type="expression" dxfId="2834" priority="13480">
      <formula>IF(RIGHT(TEXT(AI32,"0.#"),1)=".",TRUE,FALSE)</formula>
    </cfRule>
  </conditionalFormatting>
  <conditionalFormatting sqref="AM32">
    <cfRule type="expression" dxfId="2833" priority="13477">
      <formula>IF(RIGHT(TEXT(AM32,"0.#"),1)=".",FALSE,TRUE)</formula>
    </cfRule>
    <cfRule type="expression" dxfId="2832" priority="13478">
      <formula>IF(RIGHT(TEXT(AM32,"0.#"),1)=".",TRUE,FALSE)</formula>
    </cfRule>
  </conditionalFormatting>
  <conditionalFormatting sqref="AM33">
    <cfRule type="expression" dxfId="2831" priority="13475">
      <formula>IF(RIGHT(TEXT(AM33,"0.#"),1)=".",FALSE,TRUE)</formula>
    </cfRule>
    <cfRule type="expression" dxfId="2830" priority="13476">
      <formula>IF(RIGHT(TEXT(AM33,"0.#"),1)=".",TRUE,FALSE)</formula>
    </cfRule>
  </conditionalFormatting>
  <conditionalFormatting sqref="AQ32:AQ34">
    <cfRule type="expression" dxfId="2829" priority="13467">
      <formula>IF(RIGHT(TEXT(AQ32,"0.#"),1)=".",FALSE,TRUE)</formula>
    </cfRule>
    <cfRule type="expression" dxfId="2828" priority="13468">
      <formula>IF(RIGHT(TEXT(AQ32,"0.#"),1)=".",TRUE,FALSE)</formula>
    </cfRule>
  </conditionalFormatting>
  <conditionalFormatting sqref="AU32:AU34">
    <cfRule type="expression" dxfId="2827" priority="13465">
      <formula>IF(RIGHT(TEXT(AU32,"0.#"),1)=".",FALSE,TRUE)</formula>
    </cfRule>
    <cfRule type="expression" dxfId="2826" priority="13466">
      <formula>IF(RIGHT(TEXT(AU32,"0.#"),1)=".",TRUE,FALSE)</formula>
    </cfRule>
  </conditionalFormatting>
  <conditionalFormatting sqref="AE53">
    <cfRule type="expression" dxfId="2825" priority="13399">
      <formula>IF(RIGHT(TEXT(AE53,"0.#"),1)=".",FALSE,TRUE)</formula>
    </cfRule>
    <cfRule type="expression" dxfId="2824" priority="13400">
      <formula>IF(RIGHT(TEXT(AE53,"0.#"),1)=".",TRUE,FALSE)</formula>
    </cfRule>
  </conditionalFormatting>
  <conditionalFormatting sqref="AE54">
    <cfRule type="expression" dxfId="2823" priority="13397">
      <formula>IF(RIGHT(TEXT(AE54,"0.#"),1)=".",FALSE,TRUE)</formula>
    </cfRule>
    <cfRule type="expression" dxfId="2822" priority="13398">
      <formula>IF(RIGHT(TEXT(AE54,"0.#"),1)=".",TRUE,FALSE)</formula>
    </cfRule>
  </conditionalFormatting>
  <conditionalFormatting sqref="AI54">
    <cfRule type="expression" dxfId="2821" priority="13391">
      <formula>IF(RIGHT(TEXT(AI54,"0.#"),1)=".",FALSE,TRUE)</formula>
    </cfRule>
    <cfRule type="expression" dxfId="2820" priority="13392">
      <formula>IF(RIGHT(TEXT(AI54,"0.#"),1)=".",TRUE,FALSE)</formula>
    </cfRule>
  </conditionalFormatting>
  <conditionalFormatting sqref="AI53">
    <cfRule type="expression" dxfId="2819" priority="13389">
      <formula>IF(RIGHT(TEXT(AI53,"0.#"),1)=".",FALSE,TRUE)</formula>
    </cfRule>
    <cfRule type="expression" dxfId="2818" priority="13390">
      <formula>IF(RIGHT(TEXT(AI53,"0.#"),1)=".",TRUE,FALSE)</formula>
    </cfRule>
  </conditionalFormatting>
  <conditionalFormatting sqref="AM53">
    <cfRule type="expression" dxfId="2817" priority="13387">
      <formula>IF(RIGHT(TEXT(AM53,"0.#"),1)=".",FALSE,TRUE)</formula>
    </cfRule>
    <cfRule type="expression" dxfId="2816" priority="13388">
      <formula>IF(RIGHT(TEXT(AM53,"0.#"),1)=".",TRUE,FALSE)</formula>
    </cfRule>
  </conditionalFormatting>
  <conditionalFormatting sqref="AM54">
    <cfRule type="expression" dxfId="2815" priority="13385">
      <formula>IF(RIGHT(TEXT(AM54,"0.#"),1)=".",FALSE,TRUE)</formula>
    </cfRule>
    <cfRule type="expression" dxfId="2814" priority="13386">
      <formula>IF(RIGHT(TEXT(AM54,"0.#"),1)=".",TRUE,FALSE)</formula>
    </cfRule>
  </conditionalFormatting>
  <conditionalFormatting sqref="AM55">
    <cfRule type="expression" dxfId="2813" priority="13383">
      <formula>IF(RIGHT(TEXT(AM55,"0.#"),1)=".",FALSE,TRUE)</formula>
    </cfRule>
    <cfRule type="expression" dxfId="2812" priority="13384">
      <formula>IF(RIGHT(TEXT(AM55,"0.#"),1)=".",TRUE,FALSE)</formula>
    </cfRule>
  </conditionalFormatting>
  <conditionalFormatting sqref="AE60">
    <cfRule type="expression" dxfId="2811" priority="13369">
      <formula>IF(RIGHT(TEXT(AE60,"0.#"),1)=".",FALSE,TRUE)</formula>
    </cfRule>
    <cfRule type="expression" dxfId="2810" priority="13370">
      <formula>IF(RIGHT(TEXT(AE60,"0.#"),1)=".",TRUE,FALSE)</formula>
    </cfRule>
  </conditionalFormatting>
  <conditionalFormatting sqref="AE61">
    <cfRule type="expression" dxfId="2809" priority="13367">
      <formula>IF(RIGHT(TEXT(AE61,"0.#"),1)=".",FALSE,TRUE)</formula>
    </cfRule>
    <cfRule type="expression" dxfId="2808" priority="13368">
      <formula>IF(RIGHT(TEXT(AE61,"0.#"),1)=".",TRUE,FALSE)</formula>
    </cfRule>
  </conditionalFormatting>
  <conditionalFormatting sqref="AE62">
    <cfRule type="expression" dxfId="2807" priority="13365">
      <formula>IF(RIGHT(TEXT(AE62,"0.#"),1)=".",FALSE,TRUE)</formula>
    </cfRule>
    <cfRule type="expression" dxfId="2806" priority="13366">
      <formula>IF(RIGHT(TEXT(AE62,"0.#"),1)=".",TRUE,FALSE)</formula>
    </cfRule>
  </conditionalFormatting>
  <conditionalFormatting sqref="AI62">
    <cfRule type="expression" dxfId="2805" priority="13363">
      <formula>IF(RIGHT(TEXT(AI62,"0.#"),1)=".",FALSE,TRUE)</formula>
    </cfRule>
    <cfRule type="expression" dxfId="2804" priority="13364">
      <formula>IF(RIGHT(TEXT(AI62,"0.#"),1)=".",TRUE,FALSE)</formula>
    </cfRule>
  </conditionalFormatting>
  <conditionalFormatting sqref="AI61">
    <cfRule type="expression" dxfId="2803" priority="13361">
      <formula>IF(RIGHT(TEXT(AI61,"0.#"),1)=".",FALSE,TRUE)</formula>
    </cfRule>
    <cfRule type="expression" dxfId="2802" priority="13362">
      <formula>IF(RIGHT(TEXT(AI61,"0.#"),1)=".",TRUE,FALSE)</formula>
    </cfRule>
  </conditionalFormatting>
  <conditionalFormatting sqref="AI60">
    <cfRule type="expression" dxfId="2801" priority="13359">
      <formula>IF(RIGHT(TEXT(AI60,"0.#"),1)=".",FALSE,TRUE)</formula>
    </cfRule>
    <cfRule type="expression" dxfId="2800" priority="13360">
      <formula>IF(RIGHT(TEXT(AI60,"0.#"),1)=".",TRUE,FALSE)</formula>
    </cfRule>
  </conditionalFormatting>
  <conditionalFormatting sqref="AM60">
    <cfRule type="expression" dxfId="2799" priority="13357">
      <formula>IF(RIGHT(TEXT(AM60,"0.#"),1)=".",FALSE,TRUE)</formula>
    </cfRule>
    <cfRule type="expression" dxfId="2798" priority="13358">
      <formula>IF(RIGHT(TEXT(AM60,"0.#"),1)=".",TRUE,FALSE)</formula>
    </cfRule>
  </conditionalFormatting>
  <conditionalFormatting sqref="AM61">
    <cfRule type="expression" dxfId="2797" priority="13355">
      <formula>IF(RIGHT(TEXT(AM61,"0.#"),1)=".",FALSE,TRUE)</formula>
    </cfRule>
    <cfRule type="expression" dxfId="2796" priority="13356">
      <formula>IF(RIGHT(TEXT(AM61,"0.#"),1)=".",TRUE,FALSE)</formula>
    </cfRule>
  </conditionalFormatting>
  <conditionalFormatting sqref="AM62">
    <cfRule type="expression" dxfId="2795" priority="13353">
      <formula>IF(RIGHT(TEXT(AM62,"0.#"),1)=".",FALSE,TRUE)</formula>
    </cfRule>
    <cfRule type="expression" dxfId="2794" priority="13354">
      <formula>IF(RIGHT(TEXT(AM62,"0.#"),1)=".",TRUE,FALSE)</formula>
    </cfRule>
  </conditionalFormatting>
  <conditionalFormatting sqref="AE87">
    <cfRule type="expression" dxfId="2793" priority="13339">
      <formula>IF(RIGHT(TEXT(AE87,"0.#"),1)=".",FALSE,TRUE)</formula>
    </cfRule>
    <cfRule type="expression" dxfId="2792" priority="13340">
      <formula>IF(RIGHT(TEXT(AE87,"0.#"),1)=".",TRUE,FALSE)</formula>
    </cfRule>
  </conditionalFormatting>
  <conditionalFormatting sqref="AE88">
    <cfRule type="expression" dxfId="2791" priority="13337">
      <formula>IF(RIGHT(TEXT(AE88,"0.#"),1)=".",FALSE,TRUE)</formula>
    </cfRule>
    <cfRule type="expression" dxfId="2790" priority="13338">
      <formula>IF(RIGHT(TEXT(AE88,"0.#"),1)=".",TRUE,FALSE)</formula>
    </cfRule>
  </conditionalFormatting>
  <conditionalFormatting sqref="AE89">
    <cfRule type="expression" dxfId="2789" priority="13335">
      <formula>IF(RIGHT(TEXT(AE89,"0.#"),1)=".",FALSE,TRUE)</formula>
    </cfRule>
    <cfRule type="expression" dxfId="2788" priority="13336">
      <formula>IF(RIGHT(TEXT(AE89,"0.#"),1)=".",TRUE,FALSE)</formula>
    </cfRule>
  </conditionalFormatting>
  <conditionalFormatting sqref="AI89">
    <cfRule type="expression" dxfId="2787" priority="13333">
      <formula>IF(RIGHT(TEXT(AI89,"0.#"),1)=".",FALSE,TRUE)</formula>
    </cfRule>
    <cfRule type="expression" dxfId="2786" priority="13334">
      <formula>IF(RIGHT(TEXT(AI89,"0.#"),1)=".",TRUE,FALSE)</formula>
    </cfRule>
  </conditionalFormatting>
  <conditionalFormatting sqref="AI88">
    <cfRule type="expression" dxfId="2785" priority="13331">
      <formula>IF(RIGHT(TEXT(AI88,"0.#"),1)=".",FALSE,TRUE)</formula>
    </cfRule>
    <cfRule type="expression" dxfId="2784" priority="13332">
      <formula>IF(RIGHT(TEXT(AI88,"0.#"),1)=".",TRUE,FALSE)</formula>
    </cfRule>
  </conditionalFormatting>
  <conditionalFormatting sqref="AI87">
    <cfRule type="expression" dxfId="2783" priority="13329">
      <formula>IF(RIGHT(TEXT(AI87,"0.#"),1)=".",FALSE,TRUE)</formula>
    </cfRule>
    <cfRule type="expression" dxfId="2782" priority="13330">
      <formula>IF(RIGHT(TEXT(AI87,"0.#"),1)=".",TRUE,FALSE)</formula>
    </cfRule>
  </conditionalFormatting>
  <conditionalFormatting sqref="AM88">
    <cfRule type="expression" dxfId="2781" priority="13325">
      <formula>IF(RIGHT(TEXT(AM88,"0.#"),1)=".",FALSE,TRUE)</formula>
    </cfRule>
    <cfRule type="expression" dxfId="2780" priority="13326">
      <formula>IF(RIGHT(TEXT(AM88,"0.#"),1)=".",TRUE,FALSE)</formula>
    </cfRule>
  </conditionalFormatting>
  <conditionalFormatting sqref="AM89">
    <cfRule type="expression" dxfId="2779" priority="13323">
      <formula>IF(RIGHT(TEXT(AM89,"0.#"),1)=".",FALSE,TRUE)</formula>
    </cfRule>
    <cfRule type="expression" dxfId="2778" priority="13324">
      <formula>IF(RIGHT(TEXT(AM89,"0.#"),1)=".",TRUE,FALSE)</formula>
    </cfRule>
  </conditionalFormatting>
  <conditionalFormatting sqref="AE92">
    <cfRule type="expression" dxfId="2777" priority="13309">
      <formula>IF(RIGHT(TEXT(AE92,"0.#"),1)=".",FALSE,TRUE)</formula>
    </cfRule>
    <cfRule type="expression" dxfId="2776" priority="13310">
      <formula>IF(RIGHT(TEXT(AE92,"0.#"),1)=".",TRUE,FALSE)</formula>
    </cfRule>
  </conditionalFormatting>
  <conditionalFormatting sqref="AE93">
    <cfRule type="expression" dxfId="2775" priority="13307">
      <formula>IF(RIGHT(TEXT(AE93,"0.#"),1)=".",FALSE,TRUE)</formula>
    </cfRule>
    <cfRule type="expression" dxfId="2774" priority="13308">
      <formula>IF(RIGHT(TEXT(AE93,"0.#"),1)=".",TRUE,FALSE)</formula>
    </cfRule>
  </conditionalFormatting>
  <conditionalFormatting sqref="AE94">
    <cfRule type="expression" dxfId="2773" priority="13305">
      <formula>IF(RIGHT(TEXT(AE94,"0.#"),1)=".",FALSE,TRUE)</formula>
    </cfRule>
    <cfRule type="expression" dxfId="2772" priority="13306">
      <formula>IF(RIGHT(TEXT(AE94,"0.#"),1)=".",TRUE,FALSE)</formula>
    </cfRule>
  </conditionalFormatting>
  <conditionalFormatting sqref="AI94">
    <cfRule type="expression" dxfId="2771" priority="13303">
      <formula>IF(RIGHT(TEXT(AI94,"0.#"),1)=".",FALSE,TRUE)</formula>
    </cfRule>
    <cfRule type="expression" dxfId="2770" priority="13304">
      <formula>IF(RIGHT(TEXT(AI94,"0.#"),1)=".",TRUE,FALSE)</formula>
    </cfRule>
  </conditionalFormatting>
  <conditionalFormatting sqref="AI93">
    <cfRule type="expression" dxfId="2769" priority="13301">
      <formula>IF(RIGHT(TEXT(AI93,"0.#"),1)=".",FALSE,TRUE)</formula>
    </cfRule>
    <cfRule type="expression" dxfId="2768" priority="13302">
      <formula>IF(RIGHT(TEXT(AI93,"0.#"),1)=".",TRUE,FALSE)</formula>
    </cfRule>
  </conditionalFormatting>
  <conditionalFormatting sqref="AI92">
    <cfRule type="expression" dxfId="2767" priority="13299">
      <formula>IF(RIGHT(TEXT(AI92,"0.#"),1)=".",FALSE,TRUE)</formula>
    </cfRule>
    <cfRule type="expression" dxfId="2766" priority="13300">
      <formula>IF(RIGHT(TEXT(AI92,"0.#"),1)=".",TRUE,FALSE)</formula>
    </cfRule>
  </conditionalFormatting>
  <conditionalFormatting sqref="AM92">
    <cfRule type="expression" dxfId="2765" priority="13297">
      <formula>IF(RIGHT(TEXT(AM92,"0.#"),1)=".",FALSE,TRUE)</formula>
    </cfRule>
    <cfRule type="expression" dxfId="2764" priority="13298">
      <formula>IF(RIGHT(TEXT(AM92,"0.#"),1)=".",TRUE,FALSE)</formula>
    </cfRule>
  </conditionalFormatting>
  <conditionalFormatting sqref="AM93">
    <cfRule type="expression" dxfId="2763" priority="13295">
      <formula>IF(RIGHT(TEXT(AM93,"0.#"),1)=".",FALSE,TRUE)</formula>
    </cfRule>
    <cfRule type="expression" dxfId="2762" priority="13296">
      <formula>IF(RIGHT(TEXT(AM93,"0.#"),1)=".",TRUE,FALSE)</formula>
    </cfRule>
  </conditionalFormatting>
  <conditionalFormatting sqref="AM94">
    <cfRule type="expression" dxfId="2761" priority="13293">
      <formula>IF(RIGHT(TEXT(AM94,"0.#"),1)=".",FALSE,TRUE)</formula>
    </cfRule>
    <cfRule type="expression" dxfId="2760" priority="13294">
      <formula>IF(RIGHT(TEXT(AM94,"0.#"),1)=".",TRUE,FALSE)</formula>
    </cfRule>
  </conditionalFormatting>
  <conditionalFormatting sqref="AE97">
    <cfRule type="expression" dxfId="2759" priority="13279">
      <formula>IF(RIGHT(TEXT(AE97,"0.#"),1)=".",FALSE,TRUE)</formula>
    </cfRule>
    <cfRule type="expression" dxfId="2758" priority="13280">
      <formula>IF(RIGHT(TEXT(AE97,"0.#"),1)=".",TRUE,FALSE)</formula>
    </cfRule>
  </conditionalFormatting>
  <conditionalFormatting sqref="AE98">
    <cfRule type="expression" dxfId="2757" priority="13277">
      <formula>IF(RIGHT(TEXT(AE98,"0.#"),1)=".",FALSE,TRUE)</formula>
    </cfRule>
    <cfRule type="expression" dxfId="2756" priority="13278">
      <formula>IF(RIGHT(TEXT(AE98,"0.#"),1)=".",TRUE,FALSE)</formula>
    </cfRule>
  </conditionalFormatting>
  <conditionalFormatting sqref="AE99">
    <cfRule type="expression" dxfId="2755" priority="13275">
      <formula>IF(RIGHT(TEXT(AE99,"0.#"),1)=".",FALSE,TRUE)</formula>
    </cfRule>
    <cfRule type="expression" dxfId="2754" priority="13276">
      <formula>IF(RIGHT(TEXT(AE99,"0.#"),1)=".",TRUE,FALSE)</formula>
    </cfRule>
  </conditionalFormatting>
  <conditionalFormatting sqref="AI99">
    <cfRule type="expression" dxfId="2753" priority="13273">
      <formula>IF(RIGHT(TEXT(AI99,"0.#"),1)=".",FALSE,TRUE)</formula>
    </cfRule>
    <cfRule type="expression" dxfId="2752" priority="13274">
      <formula>IF(RIGHT(TEXT(AI99,"0.#"),1)=".",TRUE,FALSE)</formula>
    </cfRule>
  </conditionalFormatting>
  <conditionalFormatting sqref="AI98">
    <cfRule type="expression" dxfId="2751" priority="13271">
      <formula>IF(RIGHT(TEXT(AI98,"0.#"),1)=".",FALSE,TRUE)</formula>
    </cfRule>
    <cfRule type="expression" dxfId="2750" priority="13272">
      <formula>IF(RIGHT(TEXT(AI98,"0.#"),1)=".",TRUE,FALSE)</formula>
    </cfRule>
  </conditionalFormatting>
  <conditionalFormatting sqref="AI97">
    <cfRule type="expression" dxfId="2749" priority="13269">
      <formula>IF(RIGHT(TEXT(AI97,"0.#"),1)=".",FALSE,TRUE)</formula>
    </cfRule>
    <cfRule type="expression" dxfId="2748" priority="13270">
      <formula>IF(RIGHT(TEXT(AI97,"0.#"),1)=".",TRUE,FALSE)</formula>
    </cfRule>
  </conditionalFormatting>
  <conditionalFormatting sqref="AM97">
    <cfRule type="expression" dxfId="2747" priority="13267">
      <formula>IF(RIGHT(TEXT(AM97,"0.#"),1)=".",FALSE,TRUE)</formula>
    </cfRule>
    <cfRule type="expression" dxfId="2746" priority="13268">
      <formula>IF(RIGHT(TEXT(AM97,"0.#"),1)=".",TRUE,FALSE)</formula>
    </cfRule>
  </conditionalFormatting>
  <conditionalFormatting sqref="AM98">
    <cfRule type="expression" dxfId="2745" priority="13265">
      <formula>IF(RIGHT(TEXT(AM98,"0.#"),1)=".",FALSE,TRUE)</formula>
    </cfRule>
    <cfRule type="expression" dxfId="2744" priority="13266">
      <formula>IF(RIGHT(TEXT(AM98,"0.#"),1)=".",TRUE,FALSE)</formula>
    </cfRule>
  </conditionalFormatting>
  <conditionalFormatting sqref="AM99">
    <cfRule type="expression" dxfId="2743" priority="13263">
      <formula>IF(RIGHT(TEXT(AM99,"0.#"),1)=".",FALSE,TRUE)</formula>
    </cfRule>
    <cfRule type="expression" dxfId="2742" priority="13264">
      <formula>IF(RIGHT(TEXT(AM99,"0.#"),1)=".",TRUE,FALSE)</formula>
    </cfRule>
  </conditionalFormatting>
  <conditionalFormatting sqref="AI101">
    <cfRule type="expression" dxfId="2741" priority="13249">
      <formula>IF(RIGHT(TEXT(AI101,"0.#"),1)=".",FALSE,TRUE)</formula>
    </cfRule>
    <cfRule type="expression" dxfId="2740" priority="13250">
      <formula>IF(RIGHT(TEXT(AI101,"0.#"),1)=".",TRUE,FALSE)</formula>
    </cfRule>
  </conditionalFormatting>
  <conditionalFormatting sqref="AM101">
    <cfRule type="expression" dxfId="2739" priority="13247">
      <formula>IF(RIGHT(TEXT(AM101,"0.#"),1)=".",FALSE,TRUE)</formula>
    </cfRule>
    <cfRule type="expression" dxfId="2738" priority="13248">
      <formula>IF(RIGHT(TEXT(AM101,"0.#"),1)=".",TRUE,FALSE)</formula>
    </cfRule>
  </conditionalFormatting>
  <conditionalFormatting sqref="AE102">
    <cfRule type="expression" dxfId="2737" priority="13245">
      <formula>IF(RIGHT(TEXT(AE102,"0.#"),1)=".",FALSE,TRUE)</formula>
    </cfRule>
    <cfRule type="expression" dxfId="2736" priority="13246">
      <formula>IF(RIGHT(TEXT(AE102,"0.#"),1)=".",TRUE,FALSE)</formula>
    </cfRule>
  </conditionalFormatting>
  <conditionalFormatting sqref="AI102">
    <cfRule type="expression" dxfId="2735" priority="13243">
      <formula>IF(RIGHT(TEXT(AI102,"0.#"),1)=".",FALSE,TRUE)</formula>
    </cfRule>
    <cfRule type="expression" dxfId="2734" priority="13244">
      <formula>IF(RIGHT(TEXT(AI102,"0.#"),1)=".",TRUE,FALSE)</formula>
    </cfRule>
  </conditionalFormatting>
  <conditionalFormatting sqref="AM102">
    <cfRule type="expression" dxfId="2733" priority="13241">
      <formula>IF(RIGHT(TEXT(AM102,"0.#"),1)=".",FALSE,TRUE)</formula>
    </cfRule>
    <cfRule type="expression" dxfId="2732" priority="13242">
      <formula>IF(RIGHT(TEXT(AM102,"0.#"),1)=".",TRUE,FALSE)</formula>
    </cfRule>
  </conditionalFormatting>
  <conditionalFormatting sqref="AQ102">
    <cfRule type="expression" dxfId="2731" priority="13239">
      <formula>IF(RIGHT(TEXT(AQ102,"0.#"),1)=".",FALSE,TRUE)</formula>
    </cfRule>
    <cfRule type="expression" dxfId="2730" priority="13240">
      <formula>IF(RIGHT(TEXT(AQ102,"0.#"),1)=".",TRUE,FALSE)</formula>
    </cfRule>
  </conditionalFormatting>
  <conditionalFormatting sqref="AE104">
    <cfRule type="expression" dxfId="2729" priority="13237">
      <formula>IF(RIGHT(TEXT(AE104,"0.#"),1)=".",FALSE,TRUE)</formula>
    </cfRule>
    <cfRule type="expression" dxfId="2728" priority="13238">
      <formula>IF(RIGHT(TEXT(AE104,"0.#"),1)=".",TRUE,FALSE)</formula>
    </cfRule>
  </conditionalFormatting>
  <conditionalFormatting sqref="AI104">
    <cfRule type="expression" dxfId="2727" priority="13235">
      <formula>IF(RIGHT(TEXT(AI104,"0.#"),1)=".",FALSE,TRUE)</formula>
    </cfRule>
    <cfRule type="expression" dxfId="2726" priority="13236">
      <formula>IF(RIGHT(TEXT(AI104,"0.#"),1)=".",TRUE,FALSE)</formula>
    </cfRule>
  </conditionalFormatting>
  <conditionalFormatting sqref="AM104">
    <cfRule type="expression" dxfId="2725" priority="13233">
      <formula>IF(RIGHT(TEXT(AM104,"0.#"),1)=".",FALSE,TRUE)</formula>
    </cfRule>
    <cfRule type="expression" dxfId="2724" priority="13234">
      <formula>IF(RIGHT(TEXT(AM104,"0.#"),1)=".",TRUE,FALSE)</formula>
    </cfRule>
  </conditionalFormatting>
  <conditionalFormatting sqref="AE105">
    <cfRule type="expression" dxfId="2723" priority="13231">
      <formula>IF(RIGHT(TEXT(AE105,"0.#"),1)=".",FALSE,TRUE)</formula>
    </cfRule>
    <cfRule type="expression" dxfId="2722" priority="13232">
      <formula>IF(RIGHT(TEXT(AE105,"0.#"),1)=".",TRUE,FALSE)</formula>
    </cfRule>
  </conditionalFormatting>
  <conditionalFormatting sqref="AI105">
    <cfRule type="expression" dxfId="2721" priority="13229">
      <formula>IF(RIGHT(TEXT(AI105,"0.#"),1)=".",FALSE,TRUE)</formula>
    </cfRule>
    <cfRule type="expression" dxfId="2720" priority="13230">
      <formula>IF(RIGHT(TEXT(AI105,"0.#"),1)=".",TRUE,FALSE)</formula>
    </cfRule>
  </conditionalFormatting>
  <conditionalFormatting sqref="AM105">
    <cfRule type="expression" dxfId="2719" priority="13227">
      <formula>IF(RIGHT(TEXT(AM105,"0.#"),1)=".",FALSE,TRUE)</formula>
    </cfRule>
    <cfRule type="expression" dxfId="2718" priority="13228">
      <formula>IF(RIGHT(TEXT(AM105,"0.#"),1)=".",TRUE,FALSE)</formula>
    </cfRule>
  </conditionalFormatting>
  <conditionalFormatting sqref="AE107">
    <cfRule type="expression" dxfId="2717" priority="13223">
      <formula>IF(RIGHT(TEXT(AE107,"0.#"),1)=".",FALSE,TRUE)</formula>
    </cfRule>
    <cfRule type="expression" dxfId="2716" priority="13224">
      <formula>IF(RIGHT(TEXT(AE107,"0.#"),1)=".",TRUE,FALSE)</formula>
    </cfRule>
  </conditionalFormatting>
  <conditionalFormatting sqref="AI107">
    <cfRule type="expression" dxfId="2715" priority="13221">
      <formula>IF(RIGHT(TEXT(AI107,"0.#"),1)=".",FALSE,TRUE)</formula>
    </cfRule>
    <cfRule type="expression" dxfId="2714" priority="13222">
      <formula>IF(RIGHT(TEXT(AI107,"0.#"),1)=".",TRUE,FALSE)</formula>
    </cfRule>
  </conditionalFormatting>
  <conditionalFormatting sqref="AM107">
    <cfRule type="expression" dxfId="2713" priority="13219">
      <formula>IF(RIGHT(TEXT(AM107,"0.#"),1)=".",FALSE,TRUE)</formula>
    </cfRule>
    <cfRule type="expression" dxfId="2712" priority="13220">
      <formula>IF(RIGHT(TEXT(AM107,"0.#"),1)=".",TRUE,FALSE)</formula>
    </cfRule>
  </conditionalFormatting>
  <conditionalFormatting sqref="AE108">
    <cfRule type="expression" dxfId="2711" priority="13217">
      <formula>IF(RIGHT(TEXT(AE108,"0.#"),1)=".",FALSE,TRUE)</formula>
    </cfRule>
    <cfRule type="expression" dxfId="2710" priority="13218">
      <formula>IF(RIGHT(TEXT(AE108,"0.#"),1)=".",TRUE,FALSE)</formula>
    </cfRule>
  </conditionalFormatting>
  <conditionalFormatting sqref="AI108">
    <cfRule type="expression" dxfId="2709" priority="13215">
      <formula>IF(RIGHT(TEXT(AI108,"0.#"),1)=".",FALSE,TRUE)</formula>
    </cfRule>
    <cfRule type="expression" dxfId="2708" priority="13216">
      <formula>IF(RIGHT(TEXT(AI108,"0.#"),1)=".",TRUE,FALSE)</formula>
    </cfRule>
  </conditionalFormatting>
  <conditionalFormatting sqref="AM108">
    <cfRule type="expression" dxfId="2707" priority="13213">
      <formula>IF(RIGHT(TEXT(AM108,"0.#"),1)=".",FALSE,TRUE)</formula>
    </cfRule>
    <cfRule type="expression" dxfId="2706" priority="13214">
      <formula>IF(RIGHT(TEXT(AM108,"0.#"),1)=".",TRUE,FALSE)</formula>
    </cfRule>
  </conditionalFormatting>
  <conditionalFormatting sqref="AE110">
    <cfRule type="expression" dxfId="2705" priority="13209">
      <formula>IF(RIGHT(TEXT(AE110,"0.#"),1)=".",FALSE,TRUE)</formula>
    </cfRule>
    <cfRule type="expression" dxfId="2704" priority="13210">
      <formula>IF(RIGHT(TEXT(AE110,"0.#"),1)=".",TRUE,FALSE)</formula>
    </cfRule>
  </conditionalFormatting>
  <conditionalFormatting sqref="AI110">
    <cfRule type="expression" dxfId="2703" priority="13207">
      <formula>IF(RIGHT(TEXT(AI110,"0.#"),1)=".",FALSE,TRUE)</formula>
    </cfRule>
    <cfRule type="expression" dxfId="2702" priority="13208">
      <formula>IF(RIGHT(TEXT(AI110,"0.#"),1)=".",TRUE,FALSE)</formula>
    </cfRule>
  </conditionalFormatting>
  <conditionalFormatting sqref="AM110">
    <cfRule type="expression" dxfId="2701" priority="13205">
      <formula>IF(RIGHT(TEXT(AM110,"0.#"),1)=".",FALSE,TRUE)</formula>
    </cfRule>
    <cfRule type="expression" dxfId="2700" priority="13206">
      <formula>IF(RIGHT(TEXT(AM110,"0.#"),1)=".",TRUE,FALSE)</formula>
    </cfRule>
  </conditionalFormatting>
  <conditionalFormatting sqref="AE111">
    <cfRule type="expression" dxfId="2699" priority="13203">
      <formula>IF(RIGHT(TEXT(AE111,"0.#"),1)=".",FALSE,TRUE)</formula>
    </cfRule>
    <cfRule type="expression" dxfId="2698" priority="13204">
      <formula>IF(RIGHT(TEXT(AE111,"0.#"),1)=".",TRUE,FALSE)</formula>
    </cfRule>
  </conditionalFormatting>
  <conditionalFormatting sqref="AI111">
    <cfRule type="expression" dxfId="2697" priority="13201">
      <formula>IF(RIGHT(TEXT(AI111,"0.#"),1)=".",FALSE,TRUE)</formula>
    </cfRule>
    <cfRule type="expression" dxfId="2696" priority="13202">
      <formula>IF(RIGHT(TEXT(AI111,"0.#"),1)=".",TRUE,FALSE)</formula>
    </cfRule>
  </conditionalFormatting>
  <conditionalFormatting sqref="AM111">
    <cfRule type="expression" dxfId="2695" priority="13199">
      <formula>IF(RIGHT(TEXT(AM111,"0.#"),1)=".",FALSE,TRUE)</formula>
    </cfRule>
    <cfRule type="expression" dxfId="2694" priority="13200">
      <formula>IF(RIGHT(TEXT(AM111,"0.#"),1)=".",TRUE,FALSE)</formula>
    </cfRule>
  </conditionalFormatting>
  <conditionalFormatting sqref="AE113">
    <cfRule type="expression" dxfId="2693" priority="13195">
      <formula>IF(RIGHT(TEXT(AE113,"0.#"),1)=".",FALSE,TRUE)</formula>
    </cfRule>
    <cfRule type="expression" dxfId="2692" priority="13196">
      <formula>IF(RIGHT(TEXT(AE113,"0.#"),1)=".",TRUE,FALSE)</formula>
    </cfRule>
  </conditionalFormatting>
  <conditionalFormatting sqref="AI113">
    <cfRule type="expression" dxfId="2691" priority="13193">
      <formula>IF(RIGHT(TEXT(AI113,"0.#"),1)=".",FALSE,TRUE)</formula>
    </cfRule>
    <cfRule type="expression" dxfId="2690" priority="13194">
      <formula>IF(RIGHT(TEXT(AI113,"0.#"),1)=".",TRUE,FALSE)</formula>
    </cfRule>
  </conditionalFormatting>
  <conditionalFormatting sqref="AM113">
    <cfRule type="expression" dxfId="2689" priority="13191">
      <formula>IF(RIGHT(TEXT(AM113,"0.#"),1)=".",FALSE,TRUE)</formula>
    </cfRule>
    <cfRule type="expression" dxfId="2688" priority="13192">
      <formula>IF(RIGHT(TEXT(AM113,"0.#"),1)=".",TRUE,FALSE)</formula>
    </cfRule>
  </conditionalFormatting>
  <conditionalFormatting sqref="AE114">
    <cfRule type="expression" dxfId="2687" priority="13189">
      <formula>IF(RIGHT(TEXT(AE114,"0.#"),1)=".",FALSE,TRUE)</formula>
    </cfRule>
    <cfRule type="expression" dxfId="2686" priority="13190">
      <formula>IF(RIGHT(TEXT(AE114,"0.#"),1)=".",TRUE,FALSE)</formula>
    </cfRule>
  </conditionalFormatting>
  <conditionalFormatting sqref="AI114">
    <cfRule type="expression" dxfId="2685" priority="13187">
      <formula>IF(RIGHT(TEXT(AI114,"0.#"),1)=".",FALSE,TRUE)</formula>
    </cfRule>
    <cfRule type="expression" dxfId="2684" priority="13188">
      <formula>IF(RIGHT(TEXT(AI114,"0.#"),1)=".",TRUE,FALSE)</formula>
    </cfRule>
  </conditionalFormatting>
  <conditionalFormatting sqref="AM114">
    <cfRule type="expression" dxfId="2683" priority="13185">
      <formula>IF(RIGHT(TEXT(AM114,"0.#"),1)=".",FALSE,TRUE)</formula>
    </cfRule>
    <cfRule type="expression" dxfId="2682" priority="13186">
      <formula>IF(RIGHT(TEXT(AM114,"0.#"),1)=".",TRUE,FALSE)</formula>
    </cfRule>
  </conditionalFormatting>
  <conditionalFormatting sqref="AE116 AQ116">
    <cfRule type="expression" dxfId="2681" priority="13181">
      <formula>IF(RIGHT(TEXT(AE116,"0.#"),1)=".",FALSE,TRUE)</formula>
    </cfRule>
    <cfRule type="expression" dxfId="2680" priority="13182">
      <formula>IF(RIGHT(TEXT(AE116,"0.#"),1)=".",TRUE,FALSE)</formula>
    </cfRule>
  </conditionalFormatting>
  <conditionalFormatting sqref="AI116">
    <cfRule type="expression" dxfId="2679" priority="13179">
      <formula>IF(RIGHT(TEXT(AI116,"0.#"),1)=".",FALSE,TRUE)</formula>
    </cfRule>
    <cfRule type="expression" dxfId="2678" priority="13180">
      <formula>IF(RIGHT(TEXT(AI116,"0.#"),1)=".",TRUE,FALSE)</formula>
    </cfRule>
  </conditionalFormatting>
  <conditionalFormatting sqref="AM116">
    <cfRule type="expression" dxfId="2677" priority="13177">
      <formula>IF(RIGHT(TEXT(AM116,"0.#"),1)=".",FALSE,TRUE)</formula>
    </cfRule>
    <cfRule type="expression" dxfId="2676" priority="13178">
      <formula>IF(RIGHT(TEXT(AM116,"0.#"),1)=".",TRUE,FALSE)</formula>
    </cfRule>
  </conditionalFormatting>
  <conditionalFormatting sqref="AE117 AM117">
    <cfRule type="expression" dxfId="2675" priority="13175">
      <formula>IF(RIGHT(TEXT(AE117,"0.#"),1)=".",FALSE,TRUE)</formula>
    </cfRule>
    <cfRule type="expression" dxfId="2674" priority="13176">
      <formula>IF(RIGHT(TEXT(AE117,"0.#"),1)=".",TRUE,FALSE)</formula>
    </cfRule>
  </conditionalFormatting>
  <conditionalFormatting sqref="AI117">
    <cfRule type="expression" dxfId="2673" priority="13173">
      <formula>IF(RIGHT(TEXT(AI117,"0.#"),1)=".",FALSE,TRUE)</formula>
    </cfRule>
    <cfRule type="expression" dxfId="2672" priority="13174">
      <formula>IF(RIGHT(TEXT(AI117,"0.#"),1)=".",TRUE,FALSE)</formula>
    </cfRule>
  </conditionalFormatting>
  <conditionalFormatting sqref="AQ117">
    <cfRule type="expression" dxfId="2671" priority="13169">
      <formula>IF(RIGHT(TEXT(AQ117,"0.#"),1)=".",FALSE,TRUE)</formula>
    </cfRule>
    <cfRule type="expression" dxfId="2670" priority="13170">
      <formula>IF(RIGHT(TEXT(AQ117,"0.#"),1)=".",TRUE,FALSE)</formula>
    </cfRule>
  </conditionalFormatting>
  <conditionalFormatting sqref="AE119 AQ119">
    <cfRule type="expression" dxfId="2669" priority="13167">
      <formula>IF(RIGHT(TEXT(AE119,"0.#"),1)=".",FALSE,TRUE)</formula>
    </cfRule>
    <cfRule type="expression" dxfId="2668" priority="13168">
      <formula>IF(RIGHT(TEXT(AE119,"0.#"),1)=".",TRUE,FALSE)</formula>
    </cfRule>
  </conditionalFormatting>
  <conditionalFormatting sqref="AI119">
    <cfRule type="expression" dxfId="2667" priority="13165">
      <formula>IF(RIGHT(TEXT(AI119,"0.#"),1)=".",FALSE,TRUE)</formula>
    </cfRule>
    <cfRule type="expression" dxfId="2666" priority="13166">
      <formula>IF(RIGHT(TEXT(AI119,"0.#"),1)=".",TRUE,FALSE)</formula>
    </cfRule>
  </conditionalFormatting>
  <conditionalFormatting sqref="AM119">
    <cfRule type="expression" dxfId="2665" priority="13163">
      <formula>IF(RIGHT(TEXT(AM119,"0.#"),1)=".",FALSE,TRUE)</formula>
    </cfRule>
    <cfRule type="expression" dxfId="2664" priority="13164">
      <formula>IF(RIGHT(TEXT(AM119,"0.#"),1)=".",TRUE,FALSE)</formula>
    </cfRule>
  </conditionalFormatting>
  <conditionalFormatting sqref="AQ120">
    <cfRule type="expression" dxfId="2663" priority="13155">
      <formula>IF(RIGHT(TEXT(AQ120,"0.#"),1)=".",FALSE,TRUE)</formula>
    </cfRule>
    <cfRule type="expression" dxfId="2662" priority="13156">
      <formula>IF(RIGHT(TEXT(AQ120,"0.#"),1)=".",TRUE,FALSE)</formula>
    </cfRule>
  </conditionalFormatting>
  <conditionalFormatting sqref="AE122 AQ122">
    <cfRule type="expression" dxfId="2661" priority="13153">
      <formula>IF(RIGHT(TEXT(AE122,"0.#"),1)=".",FALSE,TRUE)</formula>
    </cfRule>
    <cfRule type="expression" dxfId="2660" priority="13154">
      <formula>IF(RIGHT(TEXT(AE122,"0.#"),1)=".",TRUE,FALSE)</formula>
    </cfRule>
  </conditionalFormatting>
  <conditionalFormatting sqref="AI122">
    <cfRule type="expression" dxfId="2659" priority="13151">
      <formula>IF(RIGHT(TEXT(AI122,"0.#"),1)=".",FALSE,TRUE)</formula>
    </cfRule>
    <cfRule type="expression" dxfId="2658" priority="13152">
      <formula>IF(RIGHT(TEXT(AI122,"0.#"),1)=".",TRUE,FALSE)</formula>
    </cfRule>
  </conditionalFormatting>
  <conditionalFormatting sqref="AM122">
    <cfRule type="expression" dxfId="2657" priority="13149">
      <formula>IF(RIGHT(TEXT(AM122,"0.#"),1)=".",FALSE,TRUE)</formula>
    </cfRule>
    <cfRule type="expression" dxfId="2656" priority="13150">
      <formula>IF(RIGHT(TEXT(AM122,"0.#"),1)=".",TRUE,FALSE)</formula>
    </cfRule>
  </conditionalFormatting>
  <conditionalFormatting sqref="AQ123">
    <cfRule type="expression" dxfId="2655" priority="13141">
      <formula>IF(RIGHT(TEXT(AQ123,"0.#"),1)=".",FALSE,TRUE)</formula>
    </cfRule>
    <cfRule type="expression" dxfId="2654" priority="13142">
      <formula>IF(RIGHT(TEXT(AQ123,"0.#"),1)=".",TRUE,FALSE)</formula>
    </cfRule>
  </conditionalFormatting>
  <conditionalFormatting sqref="AE125 AQ125">
    <cfRule type="expression" dxfId="2653" priority="13139">
      <formula>IF(RIGHT(TEXT(AE125,"0.#"),1)=".",FALSE,TRUE)</formula>
    </cfRule>
    <cfRule type="expression" dxfId="2652" priority="13140">
      <formula>IF(RIGHT(TEXT(AE125,"0.#"),1)=".",TRUE,FALSE)</formula>
    </cfRule>
  </conditionalFormatting>
  <conditionalFormatting sqref="AI125">
    <cfRule type="expression" dxfId="2651" priority="13137">
      <formula>IF(RIGHT(TEXT(AI125,"0.#"),1)=".",FALSE,TRUE)</formula>
    </cfRule>
    <cfRule type="expression" dxfId="2650" priority="13138">
      <formula>IF(RIGHT(TEXT(AI125,"0.#"),1)=".",TRUE,FALSE)</formula>
    </cfRule>
  </conditionalFormatting>
  <conditionalFormatting sqref="AM125">
    <cfRule type="expression" dxfId="2649" priority="13135">
      <formula>IF(RIGHT(TEXT(AM125,"0.#"),1)=".",FALSE,TRUE)</formula>
    </cfRule>
    <cfRule type="expression" dxfId="2648" priority="13136">
      <formula>IF(RIGHT(TEXT(AM125,"0.#"),1)=".",TRUE,FALSE)</formula>
    </cfRule>
  </conditionalFormatting>
  <conditionalFormatting sqref="AQ126">
    <cfRule type="expression" dxfId="2647" priority="13127">
      <formula>IF(RIGHT(TEXT(AQ126,"0.#"),1)=".",FALSE,TRUE)</formula>
    </cfRule>
    <cfRule type="expression" dxfId="2646" priority="13128">
      <formula>IF(RIGHT(TEXT(AQ126,"0.#"),1)=".",TRUE,FALSE)</formula>
    </cfRule>
  </conditionalFormatting>
  <conditionalFormatting sqref="AE128 AQ128">
    <cfRule type="expression" dxfId="2645" priority="13125">
      <formula>IF(RIGHT(TEXT(AE128,"0.#"),1)=".",FALSE,TRUE)</formula>
    </cfRule>
    <cfRule type="expression" dxfId="2644" priority="13126">
      <formula>IF(RIGHT(TEXT(AE128,"0.#"),1)=".",TRUE,FALSE)</formula>
    </cfRule>
  </conditionalFormatting>
  <conditionalFormatting sqref="AI128">
    <cfRule type="expression" dxfId="2643" priority="13123">
      <formula>IF(RIGHT(TEXT(AI128,"0.#"),1)=".",FALSE,TRUE)</formula>
    </cfRule>
    <cfRule type="expression" dxfId="2642" priority="13124">
      <formula>IF(RIGHT(TEXT(AI128,"0.#"),1)=".",TRUE,FALSE)</formula>
    </cfRule>
  </conditionalFormatting>
  <conditionalFormatting sqref="AM128">
    <cfRule type="expression" dxfId="2641" priority="13121">
      <formula>IF(RIGHT(TEXT(AM128,"0.#"),1)=".",FALSE,TRUE)</formula>
    </cfRule>
    <cfRule type="expression" dxfId="2640" priority="13122">
      <formula>IF(RIGHT(TEXT(AM128,"0.#"),1)=".",TRUE,FALSE)</formula>
    </cfRule>
  </conditionalFormatting>
  <conditionalFormatting sqref="AQ129">
    <cfRule type="expression" dxfId="2639" priority="13113">
      <formula>IF(RIGHT(TEXT(AQ129,"0.#"),1)=".",FALSE,TRUE)</formula>
    </cfRule>
    <cfRule type="expression" dxfId="2638" priority="13114">
      <formula>IF(RIGHT(TEXT(AQ129,"0.#"),1)=".",TRUE,FALSE)</formula>
    </cfRule>
  </conditionalFormatting>
  <conditionalFormatting sqref="AE75">
    <cfRule type="expression" dxfId="2637" priority="13111">
      <formula>IF(RIGHT(TEXT(AE75,"0.#"),1)=".",FALSE,TRUE)</formula>
    </cfRule>
    <cfRule type="expression" dxfId="2636" priority="13112">
      <formula>IF(RIGHT(TEXT(AE75,"0.#"),1)=".",TRUE,FALSE)</formula>
    </cfRule>
  </conditionalFormatting>
  <conditionalFormatting sqref="AE76">
    <cfRule type="expression" dxfId="2635" priority="13109">
      <formula>IF(RIGHT(TEXT(AE76,"0.#"),1)=".",FALSE,TRUE)</formula>
    </cfRule>
    <cfRule type="expression" dxfId="2634" priority="13110">
      <formula>IF(RIGHT(TEXT(AE76,"0.#"),1)=".",TRUE,FALSE)</formula>
    </cfRule>
  </conditionalFormatting>
  <conditionalFormatting sqref="AE77">
    <cfRule type="expression" dxfId="2633" priority="13107">
      <formula>IF(RIGHT(TEXT(AE77,"0.#"),1)=".",FALSE,TRUE)</formula>
    </cfRule>
    <cfRule type="expression" dxfId="2632" priority="13108">
      <formula>IF(RIGHT(TEXT(AE77,"0.#"),1)=".",TRUE,FALSE)</formula>
    </cfRule>
  </conditionalFormatting>
  <conditionalFormatting sqref="AI77">
    <cfRule type="expression" dxfId="2631" priority="13105">
      <formula>IF(RIGHT(TEXT(AI77,"0.#"),1)=".",FALSE,TRUE)</formula>
    </cfRule>
    <cfRule type="expression" dxfId="2630" priority="13106">
      <formula>IF(RIGHT(TEXT(AI77,"0.#"),1)=".",TRUE,FALSE)</formula>
    </cfRule>
  </conditionalFormatting>
  <conditionalFormatting sqref="AI76">
    <cfRule type="expression" dxfId="2629" priority="13103">
      <formula>IF(RIGHT(TEXT(AI76,"0.#"),1)=".",FALSE,TRUE)</formula>
    </cfRule>
    <cfRule type="expression" dxfId="2628" priority="13104">
      <formula>IF(RIGHT(TEXT(AI76,"0.#"),1)=".",TRUE,FALSE)</formula>
    </cfRule>
  </conditionalFormatting>
  <conditionalFormatting sqref="AI75">
    <cfRule type="expression" dxfId="2627" priority="13101">
      <formula>IF(RIGHT(TEXT(AI75,"0.#"),1)=".",FALSE,TRUE)</formula>
    </cfRule>
    <cfRule type="expression" dxfId="2626" priority="13102">
      <formula>IF(RIGHT(TEXT(AI75,"0.#"),1)=".",TRUE,FALSE)</formula>
    </cfRule>
  </conditionalFormatting>
  <conditionalFormatting sqref="AM75">
    <cfRule type="expression" dxfId="2625" priority="13099">
      <formula>IF(RIGHT(TEXT(AM75,"0.#"),1)=".",FALSE,TRUE)</formula>
    </cfRule>
    <cfRule type="expression" dxfId="2624" priority="13100">
      <formula>IF(RIGHT(TEXT(AM75,"0.#"),1)=".",TRUE,FALSE)</formula>
    </cfRule>
  </conditionalFormatting>
  <conditionalFormatting sqref="AM76">
    <cfRule type="expression" dxfId="2623" priority="13097">
      <formula>IF(RIGHT(TEXT(AM76,"0.#"),1)=".",FALSE,TRUE)</formula>
    </cfRule>
    <cfRule type="expression" dxfId="2622" priority="13098">
      <formula>IF(RIGHT(TEXT(AM76,"0.#"),1)=".",TRUE,FALSE)</formula>
    </cfRule>
  </conditionalFormatting>
  <conditionalFormatting sqref="AM77">
    <cfRule type="expression" dxfId="2621" priority="13095">
      <formula>IF(RIGHT(TEXT(AM77,"0.#"),1)=".",FALSE,TRUE)</formula>
    </cfRule>
    <cfRule type="expression" dxfId="2620" priority="13096">
      <formula>IF(RIGHT(TEXT(AM77,"0.#"),1)=".",TRUE,FALSE)</formula>
    </cfRule>
  </conditionalFormatting>
  <conditionalFormatting sqref="AE134:AE135 AI134:AI135 AM134:AM135 AQ134:AQ135 AU134:AU135">
    <cfRule type="expression" dxfId="2619" priority="13081">
      <formula>IF(RIGHT(TEXT(AE134,"0.#"),1)=".",FALSE,TRUE)</formula>
    </cfRule>
    <cfRule type="expression" dxfId="2618" priority="13082">
      <formula>IF(RIGHT(TEXT(AE134,"0.#"),1)=".",TRUE,FALSE)</formula>
    </cfRule>
  </conditionalFormatting>
  <conditionalFormatting sqref="AE433">
    <cfRule type="expression" dxfId="2617" priority="13051">
      <formula>IF(RIGHT(TEXT(AE433,"0.#"),1)=".",FALSE,TRUE)</formula>
    </cfRule>
    <cfRule type="expression" dxfId="2616" priority="13052">
      <formula>IF(RIGHT(TEXT(AE433,"0.#"),1)=".",TRUE,FALSE)</formula>
    </cfRule>
  </conditionalFormatting>
  <conditionalFormatting sqref="AM435">
    <cfRule type="expression" dxfId="2615" priority="13035">
      <formula>IF(RIGHT(TEXT(AM435,"0.#"),1)=".",FALSE,TRUE)</formula>
    </cfRule>
    <cfRule type="expression" dxfId="2614" priority="13036">
      <formula>IF(RIGHT(TEXT(AM435,"0.#"),1)=".",TRUE,FALSE)</formula>
    </cfRule>
  </conditionalFormatting>
  <conditionalFormatting sqref="AE434">
    <cfRule type="expression" dxfId="2613" priority="13049">
      <formula>IF(RIGHT(TEXT(AE434,"0.#"),1)=".",FALSE,TRUE)</formula>
    </cfRule>
    <cfRule type="expression" dxfId="2612" priority="13050">
      <formula>IF(RIGHT(TEXT(AE434,"0.#"),1)=".",TRUE,FALSE)</formula>
    </cfRule>
  </conditionalFormatting>
  <conditionalFormatting sqref="AE435">
    <cfRule type="expression" dxfId="2611" priority="13047">
      <formula>IF(RIGHT(TEXT(AE435,"0.#"),1)=".",FALSE,TRUE)</formula>
    </cfRule>
    <cfRule type="expression" dxfId="2610" priority="13048">
      <formula>IF(RIGHT(TEXT(AE435,"0.#"),1)=".",TRUE,FALSE)</formula>
    </cfRule>
  </conditionalFormatting>
  <conditionalFormatting sqref="AM433">
    <cfRule type="expression" dxfId="2609" priority="13039">
      <formula>IF(RIGHT(TEXT(AM433,"0.#"),1)=".",FALSE,TRUE)</formula>
    </cfRule>
    <cfRule type="expression" dxfId="2608" priority="13040">
      <formula>IF(RIGHT(TEXT(AM433,"0.#"),1)=".",TRUE,FALSE)</formula>
    </cfRule>
  </conditionalFormatting>
  <conditionalFormatting sqref="AM434">
    <cfRule type="expression" dxfId="2607" priority="13037">
      <formula>IF(RIGHT(TEXT(AM434,"0.#"),1)=".",FALSE,TRUE)</formula>
    </cfRule>
    <cfRule type="expression" dxfId="2606" priority="13038">
      <formula>IF(RIGHT(TEXT(AM434,"0.#"),1)=".",TRUE,FALSE)</formula>
    </cfRule>
  </conditionalFormatting>
  <conditionalFormatting sqref="AU433">
    <cfRule type="expression" dxfId="2605" priority="13027">
      <formula>IF(RIGHT(TEXT(AU433,"0.#"),1)=".",FALSE,TRUE)</formula>
    </cfRule>
    <cfRule type="expression" dxfId="2604" priority="13028">
      <formula>IF(RIGHT(TEXT(AU433,"0.#"),1)=".",TRUE,FALSE)</formula>
    </cfRule>
  </conditionalFormatting>
  <conditionalFormatting sqref="AU434">
    <cfRule type="expression" dxfId="2603" priority="13025">
      <formula>IF(RIGHT(TEXT(AU434,"0.#"),1)=".",FALSE,TRUE)</formula>
    </cfRule>
    <cfRule type="expression" dxfId="2602" priority="13026">
      <formula>IF(RIGHT(TEXT(AU434,"0.#"),1)=".",TRUE,FALSE)</formula>
    </cfRule>
  </conditionalFormatting>
  <conditionalFormatting sqref="AU435">
    <cfRule type="expression" dxfId="2601" priority="13023">
      <formula>IF(RIGHT(TEXT(AU435,"0.#"),1)=".",FALSE,TRUE)</formula>
    </cfRule>
    <cfRule type="expression" dxfId="2600" priority="13024">
      <formula>IF(RIGHT(TEXT(AU435,"0.#"),1)=".",TRUE,FALSE)</formula>
    </cfRule>
  </conditionalFormatting>
  <conditionalFormatting sqref="AI435">
    <cfRule type="expression" dxfId="2599" priority="12957">
      <formula>IF(RIGHT(TEXT(AI435,"0.#"),1)=".",FALSE,TRUE)</formula>
    </cfRule>
    <cfRule type="expression" dxfId="2598" priority="12958">
      <formula>IF(RIGHT(TEXT(AI435,"0.#"),1)=".",TRUE,FALSE)</formula>
    </cfRule>
  </conditionalFormatting>
  <conditionalFormatting sqref="AI433">
    <cfRule type="expression" dxfId="2597" priority="12961">
      <formula>IF(RIGHT(TEXT(AI433,"0.#"),1)=".",FALSE,TRUE)</formula>
    </cfRule>
    <cfRule type="expression" dxfId="2596" priority="12962">
      <formula>IF(RIGHT(TEXT(AI433,"0.#"),1)=".",TRUE,FALSE)</formula>
    </cfRule>
  </conditionalFormatting>
  <conditionalFormatting sqref="AI434">
    <cfRule type="expression" dxfId="2595" priority="12959">
      <formula>IF(RIGHT(TEXT(AI434,"0.#"),1)=".",FALSE,TRUE)</formula>
    </cfRule>
    <cfRule type="expression" dxfId="2594" priority="12960">
      <formula>IF(RIGHT(TEXT(AI434,"0.#"),1)=".",TRUE,FALSE)</formula>
    </cfRule>
  </conditionalFormatting>
  <conditionalFormatting sqref="AQ434">
    <cfRule type="expression" dxfId="2593" priority="12943">
      <formula>IF(RIGHT(TEXT(AQ434,"0.#"),1)=".",FALSE,TRUE)</formula>
    </cfRule>
    <cfRule type="expression" dxfId="2592" priority="12944">
      <formula>IF(RIGHT(TEXT(AQ434,"0.#"),1)=".",TRUE,FALSE)</formula>
    </cfRule>
  </conditionalFormatting>
  <conditionalFormatting sqref="AQ435">
    <cfRule type="expression" dxfId="2591" priority="12929">
      <formula>IF(RIGHT(TEXT(AQ435,"0.#"),1)=".",FALSE,TRUE)</formula>
    </cfRule>
    <cfRule type="expression" dxfId="2590" priority="12930">
      <formula>IF(RIGHT(TEXT(AQ435,"0.#"),1)=".",TRUE,FALSE)</formula>
    </cfRule>
  </conditionalFormatting>
  <conditionalFormatting sqref="AQ433">
    <cfRule type="expression" dxfId="2589" priority="12927">
      <formula>IF(RIGHT(TEXT(AQ433,"0.#"),1)=".",FALSE,TRUE)</formula>
    </cfRule>
    <cfRule type="expression" dxfId="2588" priority="12928">
      <formula>IF(RIGHT(TEXT(AQ433,"0.#"),1)=".",TRUE,FALSE)</formula>
    </cfRule>
  </conditionalFormatting>
  <conditionalFormatting sqref="AL847:AO874">
    <cfRule type="expression" dxfId="2587" priority="6651">
      <formula>IF(AND(AL847&gt;=0, RIGHT(TEXT(AL847,"0.#"),1)&lt;&gt;"."),TRUE,FALSE)</formula>
    </cfRule>
    <cfRule type="expression" dxfId="2586" priority="6652">
      <formula>IF(AND(AL847&gt;=0, RIGHT(TEXT(AL847,"0.#"),1)="."),TRUE,FALSE)</formula>
    </cfRule>
    <cfRule type="expression" dxfId="2585" priority="6653">
      <formula>IF(AND(AL847&lt;0, RIGHT(TEXT(AL847,"0.#"),1)&lt;&gt;"."),TRUE,FALSE)</formula>
    </cfRule>
    <cfRule type="expression" dxfId="2584" priority="6654">
      <formula>IF(AND(AL847&lt;0, RIGHT(TEXT(AL847,"0.#"),1)="."),TRUE,FALSE)</formula>
    </cfRule>
  </conditionalFormatting>
  <conditionalFormatting sqref="AQ53:AQ55">
    <cfRule type="expression" dxfId="2583" priority="4673">
      <formula>IF(RIGHT(TEXT(AQ53,"0.#"),1)=".",FALSE,TRUE)</formula>
    </cfRule>
    <cfRule type="expression" dxfId="2582" priority="4674">
      <formula>IF(RIGHT(TEXT(AQ53,"0.#"),1)=".",TRUE,FALSE)</formula>
    </cfRule>
  </conditionalFormatting>
  <conditionalFormatting sqref="AU53:AU55">
    <cfRule type="expression" dxfId="2581" priority="4671">
      <formula>IF(RIGHT(TEXT(AU53,"0.#"),1)=".",FALSE,TRUE)</formula>
    </cfRule>
    <cfRule type="expression" dxfId="2580" priority="4672">
      <formula>IF(RIGHT(TEXT(AU53,"0.#"),1)=".",TRUE,FALSE)</formula>
    </cfRule>
  </conditionalFormatting>
  <conditionalFormatting sqref="AQ60:AQ62">
    <cfRule type="expression" dxfId="2579" priority="4669">
      <formula>IF(RIGHT(TEXT(AQ60,"0.#"),1)=".",FALSE,TRUE)</formula>
    </cfRule>
    <cfRule type="expression" dxfId="2578" priority="4670">
      <formula>IF(RIGHT(TEXT(AQ60,"0.#"),1)=".",TRUE,FALSE)</formula>
    </cfRule>
  </conditionalFormatting>
  <conditionalFormatting sqref="AU60:AU62">
    <cfRule type="expression" dxfId="2577" priority="4667">
      <formula>IF(RIGHT(TEXT(AU60,"0.#"),1)=".",FALSE,TRUE)</formula>
    </cfRule>
    <cfRule type="expression" dxfId="2576" priority="4668">
      <formula>IF(RIGHT(TEXT(AU60,"0.#"),1)=".",TRUE,FALSE)</formula>
    </cfRule>
  </conditionalFormatting>
  <conditionalFormatting sqref="AQ75:AQ77">
    <cfRule type="expression" dxfId="2575" priority="4665">
      <formula>IF(RIGHT(TEXT(AQ75,"0.#"),1)=".",FALSE,TRUE)</formula>
    </cfRule>
    <cfRule type="expression" dxfId="2574" priority="4666">
      <formula>IF(RIGHT(TEXT(AQ75,"0.#"),1)=".",TRUE,FALSE)</formula>
    </cfRule>
  </conditionalFormatting>
  <conditionalFormatting sqref="AU75:AU77">
    <cfRule type="expression" dxfId="2573" priority="4663">
      <formula>IF(RIGHT(TEXT(AU75,"0.#"),1)=".",FALSE,TRUE)</formula>
    </cfRule>
    <cfRule type="expression" dxfId="2572" priority="4664">
      <formula>IF(RIGHT(TEXT(AU75,"0.#"),1)=".",TRUE,FALSE)</formula>
    </cfRule>
  </conditionalFormatting>
  <conditionalFormatting sqref="AQ87:AQ89">
    <cfRule type="expression" dxfId="2571" priority="4661">
      <formula>IF(RIGHT(TEXT(AQ87,"0.#"),1)=".",FALSE,TRUE)</formula>
    </cfRule>
    <cfRule type="expression" dxfId="2570" priority="4662">
      <formula>IF(RIGHT(TEXT(AQ87,"0.#"),1)=".",TRUE,FALSE)</formula>
    </cfRule>
  </conditionalFormatting>
  <conditionalFormatting sqref="AU87:AU89">
    <cfRule type="expression" dxfId="2569" priority="4659">
      <formula>IF(RIGHT(TEXT(AU87,"0.#"),1)=".",FALSE,TRUE)</formula>
    </cfRule>
    <cfRule type="expression" dxfId="2568" priority="4660">
      <formula>IF(RIGHT(TEXT(AU87,"0.#"),1)=".",TRUE,FALSE)</formula>
    </cfRule>
  </conditionalFormatting>
  <conditionalFormatting sqref="AQ92:AQ94">
    <cfRule type="expression" dxfId="2567" priority="4657">
      <formula>IF(RIGHT(TEXT(AQ92,"0.#"),1)=".",FALSE,TRUE)</formula>
    </cfRule>
    <cfRule type="expression" dxfId="2566" priority="4658">
      <formula>IF(RIGHT(TEXT(AQ92,"0.#"),1)=".",TRUE,FALSE)</formula>
    </cfRule>
  </conditionalFormatting>
  <conditionalFormatting sqref="AU92:AU94">
    <cfRule type="expression" dxfId="2565" priority="4655">
      <formula>IF(RIGHT(TEXT(AU92,"0.#"),1)=".",FALSE,TRUE)</formula>
    </cfRule>
    <cfRule type="expression" dxfId="2564" priority="4656">
      <formula>IF(RIGHT(TEXT(AU92,"0.#"),1)=".",TRUE,FALSE)</formula>
    </cfRule>
  </conditionalFormatting>
  <conditionalFormatting sqref="AQ97:AQ99">
    <cfRule type="expression" dxfId="2563" priority="4653">
      <formula>IF(RIGHT(TEXT(AQ97,"0.#"),1)=".",FALSE,TRUE)</formula>
    </cfRule>
    <cfRule type="expression" dxfId="2562" priority="4654">
      <formula>IF(RIGHT(TEXT(AQ97,"0.#"),1)=".",TRUE,FALSE)</formula>
    </cfRule>
  </conditionalFormatting>
  <conditionalFormatting sqref="AU97:AU99">
    <cfRule type="expression" dxfId="2561" priority="4651">
      <formula>IF(RIGHT(TEXT(AU97,"0.#"),1)=".",FALSE,TRUE)</formula>
    </cfRule>
    <cfRule type="expression" dxfId="2560" priority="4652">
      <formula>IF(RIGHT(TEXT(AU97,"0.#"),1)=".",TRUE,FALSE)</formula>
    </cfRule>
  </conditionalFormatting>
  <conditionalFormatting sqref="AE458">
    <cfRule type="expression" dxfId="2559" priority="4345">
      <formula>IF(RIGHT(TEXT(AE458,"0.#"),1)=".",FALSE,TRUE)</formula>
    </cfRule>
    <cfRule type="expression" dxfId="2558" priority="4346">
      <formula>IF(RIGHT(TEXT(AE458,"0.#"),1)=".",TRUE,FALSE)</formula>
    </cfRule>
  </conditionalFormatting>
  <conditionalFormatting sqref="AM460">
    <cfRule type="expression" dxfId="2557" priority="4335">
      <formula>IF(RIGHT(TEXT(AM460,"0.#"),1)=".",FALSE,TRUE)</formula>
    </cfRule>
    <cfRule type="expression" dxfId="2556" priority="4336">
      <formula>IF(RIGHT(TEXT(AM460,"0.#"),1)=".",TRUE,FALSE)</formula>
    </cfRule>
  </conditionalFormatting>
  <conditionalFormatting sqref="AE459">
    <cfRule type="expression" dxfId="2555" priority="4343">
      <formula>IF(RIGHT(TEXT(AE459,"0.#"),1)=".",FALSE,TRUE)</formula>
    </cfRule>
    <cfRule type="expression" dxfId="2554" priority="4344">
      <formula>IF(RIGHT(TEXT(AE459,"0.#"),1)=".",TRUE,FALSE)</formula>
    </cfRule>
  </conditionalFormatting>
  <conditionalFormatting sqref="AE460">
    <cfRule type="expression" dxfId="2553" priority="4341">
      <formula>IF(RIGHT(TEXT(AE460,"0.#"),1)=".",FALSE,TRUE)</formula>
    </cfRule>
    <cfRule type="expression" dxfId="2552" priority="4342">
      <formula>IF(RIGHT(TEXT(AE460,"0.#"),1)=".",TRUE,FALSE)</formula>
    </cfRule>
  </conditionalFormatting>
  <conditionalFormatting sqref="AM458">
    <cfRule type="expression" dxfId="2551" priority="4339">
      <formula>IF(RIGHT(TEXT(AM458,"0.#"),1)=".",FALSE,TRUE)</formula>
    </cfRule>
    <cfRule type="expression" dxfId="2550" priority="4340">
      <formula>IF(RIGHT(TEXT(AM458,"0.#"),1)=".",TRUE,FALSE)</formula>
    </cfRule>
  </conditionalFormatting>
  <conditionalFormatting sqref="AM459">
    <cfRule type="expression" dxfId="2549" priority="4337">
      <formula>IF(RIGHT(TEXT(AM459,"0.#"),1)=".",FALSE,TRUE)</formula>
    </cfRule>
    <cfRule type="expression" dxfId="2548" priority="4338">
      <formula>IF(RIGHT(TEXT(AM459,"0.#"),1)=".",TRUE,FALSE)</formula>
    </cfRule>
  </conditionalFormatting>
  <conditionalFormatting sqref="AU458">
    <cfRule type="expression" dxfId="2547" priority="4333">
      <formula>IF(RIGHT(TEXT(AU458,"0.#"),1)=".",FALSE,TRUE)</formula>
    </cfRule>
    <cfRule type="expression" dxfId="2546" priority="4334">
      <formula>IF(RIGHT(TEXT(AU458,"0.#"),1)=".",TRUE,FALSE)</formula>
    </cfRule>
  </conditionalFormatting>
  <conditionalFormatting sqref="AU459">
    <cfRule type="expression" dxfId="2545" priority="4331">
      <formula>IF(RIGHT(TEXT(AU459,"0.#"),1)=".",FALSE,TRUE)</formula>
    </cfRule>
    <cfRule type="expression" dxfId="2544" priority="4332">
      <formula>IF(RIGHT(TEXT(AU459,"0.#"),1)=".",TRUE,FALSE)</formula>
    </cfRule>
  </conditionalFormatting>
  <conditionalFormatting sqref="AU460">
    <cfRule type="expression" dxfId="2543" priority="4329">
      <formula>IF(RIGHT(TEXT(AU460,"0.#"),1)=".",FALSE,TRUE)</formula>
    </cfRule>
    <cfRule type="expression" dxfId="2542" priority="4330">
      <formula>IF(RIGHT(TEXT(AU460,"0.#"),1)=".",TRUE,FALSE)</formula>
    </cfRule>
  </conditionalFormatting>
  <conditionalFormatting sqref="AI460">
    <cfRule type="expression" dxfId="2541" priority="4323">
      <formula>IF(RIGHT(TEXT(AI460,"0.#"),1)=".",FALSE,TRUE)</formula>
    </cfRule>
    <cfRule type="expression" dxfId="2540" priority="4324">
      <formula>IF(RIGHT(TEXT(AI460,"0.#"),1)=".",TRUE,FALSE)</formula>
    </cfRule>
  </conditionalFormatting>
  <conditionalFormatting sqref="AI458">
    <cfRule type="expression" dxfId="2539" priority="4327">
      <formula>IF(RIGHT(TEXT(AI458,"0.#"),1)=".",FALSE,TRUE)</formula>
    </cfRule>
    <cfRule type="expression" dxfId="2538" priority="4328">
      <formula>IF(RIGHT(TEXT(AI458,"0.#"),1)=".",TRUE,FALSE)</formula>
    </cfRule>
  </conditionalFormatting>
  <conditionalFormatting sqref="AI459">
    <cfRule type="expression" dxfId="2537" priority="4325">
      <formula>IF(RIGHT(TEXT(AI459,"0.#"),1)=".",FALSE,TRUE)</formula>
    </cfRule>
    <cfRule type="expression" dxfId="2536" priority="4326">
      <formula>IF(RIGHT(TEXT(AI459,"0.#"),1)=".",TRUE,FALSE)</formula>
    </cfRule>
  </conditionalFormatting>
  <conditionalFormatting sqref="AQ459">
    <cfRule type="expression" dxfId="2535" priority="4321">
      <formula>IF(RIGHT(TEXT(AQ459,"0.#"),1)=".",FALSE,TRUE)</formula>
    </cfRule>
    <cfRule type="expression" dxfId="2534" priority="4322">
      <formula>IF(RIGHT(TEXT(AQ459,"0.#"),1)=".",TRUE,FALSE)</formula>
    </cfRule>
  </conditionalFormatting>
  <conditionalFormatting sqref="AQ460">
    <cfRule type="expression" dxfId="2533" priority="4319">
      <formula>IF(RIGHT(TEXT(AQ460,"0.#"),1)=".",FALSE,TRUE)</formula>
    </cfRule>
    <cfRule type="expression" dxfId="2532" priority="4320">
      <formula>IF(RIGHT(TEXT(AQ460,"0.#"),1)=".",TRUE,FALSE)</formula>
    </cfRule>
  </conditionalFormatting>
  <conditionalFormatting sqref="AQ458">
    <cfRule type="expression" dxfId="2531" priority="4317">
      <formula>IF(RIGHT(TEXT(AQ458,"0.#"),1)=".",FALSE,TRUE)</formula>
    </cfRule>
    <cfRule type="expression" dxfId="2530" priority="4318">
      <formula>IF(RIGHT(TEXT(AQ458,"0.#"),1)=".",TRUE,FALSE)</formula>
    </cfRule>
  </conditionalFormatting>
  <conditionalFormatting sqref="AE120 AM120">
    <cfRule type="expression" dxfId="2529" priority="2995">
      <formula>IF(RIGHT(TEXT(AE120,"0.#"),1)=".",FALSE,TRUE)</formula>
    </cfRule>
    <cfRule type="expression" dxfId="2528" priority="2996">
      <formula>IF(RIGHT(TEXT(AE120,"0.#"),1)=".",TRUE,FALSE)</formula>
    </cfRule>
  </conditionalFormatting>
  <conditionalFormatting sqref="AI126">
    <cfRule type="expression" dxfId="2527" priority="2985">
      <formula>IF(RIGHT(TEXT(AI126,"0.#"),1)=".",FALSE,TRUE)</formula>
    </cfRule>
    <cfRule type="expression" dxfId="2526" priority="2986">
      <formula>IF(RIGHT(TEXT(AI126,"0.#"),1)=".",TRUE,FALSE)</formula>
    </cfRule>
  </conditionalFormatting>
  <conditionalFormatting sqref="AI120">
    <cfRule type="expression" dxfId="2525" priority="2993">
      <formula>IF(RIGHT(TEXT(AI120,"0.#"),1)=".",FALSE,TRUE)</formula>
    </cfRule>
    <cfRule type="expression" dxfId="2524" priority="2994">
      <formula>IF(RIGHT(TEXT(AI120,"0.#"),1)=".",TRUE,FALSE)</formula>
    </cfRule>
  </conditionalFormatting>
  <conditionalFormatting sqref="AE123 AM123">
    <cfRule type="expression" dxfId="2523" priority="2991">
      <formula>IF(RIGHT(TEXT(AE123,"0.#"),1)=".",FALSE,TRUE)</formula>
    </cfRule>
    <cfRule type="expression" dxfId="2522" priority="2992">
      <formula>IF(RIGHT(TEXT(AE123,"0.#"),1)=".",TRUE,FALSE)</formula>
    </cfRule>
  </conditionalFormatting>
  <conditionalFormatting sqref="AI123">
    <cfRule type="expression" dxfId="2521" priority="2989">
      <formula>IF(RIGHT(TEXT(AI123,"0.#"),1)=".",FALSE,TRUE)</formula>
    </cfRule>
    <cfRule type="expression" dxfId="2520" priority="2990">
      <formula>IF(RIGHT(TEXT(AI123,"0.#"),1)=".",TRUE,FALSE)</formula>
    </cfRule>
  </conditionalFormatting>
  <conditionalFormatting sqref="AE126 AM126">
    <cfRule type="expression" dxfId="2519" priority="2987">
      <formula>IF(RIGHT(TEXT(AE126,"0.#"),1)=".",FALSE,TRUE)</formula>
    </cfRule>
    <cfRule type="expression" dxfId="2518" priority="2988">
      <formula>IF(RIGHT(TEXT(AE126,"0.#"),1)=".",TRUE,FALSE)</formula>
    </cfRule>
  </conditionalFormatting>
  <conditionalFormatting sqref="AE129 AM129">
    <cfRule type="expression" dxfId="2517" priority="2983">
      <formula>IF(RIGHT(TEXT(AE129,"0.#"),1)=".",FALSE,TRUE)</formula>
    </cfRule>
    <cfRule type="expression" dxfId="2516" priority="2984">
      <formula>IF(RIGHT(TEXT(AE129,"0.#"),1)=".",TRUE,FALSE)</formula>
    </cfRule>
  </conditionalFormatting>
  <conditionalFormatting sqref="AI129">
    <cfRule type="expression" dxfId="2515" priority="2981">
      <formula>IF(RIGHT(TEXT(AI129,"0.#"),1)=".",FALSE,TRUE)</formula>
    </cfRule>
    <cfRule type="expression" dxfId="2514" priority="2982">
      <formula>IF(RIGHT(TEXT(AI129,"0.#"),1)=".",TRUE,FALSE)</formula>
    </cfRule>
  </conditionalFormatting>
  <conditionalFormatting sqref="Y847:Y874">
    <cfRule type="expression" dxfId="2513" priority="2979">
      <formula>IF(RIGHT(TEXT(Y847,"0.#"),1)=".",FALSE,TRUE)</formula>
    </cfRule>
    <cfRule type="expression" dxfId="2512" priority="2980">
      <formula>IF(RIGHT(TEXT(Y847,"0.#"),1)=".",TRUE,FALSE)</formula>
    </cfRule>
  </conditionalFormatting>
  <conditionalFormatting sqref="AU518">
    <cfRule type="expression" dxfId="2511" priority="1489">
      <formula>IF(RIGHT(TEXT(AU518,"0.#"),1)=".",FALSE,TRUE)</formula>
    </cfRule>
    <cfRule type="expression" dxfId="2510" priority="1490">
      <formula>IF(RIGHT(TEXT(AU518,"0.#"),1)=".",TRUE,FALSE)</formula>
    </cfRule>
  </conditionalFormatting>
  <conditionalFormatting sqref="AQ551">
    <cfRule type="expression" dxfId="2509" priority="1265">
      <formula>IF(RIGHT(TEXT(AQ551,"0.#"),1)=".",FALSE,TRUE)</formula>
    </cfRule>
    <cfRule type="expression" dxfId="2508" priority="1266">
      <formula>IF(RIGHT(TEXT(AQ551,"0.#"),1)=".",TRUE,FALSE)</formula>
    </cfRule>
  </conditionalFormatting>
  <conditionalFormatting sqref="AE556">
    <cfRule type="expression" dxfId="2507" priority="1263">
      <formula>IF(RIGHT(TEXT(AE556,"0.#"),1)=".",FALSE,TRUE)</formula>
    </cfRule>
    <cfRule type="expression" dxfId="2506" priority="1264">
      <formula>IF(RIGHT(TEXT(AE556,"0.#"),1)=".",TRUE,FALSE)</formula>
    </cfRule>
  </conditionalFormatting>
  <conditionalFormatting sqref="AE557">
    <cfRule type="expression" dxfId="2505" priority="1261">
      <formula>IF(RIGHT(TEXT(AE557,"0.#"),1)=".",FALSE,TRUE)</formula>
    </cfRule>
    <cfRule type="expression" dxfId="2504" priority="1262">
      <formula>IF(RIGHT(TEXT(AE557,"0.#"),1)=".",TRUE,FALSE)</formula>
    </cfRule>
  </conditionalFormatting>
  <conditionalFormatting sqref="AE558">
    <cfRule type="expression" dxfId="2503" priority="1259">
      <formula>IF(RIGHT(TEXT(AE558,"0.#"),1)=".",FALSE,TRUE)</formula>
    </cfRule>
    <cfRule type="expression" dxfId="2502" priority="1260">
      <formula>IF(RIGHT(TEXT(AE558,"0.#"),1)=".",TRUE,FALSE)</formula>
    </cfRule>
  </conditionalFormatting>
  <conditionalFormatting sqref="AU556">
    <cfRule type="expression" dxfId="2501" priority="1251">
      <formula>IF(RIGHT(TEXT(AU556,"0.#"),1)=".",FALSE,TRUE)</formula>
    </cfRule>
    <cfRule type="expression" dxfId="2500" priority="1252">
      <formula>IF(RIGHT(TEXT(AU556,"0.#"),1)=".",TRUE,FALSE)</formula>
    </cfRule>
  </conditionalFormatting>
  <conditionalFormatting sqref="AU557">
    <cfRule type="expression" dxfId="2499" priority="1249">
      <formula>IF(RIGHT(TEXT(AU557,"0.#"),1)=".",FALSE,TRUE)</formula>
    </cfRule>
    <cfRule type="expression" dxfId="2498" priority="1250">
      <formula>IF(RIGHT(TEXT(AU557,"0.#"),1)=".",TRUE,FALSE)</formula>
    </cfRule>
  </conditionalFormatting>
  <conditionalFormatting sqref="AU558">
    <cfRule type="expression" dxfId="2497" priority="1247">
      <formula>IF(RIGHT(TEXT(AU558,"0.#"),1)=".",FALSE,TRUE)</formula>
    </cfRule>
    <cfRule type="expression" dxfId="2496" priority="1248">
      <formula>IF(RIGHT(TEXT(AU558,"0.#"),1)=".",TRUE,FALSE)</formula>
    </cfRule>
  </conditionalFormatting>
  <conditionalFormatting sqref="AQ557">
    <cfRule type="expression" dxfId="2495" priority="1239">
      <formula>IF(RIGHT(TEXT(AQ557,"0.#"),1)=".",FALSE,TRUE)</formula>
    </cfRule>
    <cfRule type="expression" dxfId="2494" priority="1240">
      <formula>IF(RIGHT(TEXT(AQ557,"0.#"),1)=".",TRUE,FALSE)</formula>
    </cfRule>
  </conditionalFormatting>
  <conditionalFormatting sqref="AQ558">
    <cfRule type="expression" dxfId="2493" priority="1237">
      <formula>IF(RIGHT(TEXT(AQ558,"0.#"),1)=".",FALSE,TRUE)</formula>
    </cfRule>
    <cfRule type="expression" dxfId="2492" priority="1238">
      <formula>IF(RIGHT(TEXT(AQ558,"0.#"),1)=".",TRUE,FALSE)</formula>
    </cfRule>
  </conditionalFormatting>
  <conditionalFormatting sqref="AQ556">
    <cfRule type="expression" dxfId="2491" priority="1235">
      <formula>IF(RIGHT(TEXT(AQ556,"0.#"),1)=".",FALSE,TRUE)</formula>
    </cfRule>
    <cfRule type="expression" dxfId="2490" priority="1236">
      <formula>IF(RIGHT(TEXT(AQ556,"0.#"),1)=".",TRUE,FALSE)</formula>
    </cfRule>
  </conditionalFormatting>
  <conditionalFormatting sqref="AE561">
    <cfRule type="expression" dxfId="2489" priority="1233">
      <formula>IF(RIGHT(TEXT(AE561,"0.#"),1)=".",FALSE,TRUE)</formula>
    </cfRule>
    <cfRule type="expression" dxfId="2488" priority="1234">
      <formula>IF(RIGHT(TEXT(AE561,"0.#"),1)=".",TRUE,FALSE)</formula>
    </cfRule>
  </conditionalFormatting>
  <conditionalFormatting sqref="AE562">
    <cfRule type="expression" dxfId="2487" priority="1231">
      <formula>IF(RIGHT(TEXT(AE562,"0.#"),1)=".",FALSE,TRUE)</formula>
    </cfRule>
    <cfRule type="expression" dxfId="2486" priority="1232">
      <formula>IF(RIGHT(TEXT(AE562,"0.#"),1)=".",TRUE,FALSE)</formula>
    </cfRule>
  </conditionalFormatting>
  <conditionalFormatting sqref="AE563">
    <cfRule type="expression" dxfId="2485" priority="1229">
      <formula>IF(RIGHT(TEXT(AE563,"0.#"),1)=".",FALSE,TRUE)</formula>
    </cfRule>
    <cfRule type="expression" dxfId="2484" priority="1230">
      <formula>IF(RIGHT(TEXT(AE563,"0.#"),1)=".",TRUE,FALSE)</formula>
    </cfRule>
  </conditionalFormatting>
  <conditionalFormatting sqref="AL1110:AO1139">
    <cfRule type="expression" dxfId="2483" priority="2885">
      <formula>IF(AND(AL1110&gt;=0, RIGHT(TEXT(AL1110,"0.#"),1)&lt;&gt;"."),TRUE,FALSE)</formula>
    </cfRule>
    <cfRule type="expression" dxfId="2482" priority="2886">
      <formula>IF(AND(AL1110&gt;=0, RIGHT(TEXT(AL1110,"0.#"),1)="."),TRUE,FALSE)</formula>
    </cfRule>
    <cfRule type="expression" dxfId="2481" priority="2887">
      <formula>IF(AND(AL1110&lt;0, RIGHT(TEXT(AL1110,"0.#"),1)&lt;&gt;"."),TRUE,FALSE)</formula>
    </cfRule>
    <cfRule type="expression" dxfId="2480" priority="2888">
      <formula>IF(AND(AL1110&lt;0, RIGHT(TEXT(AL1110,"0.#"),1)="."),TRUE,FALSE)</formula>
    </cfRule>
  </conditionalFormatting>
  <conditionalFormatting sqref="Y1110:Y1139">
    <cfRule type="expression" dxfId="2479" priority="2883">
      <formula>IF(RIGHT(TEXT(Y1110,"0.#"),1)=".",FALSE,TRUE)</formula>
    </cfRule>
    <cfRule type="expression" dxfId="2478" priority="2884">
      <formula>IF(RIGHT(TEXT(Y1110,"0.#"),1)=".",TRUE,FALSE)</formula>
    </cfRule>
  </conditionalFormatting>
  <conditionalFormatting sqref="AQ553">
    <cfRule type="expression" dxfId="2477" priority="1267">
      <formula>IF(RIGHT(TEXT(AQ553,"0.#"),1)=".",FALSE,TRUE)</formula>
    </cfRule>
    <cfRule type="expression" dxfId="2476" priority="1268">
      <formula>IF(RIGHT(TEXT(AQ553,"0.#"),1)=".",TRUE,FALSE)</formula>
    </cfRule>
  </conditionalFormatting>
  <conditionalFormatting sqref="AU552">
    <cfRule type="expression" dxfId="2475" priority="1279">
      <formula>IF(RIGHT(TEXT(AU552,"0.#"),1)=".",FALSE,TRUE)</formula>
    </cfRule>
    <cfRule type="expression" dxfId="2474" priority="1280">
      <formula>IF(RIGHT(TEXT(AU552,"0.#"),1)=".",TRUE,FALSE)</formula>
    </cfRule>
  </conditionalFormatting>
  <conditionalFormatting sqref="AE552">
    <cfRule type="expression" dxfId="2473" priority="1291">
      <formula>IF(RIGHT(TEXT(AE552,"0.#"),1)=".",FALSE,TRUE)</formula>
    </cfRule>
    <cfRule type="expression" dxfId="2472" priority="1292">
      <formula>IF(RIGHT(TEXT(AE552,"0.#"),1)=".",TRUE,FALSE)</formula>
    </cfRule>
  </conditionalFormatting>
  <conditionalFormatting sqref="AQ548">
    <cfRule type="expression" dxfId="2471" priority="1297">
      <formula>IF(RIGHT(TEXT(AQ548,"0.#"),1)=".",FALSE,TRUE)</formula>
    </cfRule>
    <cfRule type="expression" dxfId="2470" priority="1298">
      <formula>IF(RIGHT(TEXT(AQ548,"0.#"),1)=".",TRUE,FALSE)</formula>
    </cfRule>
  </conditionalFormatting>
  <conditionalFormatting sqref="AL845:AO846">
    <cfRule type="expression" dxfId="2469" priority="2837">
      <formula>IF(AND(AL845&gt;=0, RIGHT(TEXT(AL845,"0.#"),1)&lt;&gt;"."),TRUE,FALSE)</formula>
    </cfRule>
    <cfRule type="expression" dxfId="2468" priority="2838">
      <formula>IF(AND(AL845&gt;=0, RIGHT(TEXT(AL845,"0.#"),1)="."),TRUE,FALSE)</formula>
    </cfRule>
    <cfRule type="expression" dxfId="2467" priority="2839">
      <formula>IF(AND(AL845&lt;0, RIGHT(TEXT(AL845,"0.#"),1)&lt;&gt;"."),TRUE,FALSE)</formula>
    </cfRule>
    <cfRule type="expression" dxfId="2466" priority="2840">
      <formula>IF(AND(AL845&lt;0, RIGHT(TEXT(AL845,"0.#"),1)="."),TRUE,FALSE)</formula>
    </cfRule>
  </conditionalFormatting>
  <conditionalFormatting sqref="Y845:Y846">
    <cfRule type="expression" dxfId="2465" priority="2835">
      <formula>IF(RIGHT(TEXT(Y845,"0.#"),1)=".",FALSE,TRUE)</formula>
    </cfRule>
    <cfRule type="expression" dxfId="2464" priority="2836">
      <formula>IF(RIGHT(TEXT(Y845,"0.#"),1)=".",TRUE,FALSE)</formula>
    </cfRule>
  </conditionalFormatting>
  <conditionalFormatting sqref="AE492">
    <cfRule type="expression" dxfId="2463" priority="1623">
      <formula>IF(RIGHT(TEXT(AE492,"0.#"),1)=".",FALSE,TRUE)</formula>
    </cfRule>
    <cfRule type="expression" dxfId="2462" priority="1624">
      <formula>IF(RIGHT(TEXT(AE492,"0.#"),1)=".",TRUE,FALSE)</formula>
    </cfRule>
  </conditionalFormatting>
  <conditionalFormatting sqref="AE493">
    <cfRule type="expression" dxfId="2461" priority="1621">
      <formula>IF(RIGHT(TEXT(AE493,"0.#"),1)=".",FALSE,TRUE)</formula>
    </cfRule>
    <cfRule type="expression" dxfId="2460" priority="1622">
      <formula>IF(RIGHT(TEXT(AE493,"0.#"),1)=".",TRUE,FALSE)</formula>
    </cfRule>
  </conditionalFormatting>
  <conditionalFormatting sqref="AE494">
    <cfRule type="expression" dxfId="2459" priority="1619">
      <formula>IF(RIGHT(TEXT(AE494,"0.#"),1)=".",FALSE,TRUE)</formula>
    </cfRule>
    <cfRule type="expression" dxfId="2458" priority="1620">
      <formula>IF(RIGHT(TEXT(AE494,"0.#"),1)=".",TRUE,FALSE)</formula>
    </cfRule>
  </conditionalFormatting>
  <conditionalFormatting sqref="AQ493">
    <cfRule type="expression" dxfId="2457" priority="1599">
      <formula>IF(RIGHT(TEXT(AQ493,"0.#"),1)=".",FALSE,TRUE)</formula>
    </cfRule>
    <cfRule type="expression" dxfId="2456" priority="1600">
      <formula>IF(RIGHT(TEXT(AQ493,"0.#"),1)=".",TRUE,FALSE)</formula>
    </cfRule>
  </conditionalFormatting>
  <conditionalFormatting sqref="AQ494">
    <cfRule type="expression" dxfId="2455" priority="1597">
      <formula>IF(RIGHT(TEXT(AQ494,"0.#"),1)=".",FALSE,TRUE)</formula>
    </cfRule>
    <cfRule type="expression" dxfId="2454" priority="1598">
      <formula>IF(RIGHT(TEXT(AQ494,"0.#"),1)=".",TRUE,FALSE)</formula>
    </cfRule>
  </conditionalFormatting>
  <conditionalFormatting sqref="AQ492">
    <cfRule type="expression" dxfId="2453" priority="1595">
      <formula>IF(RIGHT(TEXT(AQ492,"0.#"),1)=".",FALSE,TRUE)</formula>
    </cfRule>
    <cfRule type="expression" dxfId="2452" priority="1596">
      <formula>IF(RIGHT(TEXT(AQ492,"0.#"),1)=".",TRUE,FALSE)</formula>
    </cfRule>
  </conditionalFormatting>
  <conditionalFormatting sqref="AU494">
    <cfRule type="expression" dxfId="2451" priority="1607">
      <formula>IF(RIGHT(TEXT(AU494,"0.#"),1)=".",FALSE,TRUE)</formula>
    </cfRule>
    <cfRule type="expression" dxfId="2450" priority="1608">
      <formula>IF(RIGHT(TEXT(AU494,"0.#"),1)=".",TRUE,FALSE)</formula>
    </cfRule>
  </conditionalFormatting>
  <conditionalFormatting sqref="AU492">
    <cfRule type="expression" dxfId="2449" priority="1611">
      <formula>IF(RIGHT(TEXT(AU492,"0.#"),1)=".",FALSE,TRUE)</formula>
    </cfRule>
    <cfRule type="expression" dxfId="2448" priority="1612">
      <formula>IF(RIGHT(TEXT(AU492,"0.#"),1)=".",TRUE,FALSE)</formula>
    </cfRule>
  </conditionalFormatting>
  <conditionalFormatting sqref="AU493">
    <cfRule type="expression" dxfId="2447" priority="1609">
      <formula>IF(RIGHT(TEXT(AU493,"0.#"),1)=".",FALSE,TRUE)</formula>
    </cfRule>
    <cfRule type="expression" dxfId="2446" priority="1610">
      <formula>IF(RIGHT(TEXT(AU493,"0.#"),1)=".",TRUE,FALSE)</formula>
    </cfRule>
  </conditionalFormatting>
  <conditionalFormatting sqref="AU583">
    <cfRule type="expression" dxfId="2445" priority="1127">
      <formula>IF(RIGHT(TEXT(AU583,"0.#"),1)=".",FALSE,TRUE)</formula>
    </cfRule>
    <cfRule type="expression" dxfId="2444" priority="1128">
      <formula>IF(RIGHT(TEXT(AU583,"0.#"),1)=".",TRUE,FALSE)</formula>
    </cfRule>
  </conditionalFormatting>
  <conditionalFormatting sqref="AU582">
    <cfRule type="expression" dxfId="2443" priority="1129">
      <formula>IF(RIGHT(TEXT(AU582,"0.#"),1)=".",FALSE,TRUE)</formula>
    </cfRule>
    <cfRule type="expression" dxfId="2442" priority="1130">
      <formula>IF(RIGHT(TEXT(AU582,"0.#"),1)=".",TRUE,FALSE)</formula>
    </cfRule>
  </conditionalFormatting>
  <conditionalFormatting sqref="AE499">
    <cfRule type="expression" dxfId="2441" priority="1589">
      <formula>IF(RIGHT(TEXT(AE499,"0.#"),1)=".",FALSE,TRUE)</formula>
    </cfRule>
    <cfRule type="expression" dxfId="2440" priority="1590">
      <formula>IF(RIGHT(TEXT(AE499,"0.#"),1)=".",TRUE,FALSE)</formula>
    </cfRule>
  </conditionalFormatting>
  <conditionalFormatting sqref="AE497">
    <cfRule type="expression" dxfId="2439" priority="1593">
      <formula>IF(RIGHT(TEXT(AE497,"0.#"),1)=".",FALSE,TRUE)</formula>
    </cfRule>
    <cfRule type="expression" dxfId="2438" priority="1594">
      <formula>IF(RIGHT(TEXT(AE497,"0.#"),1)=".",TRUE,FALSE)</formula>
    </cfRule>
  </conditionalFormatting>
  <conditionalFormatting sqref="AE498">
    <cfRule type="expression" dxfId="2437" priority="1591">
      <formula>IF(RIGHT(TEXT(AE498,"0.#"),1)=".",FALSE,TRUE)</formula>
    </cfRule>
    <cfRule type="expression" dxfId="2436" priority="1592">
      <formula>IF(RIGHT(TEXT(AE498,"0.#"),1)=".",TRUE,FALSE)</formula>
    </cfRule>
  </conditionalFormatting>
  <conditionalFormatting sqref="AU499">
    <cfRule type="expression" dxfId="2435" priority="1577">
      <formula>IF(RIGHT(TEXT(AU499,"0.#"),1)=".",FALSE,TRUE)</formula>
    </cfRule>
    <cfRule type="expression" dxfId="2434" priority="1578">
      <formula>IF(RIGHT(TEXT(AU499,"0.#"),1)=".",TRUE,FALSE)</formula>
    </cfRule>
  </conditionalFormatting>
  <conditionalFormatting sqref="AU497">
    <cfRule type="expression" dxfId="2433" priority="1581">
      <formula>IF(RIGHT(TEXT(AU497,"0.#"),1)=".",FALSE,TRUE)</formula>
    </cfRule>
    <cfRule type="expression" dxfId="2432" priority="1582">
      <formula>IF(RIGHT(TEXT(AU497,"0.#"),1)=".",TRUE,FALSE)</formula>
    </cfRule>
  </conditionalFormatting>
  <conditionalFormatting sqref="AU498">
    <cfRule type="expression" dxfId="2431" priority="1579">
      <formula>IF(RIGHT(TEXT(AU498,"0.#"),1)=".",FALSE,TRUE)</formula>
    </cfRule>
    <cfRule type="expression" dxfId="2430" priority="1580">
      <formula>IF(RIGHT(TEXT(AU498,"0.#"),1)=".",TRUE,FALSE)</formula>
    </cfRule>
  </conditionalFormatting>
  <conditionalFormatting sqref="AQ497">
    <cfRule type="expression" dxfId="2429" priority="1565">
      <formula>IF(RIGHT(TEXT(AQ497,"0.#"),1)=".",FALSE,TRUE)</formula>
    </cfRule>
    <cfRule type="expression" dxfId="2428" priority="1566">
      <formula>IF(RIGHT(TEXT(AQ497,"0.#"),1)=".",TRUE,FALSE)</formula>
    </cfRule>
  </conditionalFormatting>
  <conditionalFormatting sqref="AQ498">
    <cfRule type="expression" dxfId="2427" priority="1569">
      <formula>IF(RIGHT(TEXT(AQ498,"0.#"),1)=".",FALSE,TRUE)</formula>
    </cfRule>
    <cfRule type="expression" dxfId="2426" priority="1570">
      <formula>IF(RIGHT(TEXT(AQ498,"0.#"),1)=".",TRUE,FALSE)</formula>
    </cfRule>
  </conditionalFormatting>
  <conditionalFormatting sqref="AQ499">
    <cfRule type="expression" dxfId="2425" priority="1567">
      <formula>IF(RIGHT(TEXT(AQ499,"0.#"),1)=".",FALSE,TRUE)</formula>
    </cfRule>
    <cfRule type="expression" dxfId="2424" priority="1568">
      <formula>IF(RIGHT(TEXT(AQ499,"0.#"),1)=".",TRUE,FALSE)</formula>
    </cfRule>
  </conditionalFormatting>
  <conditionalFormatting sqref="AE504">
    <cfRule type="expression" dxfId="2423" priority="1559">
      <formula>IF(RIGHT(TEXT(AE504,"0.#"),1)=".",FALSE,TRUE)</formula>
    </cfRule>
    <cfRule type="expression" dxfId="2422" priority="1560">
      <formula>IF(RIGHT(TEXT(AE504,"0.#"),1)=".",TRUE,FALSE)</formula>
    </cfRule>
  </conditionalFormatting>
  <conditionalFormatting sqref="AE502">
    <cfRule type="expression" dxfId="2421" priority="1563">
      <formula>IF(RIGHT(TEXT(AE502,"0.#"),1)=".",FALSE,TRUE)</formula>
    </cfRule>
    <cfRule type="expression" dxfId="2420" priority="1564">
      <formula>IF(RIGHT(TEXT(AE502,"0.#"),1)=".",TRUE,FALSE)</formula>
    </cfRule>
  </conditionalFormatting>
  <conditionalFormatting sqref="AE503">
    <cfRule type="expression" dxfId="2419" priority="1561">
      <formula>IF(RIGHT(TEXT(AE503,"0.#"),1)=".",FALSE,TRUE)</formula>
    </cfRule>
    <cfRule type="expression" dxfId="2418" priority="1562">
      <formula>IF(RIGHT(TEXT(AE503,"0.#"),1)=".",TRUE,FALSE)</formula>
    </cfRule>
  </conditionalFormatting>
  <conditionalFormatting sqref="AU504">
    <cfRule type="expression" dxfId="2417" priority="1547">
      <formula>IF(RIGHT(TEXT(AU504,"0.#"),1)=".",FALSE,TRUE)</formula>
    </cfRule>
    <cfRule type="expression" dxfId="2416" priority="1548">
      <formula>IF(RIGHT(TEXT(AU504,"0.#"),1)=".",TRUE,FALSE)</formula>
    </cfRule>
  </conditionalFormatting>
  <conditionalFormatting sqref="AU502">
    <cfRule type="expression" dxfId="2415" priority="1551">
      <formula>IF(RIGHT(TEXT(AU502,"0.#"),1)=".",FALSE,TRUE)</formula>
    </cfRule>
    <cfRule type="expression" dxfId="2414" priority="1552">
      <formula>IF(RIGHT(TEXT(AU502,"0.#"),1)=".",TRUE,FALSE)</formula>
    </cfRule>
  </conditionalFormatting>
  <conditionalFormatting sqref="AU503">
    <cfRule type="expression" dxfId="2413" priority="1549">
      <formula>IF(RIGHT(TEXT(AU503,"0.#"),1)=".",FALSE,TRUE)</formula>
    </cfRule>
    <cfRule type="expression" dxfId="2412" priority="1550">
      <formula>IF(RIGHT(TEXT(AU503,"0.#"),1)=".",TRUE,FALSE)</formula>
    </cfRule>
  </conditionalFormatting>
  <conditionalFormatting sqref="AQ502">
    <cfRule type="expression" dxfId="2411" priority="1535">
      <formula>IF(RIGHT(TEXT(AQ502,"0.#"),1)=".",FALSE,TRUE)</formula>
    </cfRule>
    <cfRule type="expression" dxfId="2410" priority="1536">
      <formula>IF(RIGHT(TEXT(AQ502,"0.#"),1)=".",TRUE,FALSE)</formula>
    </cfRule>
  </conditionalFormatting>
  <conditionalFormatting sqref="AQ503">
    <cfRule type="expression" dxfId="2409" priority="1539">
      <formula>IF(RIGHT(TEXT(AQ503,"0.#"),1)=".",FALSE,TRUE)</formula>
    </cfRule>
    <cfRule type="expression" dxfId="2408" priority="1540">
      <formula>IF(RIGHT(TEXT(AQ503,"0.#"),1)=".",TRUE,FALSE)</formula>
    </cfRule>
  </conditionalFormatting>
  <conditionalFormatting sqref="AQ504">
    <cfRule type="expression" dxfId="2407" priority="1537">
      <formula>IF(RIGHT(TEXT(AQ504,"0.#"),1)=".",FALSE,TRUE)</formula>
    </cfRule>
    <cfRule type="expression" dxfId="2406" priority="1538">
      <formula>IF(RIGHT(TEXT(AQ504,"0.#"),1)=".",TRUE,FALSE)</formula>
    </cfRule>
  </conditionalFormatting>
  <conditionalFormatting sqref="AE509">
    <cfRule type="expression" dxfId="2405" priority="1529">
      <formula>IF(RIGHT(TEXT(AE509,"0.#"),1)=".",FALSE,TRUE)</formula>
    </cfRule>
    <cfRule type="expression" dxfId="2404" priority="1530">
      <formula>IF(RIGHT(TEXT(AE509,"0.#"),1)=".",TRUE,FALSE)</formula>
    </cfRule>
  </conditionalFormatting>
  <conditionalFormatting sqref="AE507">
    <cfRule type="expression" dxfId="2403" priority="1533">
      <formula>IF(RIGHT(TEXT(AE507,"0.#"),1)=".",FALSE,TRUE)</formula>
    </cfRule>
    <cfRule type="expression" dxfId="2402" priority="1534">
      <formula>IF(RIGHT(TEXT(AE507,"0.#"),1)=".",TRUE,FALSE)</formula>
    </cfRule>
  </conditionalFormatting>
  <conditionalFormatting sqref="AE508">
    <cfRule type="expression" dxfId="2401" priority="1531">
      <formula>IF(RIGHT(TEXT(AE508,"0.#"),1)=".",FALSE,TRUE)</formula>
    </cfRule>
    <cfRule type="expression" dxfId="2400" priority="1532">
      <formula>IF(RIGHT(TEXT(AE508,"0.#"),1)=".",TRUE,FALSE)</formula>
    </cfRule>
  </conditionalFormatting>
  <conditionalFormatting sqref="AU509">
    <cfRule type="expression" dxfId="2399" priority="1517">
      <formula>IF(RIGHT(TEXT(AU509,"0.#"),1)=".",FALSE,TRUE)</formula>
    </cfRule>
    <cfRule type="expression" dxfId="2398" priority="1518">
      <formula>IF(RIGHT(TEXT(AU509,"0.#"),1)=".",TRUE,FALSE)</formula>
    </cfRule>
  </conditionalFormatting>
  <conditionalFormatting sqref="AU507">
    <cfRule type="expression" dxfId="2397" priority="1521">
      <formula>IF(RIGHT(TEXT(AU507,"0.#"),1)=".",FALSE,TRUE)</formula>
    </cfRule>
    <cfRule type="expression" dxfId="2396" priority="1522">
      <formula>IF(RIGHT(TEXT(AU507,"0.#"),1)=".",TRUE,FALSE)</formula>
    </cfRule>
  </conditionalFormatting>
  <conditionalFormatting sqref="AU508">
    <cfRule type="expression" dxfId="2395" priority="1519">
      <formula>IF(RIGHT(TEXT(AU508,"0.#"),1)=".",FALSE,TRUE)</formula>
    </cfRule>
    <cfRule type="expression" dxfId="2394" priority="1520">
      <formula>IF(RIGHT(TEXT(AU508,"0.#"),1)=".",TRUE,FALSE)</formula>
    </cfRule>
  </conditionalFormatting>
  <conditionalFormatting sqref="AQ507">
    <cfRule type="expression" dxfId="2393" priority="1505">
      <formula>IF(RIGHT(TEXT(AQ507,"0.#"),1)=".",FALSE,TRUE)</formula>
    </cfRule>
    <cfRule type="expression" dxfId="2392" priority="1506">
      <formula>IF(RIGHT(TEXT(AQ507,"0.#"),1)=".",TRUE,FALSE)</formula>
    </cfRule>
  </conditionalFormatting>
  <conditionalFormatting sqref="AQ508">
    <cfRule type="expression" dxfId="2391" priority="1509">
      <formula>IF(RIGHT(TEXT(AQ508,"0.#"),1)=".",FALSE,TRUE)</formula>
    </cfRule>
    <cfRule type="expression" dxfId="2390" priority="1510">
      <formula>IF(RIGHT(TEXT(AQ508,"0.#"),1)=".",TRUE,FALSE)</formula>
    </cfRule>
  </conditionalFormatting>
  <conditionalFormatting sqref="AQ509">
    <cfRule type="expression" dxfId="2389" priority="1507">
      <formula>IF(RIGHT(TEXT(AQ509,"0.#"),1)=".",FALSE,TRUE)</formula>
    </cfRule>
    <cfRule type="expression" dxfId="2388" priority="1508">
      <formula>IF(RIGHT(TEXT(AQ509,"0.#"),1)=".",TRUE,FALSE)</formula>
    </cfRule>
  </conditionalFormatting>
  <conditionalFormatting sqref="AE465">
    <cfRule type="expression" dxfId="2387" priority="1799">
      <formula>IF(RIGHT(TEXT(AE465,"0.#"),1)=".",FALSE,TRUE)</formula>
    </cfRule>
    <cfRule type="expression" dxfId="2386" priority="1800">
      <formula>IF(RIGHT(TEXT(AE465,"0.#"),1)=".",TRUE,FALSE)</formula>
    </cfRule>
  </conditionalFormatting>
  <conditionalFormatting sqref="AE463">
    <cfRule type="expression" dxfId="2385" priority="1803">
      <formula>IF(RIGHT(TEXT(AE463,"0.#"),1)=".",FALSE,TRUE)</formula>
    </cfRule>
    <cfRule type="expression" dxfId="2384" priority="1804">
      <formula>IF(RIGHT(TEXT(AE463,"0.#"),1)=".",TRUE,FALSE)</formula>
    </cfRule>
  </conditionalFormatting>
  <conditionalFormatting sqref="AE464">
    <cfRule type="expression" dxfId="2383" priority="1801">
      <formula>IF(RIGHT(TEXT(AE464,"0.#"),1)=".",FALSE,TRUE)</formula>
    </cfRule>
    <cfRule type="expression" dxfId="2382" priority="1802">
      <formula>IF(RIGHT(TEXT(AE464,"0.#"),1)=".",TRUE,FALSE)</formula>
    </cfRule>
  </conditionalFormatting>
  <conditionalFormatting sqref="AM465">
    <cfRule type="expression" dxfId="2381" priority="1793">
      <formula>IF(RIGHT(TEXT(AM465,"0.#"),1)=".",FALSE,TRUE)</formula>
    </cfRule>
    <cfRule type="expression" dxfId="2380" priority="1794">
      <formula>IF(RIGHT(TEXT(AM465,"0.#"),1)=".",TRUE,FALSE)</formula>
    </cfRule>
  </conditionalFormatting>
  <conditionalFormatting sqref="AM463">
    <cfRule type="expression" dxfId="2379" priority="1797">
      <formula>IF(RIGHT(TEXT(AM463,"0.#"),1)=".",FALSE,TRUE)</formula>
    </cfRule>
    <cfRule type="expression" dxfId="2378" priority="1798">
      <formula>IF(RIGHT(TEXT(AM463,"0.#"),1)=".",TRUE,FALSE)</formula>
    </cfRule>
  </conditionalFormatting>
  <conditionalFormatting sqref="AM464">
    <cfRule type="expression" dxfId="2377" priority="1795">
      <formula>IF(RIGHT(TEXT(AM464,"0.#"),1)=".",FALSE,TRUE)</formula>
    </cfRule>
    <cfRule type="expression" dxfId="2376" priority="1796">
      <formula>IF(RIGHT(TEXT(AM464,"0.#"),1)=".",TRUE,FALSE)</formula>
    </cfRule>
  </conditionalFormatting>
  <conditionalFormatting sqref="AU465">
    <cfRule type="expression" dxfId="2375" priority="1787">
      <formula>IF(RIGHT(TEXT(AU465,"0.#"),1)=".",FALSE,TRUE)</formula>
    </cfRule>
    <cfRule type="expression" dxfId="2374" priority="1788">
      <formula>IF(RIGHT(TEXT(AU465,"0.#"),1)=".",TRUE,FALSE)</formula>
    </cfRule>
  </conditionalFormatting>
  <conditionalFormatting sqref="AU463">
    <cfRule type="expression" dxfId="2373" priority="1791">
      <formula>IF(RIGHT(TEXT(AU463,"0.#"),1)=".",FALSE,TRUE)</formula>
    </cfRule>
    <cfRule type="expression" dxfId="2372" priority="1792">
      <formula>IF(RIGHT(TEXT(AU463,"0.#"),1)=".",TRUE,FALSE)</formula>
    </cfRule>
  </conditionalFormatting>
  <conditionalFormatting sqref="AU464">
    <cfRule type="expression" dxfId="2371" priority="1789">
      <formula>IF(RIGHT(TEXT(AU464,"0.#"),1)=".",FALSE,TRUE)</formula>
    </cfRule>
    <cfRule type="expression" dxfId="2370" priority="1790">
      <formula>IF(RIGHT(TEXT(AU464,"0.#"),1)=".",TRUE,FALSE)</formula>
    </cfRule>
  </conditionalFormatting>
  <conditionalFormatting sqref="AI465">
    <cfRule type="expression" dxfId="2369" priority="1781">
      <formula>IF(RIGHT(TEXT(AI465,"0.#"),1)=".",FALSE,TRUE)</formula>
    </cfRule>
    <cfRule type="expression" dxfId="2368" priority="1782">
      <formula>IF(RIGHT(TEXT(AI465,"0.#"),1)=".",TRUE,FALSE)</formula>
    </cfRule>
  </conditionalFormatting>
  <conditionalFormatting sqref="AI463">
    <cfRule type="expression" dxfId="2367" priority="1785">
      <formula>IF(RIGHT(TEXT(AI463,"0.#"),1)=".",FALSE,TRUE)</formula>
    </cfRule>
    <cfRule type="expression" dxfId="2366" priority="1786">
      <formula>IF(RIGHT(TEXT(AI463,"0.#"),1)=".",TRUE,FALSE)</formula>
    </cfRule>
  </conditionalFormatting>
  <conditionalFormatting sqref="AI464">
    <cfRule type="expression" dxfId="2365" priority="1783">
      <formula>IF(RIGHT(TEXT(AI464,"0.#"),1)=".",FALSE,TRUE)</formula>
    </cfRule>
    <cfRule type="expression" dxfId="2364" priority="1784">
      <formula>IF(RIGHT(TEXT(AI464,"0.#"),1)=".",TRUE,FALSE)</formula>
    </cfRule>
  </conditionalFormatting>
  <conditionalFormatting sqref="AQ463">
    <cfRule type="expression" dxfId="2363" priority="1775">
      <formula>IF(RIGHT(TEXT(AQ463,"0.#"),1)=".",FALSE,TRUE)</formula>
    </cfRule>
    <cfRule type="expression" dxfId="2362" priority="1776">
      <formula>IF(RIGHT(TEXT(AQ463,"0.#"),1)=".",TRUE,FALSE)</formula>
    </cfRule>
  </conditionalFormatting>
  <conditionalFormatting sqref="AQ464">
    <cfRule type="expression" dxfId="2361" priority="1779">
      <formula>IF(RIGHT(TEXT(AQ464,"0.#"),1)=".",FALSE,TRUE)</formula>
    </cfRule>
    <cfRule type="expression" dxfId="2360" priority="1780">
      <formula>IF(RIGHT(TEXT(AQ464,"0.#"),1)=".",TRUE,FALSE)</formula>
    </cfRule>
  </conditionalFormatting>
  <conditionalFormatting sqref="AQ465">
    <cfRule type="expression" dxfId="2359" priority="1777">
      <formula>IF(RIGHT(TEXT(AQ465,"0.#"),1)=".",FALSE,TRUE)</formula>
    </cfRule>
    <cfRule type="expression" dxfId="2358" priority="1778">
      <formula>IF(RIGHT(TEXT(AQ465,"0.#"),1)=".",TRUE,FALSE)</formula>
    </cfRule>
  </conditionalFormatting>
  <conditionalFormatting sqref="AE470">
    <cfRule type="expression" dxfId="2357" priority="1769">
      <formula>IF(RIGHT(TEXT(AE470,"0.#"),1)=".",FALSE,TRUE)</formula>
    </cfRule>
    <cfRule type="expression" dxfId="2356" priority="1770">
      <formula>IF(RIGHT(TEXT(AE470,"0.#"),1)=".",TRUE,FALSE)</formula>
    </cfRule>
  </conditionalFormatting>
  <conditionalFormatting sqref="AE468">
    <cfRule type="expression" dxfId="2355" priority="1773">
      <formula>IF(RIGHT(TEXT(AE468,"0.#"),1)=".",FALSE,TRUE)</formula>
    </cfRule>
    <cfRule type="expression" dxfId="2354" priority="1774">
      <formula>IF(RIGHT(TEXT(AE468,"0.#"),1)=".",TRUE,FALSE)</formula>
    </cfRule>
  </conditionalFormatting>
  <conditionalFormatting sqref="AE469">
    <cfRule type="expression" dxfId="2353" priority="1771">
      <formula>IF(RIGHT(TEXT(AE469,"0.#"),1)=".",FALSE,TRUE)</formula>
    </cfRule>
    <cfRule type="expression" dxfId="2352" priority="1772">
      <formula>IF(RIGHT(TEXT(AE469,"0.#"),1)=".",TRUE,FALSE)</formula>
    </cfRule>
  </conditionalFormatting>
  <conditionalFormatting sqref="AM470">
    <cfRule type="expression" dxfId="2351" priority="1763">
      <formula>IF(RIGHT(TEXT(AM470,"0.#"),1)=".",FALSE,TRUE)</formula>
    </cfRule>
    <cfRule type="expression" dxfId="2350" priority="1764">
      <formula>IF(RIGHT(TEXT(AM470,"0.#"),1)=".",TRUE,FALSE)</formula>
    </cfRule>
  </conditionalFormatting>
  <conditionalFormatting sqref="AM468">
    <cfRule type="expression" dxfId="2349" priority="1767">
      <formula>IF(RIGHT(TEXT(AM468,"0.#"),1)=".",FALSE,TRUE)</formula>
    </cfRule>
    <cfRule type="expression" dxfId="2348" priority="1768">
      <formula>IF(RIGHT(TEXT(AM468,"0.#"),1)=".",TRUE,FALSE)</formula>
    </cfRule>
  </conditionalFormatting>
  <conditionalFormatting sqref="AM469">
    <cfRule type="expression" dxfId="2347" priority="1765">
      <formula>IF(RIGHT(TEXT(AM469,"0.#"),1)=".",FALSE,TRUE)</formula>
    </cfRule>
    <cfRule type="expression" dxfId="2346" priority="1766">
      <formula>IF(RIGHT(TEXT(AM469,"0.#"),1)=".",TRUE,FALSE)</formula>
    </cfRule>
  </conditionalFormatting>
  <conditionalFormatting sqref="AU470">
    <cfRule type="expression" dxfId="2345" priority="1757">
      <formula>IF(RIGHT(TEXT(AU470,"0.#"),1)=".",FALSE,TRUE)</formula>
    </cfRule>
    <cfRule type="expression" dxfId="2344" priority="1758">
      <formula>IF(RIGHT(TEXT(AU470,"0.#"),1)=".",TRUE,FALSE)</formula>
    </cfRule>
  </conditionalFormatting>
  <conditionalFormatting sqref="AU468">
    <cfRule type="expression" dxfId="2343" priority="1761">
      <formula>IF(RIGHT(TEXT(AU468,"0.#"),1)=".",FALSE,TRUE)</formula>
    </cfRule>
    <cfRule type="expression" dxfId="2342" priority="1762">
      <formula>IF(RIGHT(TEXT(AU468,"0.#"),1)=".",TRUE,FALSE)</formula>
    </cfRule>
  </conditionalFormatting>
  <conditionalFormatting sqref="AU469">
    <cfRule type="expression" dxfId="2341" priority="1759">
      <formula>IF(RIGHT(TEXT(AU469,"0.#"),1)=".",FALSE,TRUE)</formula>
    </cfRule>
    <cfRule type="expression" dxfId="2340" priority="1760">
      <formula>IF(RIGHT(TEXT(AU469,"0.#"),1)=".",TRUE,FALSE)</formula>
    </cfRule>
  </conditionalFormatting>
  <conditionalFormatting sqref="AI470">
    <cfRule type="expression" dxfId="2339" priority="1751">
      <formula>IF(RIGHT(TEXT(AI470,"0.#"),1)=".",FALSE,TRUE)</formula>
    </cfRule>
    <cfRule type="expression" dxfId="2338" priority="1752">
      <formula>IF(RIGHT(TEXT(AI470,"0.#"),1)=".",TRUE,FALSE)</formula>
    </cfRule>
  </conditionalFormatting>
  <conditionalFormatting sqref="AI468">
    <cfRule type="expression" dxfId="2337" priority="1755">
      <formula>IF(RIGHT(TEXT(AI468,"0.#"),1)=".",FALSE,TRUE)</formula>
    </cfRule>
    <cfRule type="expression" dxfId="2336" priority="1756">
      <formula>IF(RIGHT(TEXT(AI468,"0.#"),1)=".",TRUE,FALSE)</formula>
    </cfRule>
  </conditionalFormatting>
  <conditionalFormatting sqref="AI469">
    <cfRule type="expression" dxfId="2335" priority="1753">
      <formula>IF(RIGHT(TEXT(AI469,"0.#"),1)=".",FALSE,TRUE)</formula>
    </cfRule>
    <cfRule type="expression" dxfId="2334" priority="1754">
      <formula>IF(RIGHT(TEXT(AI469,"0.#"),1)=".",TRUE,FALSE)</formula>
    </cfRule>
  </conditionalFormatting>
  <conditionalFormatting sqref="AQ468">
    <cfRule type="expression" dxfId="2333" priority="1745">
      <formula>IF(RIGHT(TEXT(AQ468,"0.#"),1)=".",FALSE,TRUE)</formula>
    </cfRule>
    <cfRule type="expression" dxfId="2332" priority="1746">
      <formula>IF(RIGHT(TEXT(AQ468,"0.#"),1)=".",TRUE,FALSE)</formula>
    </cfRule>
  </conditionalFormatting>
  <conditionalFormatting sqref="AQ469">
    <cfRule type="expression" dxfId="2331" priority="1749">
      <formula>IF(RIGHT(TEXT(AQ469,"0.#"),1)=".",FALSE,TRUE)</formula>
    </cfRule>
    <cfRule type="expression" dxfId="2330" priority="1750">
      <formula>IF(RIGHT(TEXT(AQ469,"0.#"),1)=".",TRUE,FALSE)</formula>
    </cfRule>
  </conditionalFormatting>
  <conditionalFormatting sqref="AQ470">
    <cfRule type="expression" dxfId="2329" priority="1747">
      <formula>IF(RIGHT(TEXT(AQ470,"0.#"),1)=".",FALSE,TRUE)</formula>
    </cfRule>
    <cfRule type="expression" dxfId="2328" priority="1748">
      <formula>IF(RIGHT(TEXT(AQ470,"0.#"),1)=".",TRUE,FALSE)</formula>
    </cfRule>
  </conditionalFormatting>
  <conditionalFormatting sqref="AE475">
    <cfRule type="expression" dxfId="2327" priority="1739">
      <formula>IF(RIGHT(TEXT(AE475,"0.#"),1)=".",FALSE,TRUE)</formula>
    </cfRule>
    <cfRule type="expression" dxfId="2326" priority="1740">
      <formula>IF(RIGHT(TEXT(AE475,"0.#"),1)=".",TRUE,FALSE)</formula>
    </cfRule>
  </conditionalFormatting>
  <conditionalFormatting sqref="AE473">
    <cfRule type="expression" dxfId="2325" priority="1743">
      <formula>IF(RIGHT(TEXT(AE473,"0.#"),1)=".",FALSE,TRUE)</formula>
    </cfRule>
    <cfRule type="expression" dxfId="2324" priority="1744">
      <formula>IF(RIGHT(TEXT(AE473,"0.#"),1)=".",TRUE,FALSE)</formula>
    </cfRule>
  </conditionalFormatting>
  <conditionalFormatting sqref="AE474">
    <cfRule type="expression" dxfId="2323" priority="1741">
      <formula>IF(RIGHT(TEXT(AE474,"0.#"),1)=".",FALSE,TRUE)</formula>
    </cfRule>
    <cfRule type="expression" dxfId="2322" priority="1742">
      <formula>IF(RIGHT(TEXT(AE474,"0.#"),1)=".",TRUE,FALSE)</formula>
    </cfRule>
  </conditionalFormatting>
  <conditionalFormatting sqref="AM475">
    <cfRule type="expression" dxfId="2321" priority="1733">
      <formula>IF(RIGHT(TEXT(AM475,"0.#"),1)=".",FALSE,TRUE)</formula>
    </cfRule>
    <cfRule type="expression" dxfId="2320" priority="1734">
      <formula>IF(RIGHT(TEXT(AM475,"0.#"),1)=".",TRUE,FALSE)</formula>
    </cfRule>
  </conditionalFormatting>
  <conditionalFormatting sqref="AM473">
    <cfRule type="expression" dxfId="2319" priority="1737">
      <formula>IF(RIGHT(TEXT(AM473,"0.#"),1)=".",FALSE,TRUE)</formula>
    </cfRule>
    <cfRule type="expression" dxfId="2318" priority="1738">
      <formula>IF(RIGHT(TEXT(AM473,"0.#"),1)=".",TRUE,FALSE)</formula>
    </cfRule>
  </conditionalFormatting>
  <conditionalFormatting sqref="AM474">
    <cfRule type="expression" dxfId="2317" priority="1735">
      <formula>IF(RIGHT(TEXT(AM474,"0.#"),1)=".",FALSE,TRUE)</formula>
    </cfRule>
    <cfRule type="expression" dxfId="2316" priority="1736">
      <formula>IF(RIGHT(TEXT(AM474,"0.#"),1)=".",TRUE,FALSE)</formula>
    </cfRule>
  </conditionalFormatting>
  <conditionalFormatting sqref="AU475">
    <cfRule type="expression" dxfId="2315" priority="1727">
      <formula>IF(RIGHT(TEXT(AU475,"0.#"),1)=".",FALSE,TRUE)</formula>
    </cfRule>
    <cfRule type="expression" dxfId="2314" priority="1728">
      <formula>IF(RIGHT(TEXT(AU475,"0.#"),1)=".",TRUE,FALSE)</formula>
    </cfRule>
  </conditionalFormatting>
  <conditionalFormatting sqref="AU473">
    <cfRule type="expression" dxfId="2313" priority="1731">
      <formula>IF(RIGHT(TEXT(AU473,"0.#"),1)=".",FALSE,TRUE)</formula>
    </cfRule>
    <cfRule type="expression" dxfId="2312" priority="1732">
      <formula>IF(RIGHT(TEXT(AU473,"0.#"),1)=".",TRUE,FALSE)</formula>
    </cfRule>
  </conditionalFormatting>
  <conditionalFormatting sqref="AU474">
    <cfRule type="expression" dxfId="2311" priority="1729">
      <formula>IF(RIGHT(TEXT(AU474,"0.#"),1)=".",FALSE,TRUE)</formula>
    </cfRule>
    <cfRule type="expression" dxfId="2310" priority="1730">
      <formula>IF(RIGHT(TEXT(AU474,"0.#"),1)=".",TRUE,FALSE)</formula>
    </cfRule>
  </conditionalFormatting>
  <conditionalFormatting sqref="AI475">
    <cfRule type="expression" dxfId="2309" priority="1721">
      <formula>IF(RIGHT(TEXT(AI475,"0.#"),1)=".",FALSE,TRUE)</formula>
    </cfRule>
    <cfRule type="expression" dxfId="2308" priority="1722">
      <formula>IF(RIGHT(TEXT(AI475,"0.#"),1)=".",TRUE,FALSE)</formula>
    </cfRule>
  </conditionalFormatting>
  <conditionalFormatting sqref="AI473">
    <cfRule type="expression" dxfId="2307" priority="1725">
      <formula>IF(RIGHT(TEXT(AI473,"0.#"),1)=".",FALSE,TRUE)</formula>
    </cfRule>
    <cfRule type="expression" dxfId="2306" priority="1726">
      <formula>IF(RIGHT(TEXT(AI473,"0.#"),1)=".",TRUE,FALSE)</formula>
    </cfRule>
  </conditionalFormatting>
  <conditionalFormatting sqref="AI474">
    <cfRule type="expression" dxfId="2305" priority="1723">
      <formula>IF(RIGHT(TEXT(AI474,"0.#"),1)=".",FALSE,TRUE)</formula>
    </cfRule>
    <cfRule type="expression" dxfId="2304" priority="1724">
      <formula>IF(RIGHT(TEXT(AI474,"0.#"),1)=".",TRUE,FALSE)</formula>
    </cfRule>
  </conditionalFormatting>
  <conditionalFormatting sqref="AQ473">
    <cfRule type="expression" dxfId="2303" priority="1715">
      <formula>IF(RIGHT(TEXT(AQ473,"0.#"),1)=".",FALSE,TRUE)</formula>
    </cfRule>
    <cfRule type="expression" dxfId="2302" priority="1716">
      <formula>IF(RIGHT(TEXT(AQ473,"0.#"),1)=".",TRUE,FALSE)</formula>
    </cfRule>
  </conditionalFormatting>
  <conditionalFormatting sqref="AQ474">
    <cfRule type="expression" dxfId="2301" priority="1719">
      <formula>IF(RIGHT(TEXT(AQ474,"0.#"),1)=".",FALSE,TRUE)</formula>
    </cfRule>
    <cfRule type="expression" dxfId="2300" priority="1720">
      <formula>IF(RIGHT(TEXT(AQ474,"0.#"),1)=".",TRUE,FALSE)</formula>
    </cfRule>
  </conditionalFormatting>
  <conditionalFormatting sqref="AQ475">
    <cfRule type="expression" dxfId="2299" priority="1717">
      <formula>IF(RIGHT(TEXT(AQ475,"0.#"),1)=".",FALSE,TRUE)</formula>
    </cfRule>
    <cfRule type="expression" dxfId="2298" priority="1718">
      <formula>IF(RIGHT(TEXT(AQ475,"0.#"),1)=".",TRUE,FALSE)</formula>
    </cfRule>
  </conditionalFormatting>
  <conditionalFormatting sqref="AE480">
    <cfRule type="expression" dxfId="2297" priority="1709">
      <formula>IF(RIGHT(TEXT(AE480,"0.#"),1)=".",FALSE,TRUE)</formula>
    </cfRule>
    <cfRule type="expression" dxfId="2296" priority="1710">
      <formula>IF(RIGHT(TEXT(AE480,"0.#"),1)=".",TRUE,FALSE)</formula>
    </cfRule>
  </conditionalFormatting>
  <conditionalFormatting sqref="AE478">
    <cfRule type="expression" dxfId="2295" priority="1713">
      <formula>IF(RIGHT(TEXT(AE478,"0.#"),1)=".",FALSE,TRUE)</formula>
    </cfRule>
    <cfRule type="expression" dxfId="2294" priority="1714">
      <formula>IF(RIGHT(TEXT(AE478,"0.#"),1)=".",TRUE,FALSE)</formula>
    </cfRule>
  </conditionalFormatting>
  <conditionalFormatting sqref="AE479">
    <cfRule type="expression" dxfId="2293" priority="1711">
      <formula>IF(RIGHT(TEXT(AE479,"0.#"),1)=".",FALSE,TRUE)</formula>
    </cfRule>
    <cfRule type="expression" dxfId="2292" priority="1712">
      <formula>IF(RIGHT(TEXT(AE479,"0.#"),1)=".",TRUE,FALSE)</formula>
    </cfRule>
  </conditionalFormatting>
  <conditionalFormatting sqref="AM480">
    <cfRule type="expression" dxfId="2291" priority="1703">
      <formula>IF(RIGHT(TEXT(AM480,"0.#"),1)=".",FALSE,TRUE)</formula>
    </cfRule>
    <cfRule type="expression" dxfId="2290" priority="1704">
      <formula>IF(RIGHT(TEXT(AM480,"0.#"),1)=".",TRUE,FALSE)</formula>
    </cfRule>
  </conditionalFormatting>
  <conditionalFormatting sqref="AM478">
    <cfRule type="expression" dxfId="2289" priority="1707">
      <formula>IF(RIGHT(TEXT(AM478,"0.#"),1)=".",FALSE,TRUE)</formula>
    </cfRule>
    <cfRule type="expression" dxfId="2288" priority="1708">
      <formula>IF(RIGHT(TEXT(AM478,"0.#"),1)=".",TRUE,FALSE)</formula>
    </cfRule>
  </conditionalFormatting>
  <conditionalFormatting sqref="AM479">
    <cfRule type="expression" dxfId="2287" priority="1705">
      <formula>IF(RIGHT(TEXT(AM479,"0.#"),1)=".",FALSE,TRUE)</formula>
    </cfRule>
    <cfRule type="expression" dxfId="2286" priority="1706">
      <formula>IF(RIGHT(TEXT(AM479,"0.#"),1)=".",TRUE,FALSE)</formula>
    </cfRule>
  </conditionalFormatting>
  <conditionalFormatting sqref="AU480">
    <cfRule type="expression" dxfId="2285" priority="1697">
      <formula>IF(RIGHT(TEXT(AU480,"0.#"),1)=".",FALSE,TRUE)</formula>
    </cfRule>
    <cfRule type="expression" dxfId="2284" priority="1698">
      <formula>IF(RIGHT(TEXT(AU480,"0.#"),1)=".",TRUE,FALSE)</formula>
    </cfRule>
  </conditionalFormatting>
  <conditionalFormatting sqref="AU478">
    <cfRule type="expression" dxfId="2283" priority="1701">
      <formula>IF(RIGHT(TEXT(AU478,"0.#"),1)=".",FALSE,TRUE)</formula>
    </cfRule>
    <cfRule type="expression" dxfId="2282" priority="1702">
      <formula>IF(RIGHT(TEXT(AU478,"0.#"),1)=".",TRUE,FALSE)</formula>
    </cfRule>
  </conditionalFormatting>
  <conditionalFormatting sqref="AU479">
    <cfRule type="expression" dxfId="2281" priority="1699">
      <formula>IF(RIGHT(TEXT(AU479,"0.#"),1)=".",FALSE,TRUE)</formula>
    </cfRule>
    <cfRule type="expression" dxfId="2280" priority="1700">
      <formula>IF(RIGHT(TEXT(AU479,"0.#"),1)=".",TRUE,FALSE)</formula>
    </cfRule>
  </conditionalFormatting>
  <conditionalFormatting sqref="AI480">
    <cfRule type="expression" dxfId="2279" priority="1691">
      <formula>IF(RIGHT(TEXT(AI480,"0.#"),1)=".",FALSE,TRUE)</formula>
    </cfRule>
    <cfRule type="expression" dxfId="2278" priority="1692">
      <formula>IF(RIGHT(TEXT(AI480,"0.#"),1)=".",TRUE,FALSE)</formula>
    </cfRule>
  </conditionalFormatting>
  <conditionalFormatting sqref="AI478">
    <cfRule type="expression" dxfId="2277" priority="1695">
      <formula>IF(RIGHT(TEXT(AI478,"0.#"),1)=".",FALSE,TRUE)</formula>
    </cfRule>
    <cfRule type="expression" dxfId="2276" priority="1696">
      <formula>IF(RIGHT(TEXT(AI478,"0.#"),1)=".",TRUE,FALSE)</formula>
    </cfRule>
  </conditionalFormatting>
  <conditionalFormatting sqref="AI479">
    <cfRule type="expression" dxfId="2275" priority="1693">
      <formula>IF(RIGHT(TEXT(AI479,"0.#"),1)=".",FALSE,TRUE)</formula>
    </cfRule>
    <cfRule type="expression" dxfId="2274" priority="1694">
      <formula>IF(RIGHT(TEXT(AI479,"0.#"),1)=".",TRUE,FALSE)</formula>
    </cfRule>
  </conditionalFormatting>
  <conditionalFormatting sqref="AQ478">
    <cfRule type="expression" dxfId="2273" priority="1685">
      <formula>IF(RIGHT(TEXT(AQ478,"0.#"),1)=".",FALSE,TRUE)</formula>
    </cfRule>
    <cfRule type="expression" dxfId="2272" priority="1686">
      <formula>IF(RIGHT(TEXT(AQ478,"0.#"),1)=".",TRUE,FALSE)</formula>
    </cfRule>
  </conditionalFormatting>
  <conditionalFormatting sqref="AQ479">
    <cfRule type="expression" dxfId="2271" priority="1689">
      <formula>IF(RIGHT(TEXT(AQ479,"0.#"),1)=".",FALSE,TRUE)</formula>
    </cfRule>
    <cfRule type="expression" dxfId="2270" priority="1690">
      <formula>IF(RIGHT(TEXT(AQ479,"0.#"),1)=".",TRUE,FALSE)</formula>
    </cfRule>
  </conditionalFormatting>
  <conditionalFormatting sqref="AQ480">
    <cfRule type="expression" dxfId="2269" priority="1687">
      <formula>IF(RIGHT(TEXT(AQ480,"0.#"),1)=".",FALSE,TRUE)</formula>
    </cfRule>
    <cfRule type="expression" dxfId="2268" priority="1688">
      <formula>IF(RIGHT(TEXT(AQ480,"0.#"),1)=".",TRUE,FALSE)</formula>
    </cfRule>
  </conditionalFormatting>
  <conditionalFormatting sqref="AM47">
    <cfRule type="expression" dxfId="2267" priority="1979">
      <formula>IF(RIGHT(TEXT(AM47,"0.#"),1)=".",FALSE,TRUE)</formula>
    </cfRule>
    <cfRule type="expression" dxfId="2266" priority="1980">
      <formula>IF(RIGHT(TEXT(AM47,"0.#"),1)=".",TRUE,FALSE)</formula>
    </cfRule>
  </conditionalFormatting>
  <conditionalFormatting sqref="AI46">
    <cfRule type="expression" dxfId="2265" priority="1983">
      <formula>IF(RIGHT(TEXT(AI46,"0.#"),1)=".",FALSE,TRUE)</formula>
    </cfRule>
    <cfRule type="expression" dxfId="2264" priority="1984">
      <formula>IF(RIGHT(TEXT(AI46,"0.#"),1)=".",TRUE,FALSE)</formula>
    </cfRule>
  </conditionalFormatting>
  <conditionalFormatting sqref="AM46">
    <cfRule type="expression" dxfId="2263" priority="1981">
      <formula>IF(RIGHT(TEXT(AM46,"0.#"),1)=".",FALSE,TRUE)</formula>
    </cfRule>
    <cfRule type="expression" dxfId="2262" priority="1982">
      <formula>IF(RIGHT(TEXT(AM46,"0.#"),1)=".",TRUE,FALSE)</formula>
    </cfRule>
  </conditionalFormatting>
  <conditionalFormatting sqref="AU46:AU48">
    <cfRule type="expression" dxfId="2261" priority="1973">
      <formula>IF(RIGHT(TEXT(AU46,"0.#"),1)=".",FALSE,TRUE)</formula>
    </cfRule>
    <cfRule type="expression" dxfId="2260" priority="1974">
      <formula>IF(RIGHT(TEXT(AU46,"0.#"),1)=".",TRUE,FALSE)</formula>
    </cfRule>
  </conditionalFormatting>
  <conditionalFormatting sqref="AM48">
    <cfRule type="expression" dxfId="2259" priority="1977">
      <formula>IF(RIGHT(TEXT(AM48,"0.#"),1)=".",FALSE,TRUE)</formula>
    </cfRule>
    <cfRule type="expression" dxfId="2258" priority="1978">
      <formula>IF(RIGHT(TEXT(AM48,"0.#"),1)=".",TRUE,FALSE)</formula>
    </cfRule>
  </conditionalFormatting>
  <conditionalFormatting sqref="AQ46:AQ48">
    <cfRule type="expression" dxfId="2257" priority="1975">
      <formula>IF(RIGHT(TEXT(AQ46,"0.#"),1)=".",FALSE,TRUE)</formula>
    </cfRule>
    <cfRule type="expression" dxfId="2256" priority="1976">
      <formula>IF(RIGHT(TEXT(AQ46,"0.#"),1)=".",TRUE,FALSE)</formula>
    </cfRule>
  </conditionalFormatting>
  <conditionalFormatting sqref="AE146:AE147 AI146:AI147 AM146:AM147 AQ146:AQ147 AU146:AU147">
    <cfRule type="expression" dxfId="2255" priority="1967">
      <formula>IF(RIGHT(TEXT(AE146,"0.#"),1)=".",FALSE,TRUE)</formula>
    </cfRule>
    <cfRule type="expression" dxfId="2254" priority="1968">
      <formula>IF(RIGHT(TEXT(AE146,"0.#"),1)=".",TRUE,FALSE)</formula>
    </cfRule>
  </conditionalFormatting>
  <conditionalFormatting sqref="AE138:AE139 AI138:AI139 AM138:AM139 AQ138:AQ139 AU138:AU139">
    <cfRule type="expression" dxfId="2253" priority="1971">
      <formula>IF(RIGHT(TEXT(AE138,"0.#"),1)=".",FALSE,TRUE)</formula>
    </cfRule>
    <cfRule type="expression" dxfId="2252" priority="1972">
      <formula>IF(RIGHT(TEXT(AE138,"0.#"),1)=".",TRUE,FALSE)</formula>
    </cfRule>
  </conditionalFormatting>
  <conditionalFormatting sqref="AE142:AE143 AI142:AI143 AM142:AM143 AQ142:AQ143 AU142:AU143">
    <cfRule type="expression" dxfId="2251" priority="1969">
      <formula>IF(RIGHT(TEXT(AE142,"0.#"),1)=".",FALSE,TRUE)</formula>
    </cfRule>
    <cfRule type="expression" dxfId="2250" priority="1970">
      <formula>IF(RIGHT(TEXT(AE142,"0.#"),1)=".",TRUE,FALSE)</formula>
    </cfRule>
  </conditionalFormatting>
  <conditionalFormatting sqref="AE198:AE199 AI198:AI199 AM198:AM199 AQ198:AQ199 AU198:AU199">
    <cfRule type="expression" dxfId="2249" priority="1961">
      <formula>IF(RIGHT(TEXT(AE198,"0.#"),1)=".",FALSE,TRUE)</formula>
    </cfRule>
    <cfRule type="expression" dxfId="2248" priority="1962">
      <formula>IF(RIGHT(TEXT(AE198,"0.#"),1)=".",TRUE,FALSE)</formula>
    </cfRule>
  </conditionalFormatting>
  <conditionalFormatting sqref="AE150:AE151 AI150:AI151 AM150:AM151 AQ150:AQ151 AU150:AU151">
    <cfRule type="expression" dxfId="2247" priority="1965">
      <formula>IF(RIGHT(TEXT(AE150,"0.#"),1)=".",FALSE,TRUE)</formula>
    </cfRule>
    <cfRule type="expression" dxfId="2246" priority="1966">
      <formula>IF(RIGHT(TEXT(AE150,"0.#"),1)=".",TRUE,FALSE)</formula>
    </cfRule>
  </conditionalFormatting>
  <conditionalFormatting sqref="AE194:AE195 AI194:AI195 AM194:AM195 AQ194:AQ195 AU194:AU195">
    <cfRule type="expression" dxfId="2245" priority="1963">
      <formula>IF(RIGHT(TEXT(AE194,"0.#"),1)=".",FALSE,TRUE)</formula>
    </cfRule>
    <cfRule type="expression" dxfId="2244" priority="1964">
      <formula>IF(RIGHT(TEXT(AE194,"0.#"),1)=".",TRUE,FALSE)</formula>
    </cfRule>
  </conditionalFormatting>
  <conditionalFormatting sqref="AE210:AE211 AI210:AI211 AM210:AM211 AQ210:AQ211 AU210:AU211">
    <cfRule type="expression" dxfId="2243" priority="1955">
      <formula>IF(RIGHT(TEXT(AE210,"0.#"),1)=".",FALSE,TRUE)</formula>
    </cfRule>
    <cfRule type="expression" dxfId="2242" priority="1956">
      <formula>IF(RIGHT(TEXT(AE210,"0.#"),1)=".",TRUE,FALSE)</formula>
    </cfRule>
  </conditionalFormatting>
  <conditionalFormatting sqref="AE202:AE203 AI202:AI203 AM202:AM203 AQ202:AQ203 AU202:AU203">
    <cfRule type="expression" dxfId="2241" priority="1959">
      <formula>IF(RIGHT(TEXT(AE202,"0.#"),1)=".",FALSE,TRUE)</formula>
    </cfRule>
    <cfRule type="expression" dxfId="2240" priority="1960">
      <formula>IF(RIGHT(TEXT(AE202,"0.#"),1)=".",TRUE,FALSE)</formula>
    </cfRule>
  </conditionalFormatting>
  <conditionalFormatting sqref="AE206:AE207 AI206:AI207 AM206:AM207 AQ206:AQ207 AU206:AU207">
    <cfRule type="expression" dxfId="2239" priority="1957">
      <formula>IF(RIGHT(TEXT(AE206,"0.#"),1)=".",FALSE,TRUE)</formula>
    </cfRule>
    <cfRule type="expression" dxfId="2238" priority="1958">
      <formula>IF(RIGHT(TEXT(AE206,"0.#"),1)=".",TRUE,FALSE)</formula>
    </cfRule>
  </conditionalFormatting>
  <conditionalFormatting sqref="AE262:AE263 AI262:AI263 AM262:AM263 AQ262:AQ263 AU262:AU263">
    <cfRule type="expression" dxfId="2237" priority="1949">
      <formula>IF(RIGHT(TEXT(AE262,"0.#"),1)=".",FALSE,TRUE)</formula>
    </cfRule>
    <cfRule type="expression" dxfId="2236" priority="1950">
      <formula>IF(RIGHT(TEXT(AE262,"0.#"),1)=".",TRUE,FALSE)</formula>
    </cfRule>
  </conditionalFormatting>
  <conditionalFormatting sqref="AE254:AE255 AI254:AI255 AM254:AM255 AQ254:AQ255 AU254:AU255">
    <cfRule type="expression" dxfId="2235" priority="1953">
      <formula>IF(RIGHT(TEXT(AE254,"0.#"),1)=".",FALSE,TRUE)</formula>
    </cfRule>
    <cfRule type="expression" dxfId="2234" priority="1954">
      <formula>IF(RIGHT(TEXT(AE254,"0.#"),1)=".",TRUE,FALSE)</formula>
    </cfRule>
  </conditionalFormatting>
  <conditionalFormatting sqref="AE258:AE259 AI258:AI259 AM258:AM259 AQ258:AQ259 AU258:AU259">
    <cfRule type="expression" dxfId="2233" priority="1951">
      <formula>IF(RIGHT(TEXT(AE258,"0.#"),1)=".",FALSE,TRUE)</formula>
    </cfRule>
    <cfRule type="expression" dxfId="2232" priority="1952">
      <formula>IF(RIGHT(TEXT(AE258,"0.#"),1)=".",TRUE,FALSE)</formula>
    </cfRule>
  </conditionalFormatting>
  <conditionalFormatting sqref="AE314:AE315 AI314:AI315 AM314:AM315 AQ314:AQ315 AU314:AU315">
    <cfRule type="expression" dxfId="2231" priority="1943">
      <formula>IF(RIGHT(TEXT(AE314,"0.#"),1)=".",FALSE,TRUE)</formula>
    </cfRule>
    <cfRule type="expression" dxfId="2230" priority="1944">
      <formula>IF(RIGHT(TEXT(AE314,"0.#"),1)=".",TRUE,FALSE)</formula>
    </cfRule>
  </conditionalFormatting>
  <conditionalFormatting sqref="AE266:AE267 AI266:AI267 AM266:AM267 AQ266:AQ267 AU266:AU267">
    <cfRule type="expression" dxfId="2229" priority="1947">
      <formula>IF(RIGHT(TEXT(AE266,"0.#"),1)=".",FALSE,TRUE)</formula>
    </cfRule>
    <cfRule type="expression" dxfId="2228" priority="1948">
      <formula>IF(RIGHT(TEXT(AE266,"0.#"),1)=".",TRUE,FALSE)</formula>
    </cfRule>
  </conditionalFormatting>
  <conditionalFormatting sqref="AE270:AE271 AI270:AI271 AM270:AM271 AQ270:AQ271 AU270:AU271">
    <cfRule type="expression" dxfId="2227" priority="1945">
      <formula>IF(RIGHT(TEXT(AE270,"0.#"),1)=".",FALSE,TRUE)</formula>
    </cfRule>
    <cfRule type="expression" dxfId="2226" priority="1946">
      <formula>IF(RIGHT(TEXT(AE270,"0.#"),1)=".",TRUE,FALSE)</formula>
    </cfRule>
  </conditionalFormatting>
  <conditionalFormatting sqref="AE326:AE327 AI326:AI327 AM326:AM327 AQ326:AQ327 AU326:AU327">
    <cfRule type="expression" dxfId="2225" priority="1937">
      <formula>IF(RIGHT(TEXT(AE326,"0.#"),1)=".",FALSE,TRUE)</formula>
    </cfRule>
    <cfRule type="expression" dxfId="2224" priority="1938">
      <formula>IF(RIGHT(TEXT(AE326,"0.#"),1)=".",TRUE,FALSE)</formula>
    </cfRule>
  </conditionalFormatting>
  <conditionalFormatting sqref="AE318:AE319 AI318:AI319 AM318:AM319 AQ318:AQ319 AU318:AU319">
    <cfRule type="expression" dxfId="2223" priority="1941">
      <formula>IF(RIGHT(TEXT(AE318,"0.#"),1)=".",FALSE,TRUE)</formula>
    </cfRule>
    <cfRule type="expression" dxfId="2222" priority="1942">
      <formula>IF(RIGHT(TEXT(AE318,"0.#"),1)=".",TRUE,FALSE)</formula>
    </cfRule>
  </conditionalFormatting>
  <conditionalFormatting sqref="AE322:AE323 AI322:AI323 AM322:AM323 AQ322:AQ323 AU322:AU323">
    <cfRule type="expression" dxfId="2221" priority="1939">
      <formula>IF(RIGHT(TEXT(AE322,"0.#"),1)=".",FALSE,TRUE)</formula>
    </cfRule>
    <cfRule type="expression" dxfId="2220" priority="1940">
      <formula>IF(RIGHT(TEXT(AE322,"0.#"),1)=".",TRUE,FALSE)</formula>
    </cfRule>
  </conditionalFormatting>
  <conditionalFormatting sqref="AE378:AE379 AI378:AI379 AM378:AM379 AQ378:AQ379 AU378:AU379">
    <cfRule type="expression" dxfId="2219" priority="1931">
      <formula>IF(RIGHT(TEXT(AE378,"0.#"),1)=".",FALSE,TRUE)</formula>
    </cfRule>
    <cfRule type="expression" dxfId="2218" priority="1932">
      <formula>IF(RIGHT(TEXT(AE378,"0.#"),1)=".",TRUE,FALSE)</formula>
    </cfRule>
  </conditionalFormatting>
  <conditionalFormatting sqref="AE330:AE331 AI330:AI331 AM330:AM331 AQ330:AQ331 AU330:AU331">
    <cfRule type="expression" dxfId="2217" priority="1935">
      <formula>IF(RIGHT(TEXT(AE330,"0.#"),1)=".",FALSE,TRUE)</formula>
    </cfRule>
    <cfRule type="expression" dxfId="2216" priority="1936">
      <formula>IF(RIGHT(TEXT(AE330,"0.#"),1)=".",TRUE,FALSE)</formula>
    </cfRule>
  </conditionalFormatting>
  <conditionalFormatting sqref="AE374:AE375 AI374:AI375 AM374:AM375 AQ374:AQ375 AU374:AU375">
    <cfRule type="expression" dxfId="2215" priority="1933">
      <formula>IF(RIGHT(TEXT(AE374,"0.#"),1)=".",FALSE,TRUE)</formula>
    </cfRule>
    <cfRule type="expression" dxfId="2214" priority="1934">
      <formula>IF(RIGHT(TEXT(AE374,"0.#"),1)=".",TRUE,FALSE)</formula>
    </cfRule>
  </conditionalFormatting>
  <conditionalFormatting sqref="AE390:AE391 AI390:AI391 AM390:AM391 AQ390:AQ391 AU390:AU391">
    <cfRule type="expression" dxfId="2213" priority="1925">
      <formula>IF(RIGHT(TEXT(AE390,"0.#"),1)=".",FALSE,TRUE)</formula>
    </cfRule>
    <cfRule type="expression" dxfId="2212" priority="1926">
      <formula>IF(RIGHT(TEXT(AE390,"0.#"),1)=".",TRUE,FALSE)</formula>
    </cfRule>
  </conditionalFormatting>
  <conditionalFormatting sqref="AE382:AE383 AI382:AI383 AM382:AM383 AQ382:AQ383 AU382:AU383">
    <cfRule type="expression" dxfId="2211" priority="1929">
      <formula>IF(RIGHT(TEXT(AE382,"0.#"),1)=".",FALSE,TRUE)</formula>
    </cfRule>
    <cfRule type="expression" dxfId="2210" priority="1930">
      <formula>IF(RIGHT(TEXT(AE382,"0.#"),1)=".",TRUE,FALSE)</formula>
    </cfRule>
  </conditionalFormatting>
  <conditionalFormatting sqref="AE386:AE387 AI386:AI387 AM386:AM387 AQ386:AQ387 AU386:AU387">
    <cfRule type="expression" dxfId="2209" priority="1927">
      <formula>IF(RIGHT(TEXT(AE386,"0.#"),1)=".",FALSE,TRUE)</formula>
    </cfRule>
    <cfRule type="expression" dxfId="2208" priority="1928">
      <formula>IF(RIGHT(TEXT(AE386,"0.#"),1)=".",TRUE,FALSE)</formula>
    </cfRule>
  </conditionalFormatting>
  <conditionalFormatting sqref="AE440">
    <cfRule type="expression" dxfId="2207" priority="1919">
      <formula>IF(RIGHT(TEXT(AE440,"0.#"),1)=".",FALSE,TRUE)</formula>
    </cfRule>
    <cfRule type="expression" dxfId="2206" priority="1920">
      <formula>IF(RIGHT(TEXT(AE440,"0.#"),1)=".",TRUE,FALSE)</formula>
    </cfRule>
  </conditionalFormatting>
  <conditionalFormatting sqref="AE438">
    <cfRule type="expression" dxfId="2205" priority="1923">
      <formula>IF(RIGHT(TEXT(AE438,"0.#"),1)=".",FALSE,TRUE)</formula>
    </cfRule>
    <cfRule type="expression" dxfId="2204" priority="1924">
      <formula>IF(RIGHT(TEXT(AE438,"0.#"),1)=".",TRUE,FALSE)</formula>
    </cfRule>
  </conditionalFormatting>
  <conditionalFormatting sqref="AE439">
    <cfRule type="expression" dxfId="2203" priority="1921">
      <formula>IF(RIGHT(TEXT(AE439,"0.#"),1)=".",FALSE,TRUE)</formula>
    </cfRule>
    <cfRule type="expression" dxfId="2202" priority="1922">
      <formula>IF(RIGHT(TEXT(AE439,"0.#"),1)=".",TRUE,FALSE)</formula>
    </cfRule>
  </conditionalFormatting>
  <conditionalFormatting sqref="AM440">
    <cfRule type="expression" dxfId="2201" priority="1913">
      <formula>IF(RIGHT(TEXT(AM440,"0.#"),1)=".",FALSE,TRUE)</formula>
    </cfRule>
    <cfRule type="expression" dxfId="2200" priority="1914">
      <formula>IF(RIGHT(TEXT(AM440,"0.#"),1)=".",TRUE,FALSE)</formula>
    </cfRule>
  </conditionalFormatting>
  <conditionalFormatting sqref="AM438">
    <cfRule type="expression" dxfId="2199" priority="1917">
      <formula>IF(RIGHT(TEXT(AM438,"0.#"),1)=".",FALSE,TRUE)</formula>
    </cfRule>
    <cfRule type="expression" dxfId="2198" priority="1918">
      <formula>IF(RIGHT(TEXT(AM438,"0.#"),1)=".",TRUE,FALSE)</formula>
    </cfRule>
  </conditionalFormatting>
  <conditionalFormatting sqref="AM439">
    <cfRule type="expression" dxfId="2197" priority="1915">
      <formula>IF(RIGHT(TEXT(AM439,"0.#"),1)=".",FALSE,TRUE)</formula>
    </cfRule>
    <cfRule type="expression" dxfId="2196" priority="1916">
      <formula>IF(RIGHT(TEXT(AM439,"0.#"),1)=".",TRUE,FALSE)</formula>
    </cfRule>
  </conditionalFormatting>
  <conditionalFormatting sqref="AU440">
    <cfRule type="expression" dxfId="2195" priority="1907">
      <formula>IF(RIGHT(TEXT(AU440,"0.#"),1)=".",FALSE,TRUE)</formula>
    </cfRule>
    <cfRule type="expression" dxfId="2194" priority="1908">
      <formula>IF(RIGHT(TEXT(AU440,"0.#"),1)=".",TRUE,FALSE)</formula>
    </cfRule>
  </conditionalFormatting>
  <conditionalFormatting sqref="AU438">
    <cfRule type="expression" dxfId="2193" priority="1911">
      <formula>IF(RIGHT(TEXT(AU438,"0.#"),1)=".",FALSE,TRUE)</formula>
    </cfRule>
    <cfRule type="expression" dxfId="2192" priority="1912">
      <formula>IF(RIGHT(TEXT(AU438,"0.#"),1)=".",TRUE,FALSE)</formula>
    </cfRule>
  </conditionalFormatting>
  <conditionalFormatting sqref="AU439">
    <cfRule type="expression" dxfId="2191" priority="1909">
      <formula>IF(RIGHT(TEXT(AU439,"0.#"),1)=".",FALSE,TRUE)</formula>
    </cfRule>
    <cfRule type="expression" dxfId="2190" priority="1910">
      <formula>IF(RIGHT(TEXT(AU439,"0.#"),1)=".",TRUE,FALSE)</formula>
    </cfRule>
  </conditionalFormatting>
  <conditionalFormatting sqref="AI440">
    <cfRule type="expression" dxfId="2189" priority="1901">
      <formula>IF(RIGHT(TEXT(AI440,"0.#"),1)=".",FALSE,TRUE)</formula>
    </cfRule>
    <cfRule type="expression" dxfId="2188" priority="1902">
      <formula>IF(RIGHT(TEXT(AI440,"0.#"),1)=".",TRUE,FALSE)</formula>
    </cfRule>
  </conditionalFormatting>
  <conditionalFormatting sqref="AI438">
    <cfRule type="expression" dxfId="2187" priority="1905">
      <formula>IF(RIGHT(TEXT(AI438,"0.#"),1)=".",FALSE,TRUE)</formula>
    </cfRule>
    <cfRule type="expression" dxfId="2186" priority="1906">
      <formula>IF(RIGHT(TEXT(AI438,"0.#"),1)=".",TRUE,FALSE)</formula>
    </cfRule>
  </conditionalFormatting>
  <conditionalFormatting sqref="AI439">
    <cfRule type="expression" dxfId="2185" priority="1903">
      <formula>IF(RIGHT(TEXT(AI439,"0.#"),1)=".",FALSE,TRUE)</formula>
    </cfRule>
    <cfRule type="expression" dxfId="2184" priority="1904">
      <formula>IF(RIGHT(TEXT(AI439,"0.#"),1)=".",TRUE,FALSE)</formula>
    </cfRule>
  </conditionalFormatting>
  <conditionalFormatting sqref="AQ438">
    <cfRule type="expression" dxfId="2183" priority="1895">
      <formula>IF(RIGHT(TEXT(AQ438,"0.#"),1)=".",FALSE,TRUE)</formula>
    </cfRule>
    <cfRule type="expression" dxfId="2182" priority="1896">
      <formula>IF(RIGHT(TEXT(AQ438,"0.#"),1)=".",TRUE,FALSE)</formula>
    </cfRule>
  </conditionalFormatting>
  <conditionalFormatting sqref="AQ439">
    <cfRule type="expression" dxfId="2181" priority="1899">
      <formula>IF(RIGHT(TEXT(AQ439,"0.#"),1)=".",FALSE,TRUE)</formula>
    </cfRule>
    <cfRule type="expression" dxfId="2180" priority="1900">
      <formula>IF(RIGHT(TEXT(AQ439,"0.#"),1)=".",TRUE,FALSE)</formula>
    </cfRule>
  </conditionalFormatting>
  <conditionalFormatting sqref="AQ440">
    <cfRule type="expression" dxfId="2179" priority="1897">
      <formula>IF(RIGHT(TEXT(AQ440,"0.#"),1)=".",FALSE,TRUE)</formula>
    </cfRule>
    <cfRule type="expression" dxfId="2178" priority="1898">
      <formula>IF(RIGHT(TEXT(AQ440,"0.#"),1)=".",TRUE,FALSE)</formula>
    </cfRule>
  </conditionalFormatting>
  <conditionalFormatting sqref="AE445">
    <cfRule type="expression" dxfId="2177" priority="1889">
      <formula>IF(RIGHT(TEXT(AE445,"0.#"),1)=".",FALSE,TRUE)</formula>
    </cfRule>
    <cfRule type="expression" dxfId="2176" priority="1890">
      <formula>IF(RIGHT(TEXT(AE445,"0.#"),1)=".",TRUE,FALSE)</formula>
    </cfRule>
  </conditionalFormatting>
  <conditionalFormatting sqref="AE443">
    <cfRule type="expression" dxfId="2175" priority="1893">
      <formula>IF(RIGHT(TEXT(AE443,"0.#"),1)=".",FALSE,TRUE)</formula>
    </cfRule>
    <cfRule type="expression" dxfId="2174" priority="1894">
      <formula>IF(RIGHT(TEXT(AE443,"0.#"),1)=".",TRUE,FALSE)</formula>
    </cfRule>
  </conditionalFormatting>
  <conditionalFormatting sqref="AE444">
    <cfRule type="expression" dxfId="2173" priority="1891">
      <formula>IF(RIGHT(TEXT(AE444,"0.#"),1)=".",FALSE,TRUE)</formula>
    </cfRule>
    <cfRule type="expression" dxfId="2172" priority="1892">
      <formula>IF(RIGHT(TEXT(AE444,"0.#"),1)=".",TRUE,FALSE)</formula>
    </cfRule>
  </conditionalFormatting>
  <conditionalFormatting sqref="AM445">
    <cfRule type="expression" dxfId="2171" priority="1883">
      <formula>IF(RIGHT(TEXT(AM445,"0.#"),1)=".",FALSE,TRUE)</formula>
    </cfRule>
    <cfRule type="expression" dxfId="2170" priority="1884">
      <formula>IF(RIGHT(TEXT(AM445,"0.#"),1)=".",TRUE,FALSE)</formula>
    </cfRule>
  </conditionalFormatting>
  <conditionalFormatting sqref="AM443">
    <cfRule type="expression" dxfId="2169" priority="1887">
      <formula>IF(RIGHT(TEXT(AM443,"0.#"),1)=".",FALSE,TRUE)</formula>
    </cfRule>
    <cfRule type="expression" dxfId="2168" priority="1888">
      <formula>IF(RIGHT(TEXT(AM443,"0.#"),1)=".",TRUE,FALSE)</formula>
    </cfRule>
  </conditionalFormatting>
  <conditionalFormatting sqref="AM444">
    <cfRule type="expression" dxfId="2167" priority="1885">
      <formula>IF(RIGHT(TEXT(AM444,"0.#"),1)=".",FALSE,TRUE)</formula>
    </cfRule>
    <cfRule type="expression" dxfId="2166" priority="1886">
      <formula>IF(RIGHT(TEXT(AM444,"0.#"),1)=".",TRUE,FALSE)</formula>
    </cfRule>
  </conditionalFormatting>
  <conditionalFormatting sqref="AU445">
    <cfRule type="expression" dxfId="2165" priority="1877">
      <formula>IF(RIGHT(TEXT(AU445,"0.#"),1)=".",FALSE,TRUE)</formula>
    </cfRule>
    <cfRule type="expression" dxfId="2164" priority="1878">
      <formula>IF(RIGHT(TEXT(AU445,"0.#"),1)=".",TRUE,FALSE)</formula>
    </cfRule>
  </conditionalFormatting>
  <conditionalFormatting sqref="AU443">
    <cfRule type="expression" dxfId="2163" priority="1881">
      <formula>IF(RIGHT(TEXT(AU443,"0.#"),1)=".",FALSE,TRUE)</formula>
    </cfRule>
    <cfRule type="expression" dxfId="2162" priority="1882">
      <formula>IF(RIGHT(TEXT(AU443,"0.#"),1)=".",TRUE,FALSE)</formula>
    </cfRule>
  </conditionalFormatting>
  <conditionalFormatting sqref="AU444">
    <cfRule type="expression" dxfId="2161" priority="1879">
      <formula>IF(RIGHT(TEXT(AU444,"0.#"),1)=".",FALSE,TRUE)</formula>
    </cfRule>
    <cfRule type="expression" dxfId="2160" priority="1880">
      <formula>IF(RIGHT(TEXT(AU444,"0.#"),1)=".",TRUE,FALSE)</formula>
    </cfRule>
  </conditionalFormatting>
  <conditionalFormatting sqref="AI445">
    <cfRule type="expression" dxfId="2159" priority="1871">
      <formula>IF(RIGHT(TEXT(AI445,"0.#"),1)=".",FALSE,TRUE)</formula>
    </cfRule>
    <cfRule type="expression" dxfId="2158" priority="1872">
      <formula>IF(RIGHT(TEXT(AI445,"0.#"),1)=".",TRUE,FALSE)</formula>
    </cfRule>
  </conditionalFormatting>
  <conditionalFormatting sqref="AI443">
    <cfRule type="expression" dxfId="2157" priority="1875">
      <formula>IF(RIGHT(TEXT(AI443,"0.#"),1)=".",FALSE,TRUE)</formula>
    </cfRule>
    <cfRule type="expression" dxfId="2156" priority="1876">
      <formula>IF(RIGHT(TEXT(AI443,"0.#"),1)=".",TRUE,FALSE)</formula>
    </cfRule>
  </conditionalFormatting>
  <conditionalFormatting sqref="AI444">
    <cfRule type="expression" dxfId="2155" priority="1873">
      <formula>IF(RIGHT(TEXT(AI444,"0.#"),1)=".",FALSE,TRUE)</formula>
    </cfRule>
    <cfRule type="expression" dxfId="2154" priority="1874">
      <formula>IF(RIGHT(TEXT(AI444,"0.#"),1)=".",TRUE,FALSE)</formula>
    </cfRule>
  </conditionalFormatting>
  <conditionalFormatting sqref="AQ443">
    <cfRule type="expression" dxfId="2153" priority="1865">
      <formula>IF(RIGHT(TEXT(AQ443,"0.#"),1)=".",FALSE,TRUE)</formula>
    </cfRule>
    <cfRule type="expression" dxfId="2152" priority="1866">
      <formula>IF(RIGHT(TEXT(AQ443,"0.#"),1)=".",TRUE,FALSE)</formula>
    </cfRule>
  </conditionalFormatting>
  <conditionalFormatting sqref="AQ444">
    <cfRule type="expression" dxfId="2151" priority="1869">
      <formula>IF(RIGHT(TEXT(AQ444,"0.#"),1)=".",FALSE,TRUE)</formula>
    </cfRule>
    <cfRule type="expression" dxfId="2150" priority="1870">
      <formula>IF(RIGHT(TEXT(AQ444,"0.#"),1)=".",TRUE,FALSE)</formula>
    </cfRule>
  </conditionalFormatting>
  <conditionalFormatting sqref="AQ445">
    <cfRule type="expression" dxfId="2149" priority="1867">
      <formula>IF(RIGHT(TEXT(AQ445,"0.#"),1)=".",FALSE,TRUE)</formula>
    </cfRule>
    <cfRule type="expression" dxfId="2148" priority="1868">
      <formula>IF(RIGHT(TEXT(AQ445,"0.#"),1)=".",TRUE,FALSE)</formula>
    </cfRule>
  </conditionalFormatting>
  <conditionalFormatting sqref="Y882:Y907">
    <cfRule type="expression" dxfId="2147" priority="2095">
      <formula>IF(RIGHT(TEXT(Y882,"0.#"),1)=".",FALSE,TRUE)</formula>
    </cfRule>
    <cfRule type="expression" dxfId="2146" priority="2096">
      <formula>IF(RIGHT(TEXT(Y882,"0.#"),1)=".",TRUE,FALSE)</formula>
    </cfRule>
  </conditionalFormatting>
  <conditionalFormatting sqref="Y921:Y940">
    <cfRule type="expression" dxfId="2145" priority="2083">
      <formula>IF(RIGHT(TEXT(Y921,"0.#"),1)=".",FALSE,TRUE)</formula>
    </cfRule>
    <cfRule type="expression" dxfId="2144" priority="2084">
      <formula>IF(RIGHT(TEXT(Y921,"0.#"),1)=".",TRUE,FALSE)</formula>
    </cfRule>
  </conditionalFormatting>
  <conditionalFormatting sqref="Y954:Y973">
    <cfRule type="expression" dxfId="2143" priority="2071">
      <formula>IF(RIGHT(TEXT(Y954,"0.#"),1)=".",FALSE,TRUE)</formula>
    </cfRule>
    <cfRule type="expression" dxfId="2142" priority="2072">
      <formula>IF(RIGHT(TEXT(Y954,"0.#"),1)=".",TRUE,FALSE)</formula>
    </cfRule>
  </conditionalFormatting>
  <conditionalFormatting sqref="Y979:Y1006">
    <cfRule type="expression" dxfId="2141" priority="2059">
      <formula>IF(RIGHT(TEXT(Y979,"0.#"),1)=".",FALSE,TRUE)</formula>
    </cfRule>
    <cfRule type="expression" dxfId="2140" priority="2060">
      <formula>IF(RIGHT(TEXT(Y979,"0.#"),1)=".",TRUE,FALSE)</formula>
    </cfRule>
  </conditionalFormatting>
  <conditionalFormatting sqref="Y977:Y978">
    <cfRule type="expression" dxfId="2139" priority="2053">
      <formula>IF(RIGHT(TEXT(Y977,"0.#"),1)=".",FALSE,TRUE)</formula>
    </cfRule>
    <cfRule type="expression" dxfId="2138" priority="2054">
      <formula>IF(RIGHT(TEXT(Y977,"0.#"),1)=".",TRUE,FALSE)</formula>
    </cfRule>
  </conditionalFormatting>
  <conditionalFormatting sqref="Y1012:Y1039">
    <cfRule type="expression" dxfId="2137" priority="2047">
      <formula>IF(RIGHT(TEXT(Y1012,"0.#"),1)=".",FALSE,TRUE)</formula>
    </cfRule>
    <cfRule type="expression" dxfId="2136" priority="2048">
      <formula>IF(RIGHT(TEXT(Y1012,"0.#"),1)=".",TRUE,FALSE)</formula>
    </cfRule>
  </conditionalFormatting>
  <conditionalFormatting sqref="W23">
    <cfRule type="expression" dxfId="2135" priority="2331">
      <formula>IF(RIGHT(TEXT(W23,"0.#"),1)=".",FALSE,TRUE)</formula>
    </cfRule>
    <cfRule type="expression" dxfId="2134" priority="2332">
      <formula>IF(RIGHT(TEXT(W23,"0.#"),1)=".",TRUE,FALSE)</formula>
    </cfRule>
  </conditionalFormatting>
  <conditionalFormatting sqref="W24:W27">
    <cfRule type="expression" dxfId="2133" priority="2329">
      <formula>IF(RIGHT(TEXT(W24,"0.#"),1)=".",FALSE,TRUE)</formula>
    </cfRule>
    <cfRule type="expression" dxfId="2132" priority="2330">
      <formula>IF(RIGHT(TEXT(W24,"0.#"),1)=".",TRUE,FALSE)</formula>
    </cfRule>
  </conditionalFormatting>
  <conditionalFormatting sqref="W28">
    <cfRule type="expression" dxfId="2131" priority="2321">
      <formula>IF(RIGHT(TEXT(W28,"0.#"),1)=".",FALSE,TRUE)</formula>
    </cfRule>
    <cfRule type="expression" dxfId="2130" priority="2322">
      <formula>IF(RIGHT(TEXT(W28,"0.#"),1)=".",TRUE,FALSE)</formula>
    </cfRule>
  </conditionalFormatting>
  <conditionalFormatting sqref="P23">
    <cfRule type="expression" dxfId="2129" priority="2319">
      <formula>IF(RIGHT(TEXT(P23,"0.#"),1)=".",FALSE,TRUE)</formula>
    </cfRule>
    <cfRule type="expression" dxfId="2128" priority="2320">
      <formula>IF(RIGHT(TEXT(P23,"0.#"),1)=".",TRUE,FALSE)</formula>
    </cfRule>
  </conditionalFormatting>
  <conditionalFormatting sqref="P24:P27">
    <cfRule type="expression" dxfId="2127" priority="2317">
      <formula>IF(RIGHT(TEXT(P24,"0.#"),1)=".",FALSE,TRUE)</formula>
    </cfRule>
    <cfRule type="expression" dxfId="2126" priority="2318">
      <formula>IF(RIGHT(TEXT(P24,"0.#"),1)=".",TRUE,FALSE)</formula>
    </cfRule>
  </conditionalFormatting>
  <conditionalFormatting sqref="P28">
    <cfRule type="expression" dxfId="2125" priority="2315">
      <formula>IF(RIGHT(TEXT(P28,"0.#"),1)=".",FALSE,TRUE)</formula>
    </cfRule>
    <cfRule type="expression" dxfId="2124" priority="2316">
      <formula>IF(RIGHT(TEXT(P28,"0.#"),1)=".",TRUE,FALSE)</formula>
    </cfRule>
  </conditionalFormatting>
  <conditionalFormatting sqref="AQ114">
    <cfRule type="expression" dxfId="2123" priority="2299">
      <formula>IF(RIGHT(TEXT(AQ114,"0.#"),1)=".",FALSE,TRUE)</formula>
    </cfRule>
    <cfRule type="expression" dxfId="2122" priority="2300">
      <formula>IF(RIGHT(TEXT(AQ114,"0.#"),1)=".",TRUE,FALSE)</formula>
    </cfRule>
  </conditionalFormatting>
  <conditionalFormatting sqref="AQ104">
    <cfRule type="expression" dxfId="2121" priority="2313">
      <formula>IF(RIGHT(TEXT(AQ104,"0.#"),1)=".",FALSE,TRUE)</formula>
    </cfRule>
    <cfRule type="expression" dxfId="2120" priority="2314">
      <formula>IF(RIGHT(TEXT(AQ104,"0.#"),1)=".",TRUE,FALSE)</formula>
    </cfRule>
  </conditionalFormatting>
  <conditionalFormatting sqref="AQ105">
    <cfRule type="expression" dxfId="2119" priority="2311">
      <formula>IF(RIGHT(TEXT(AQ105,"0.#"),1)=".",FALSE,TRUE)</formula>
    </cfRule>
    <cfRule type="expression" dxfId="2118" priority="2312">
      <formula>IF(RIGHT(TEXT(AQ105,"0.#"),1)=".",TRUE,FALSE)</formula>
    </cfRule>
  </conditionalFormatting>
  <conditionalFormatting sqref="AQ107">
    <cfRule type="expression" dxfId="2117" priority="2309">
      <formula>IF(RIGHT(TEXT(AQ107,"0.#"),1)=".",FALSE,TRUE)</formula>
    </cfRule>
    <cfRule type="expression" dxfId="2116" priority="2310">
      <formula>IF(RIGHT(TEXT(AQ107,"0.#"),1)=".",TRUE,FALSE)</formula>
    </cfRule>
  </conditionalFormatting>
  <conditionalFormatting sqref="AQ108">
    <cfRule type="expression" dxfId="2115" priority="2307">
      <formula>IF(RIGHT(TEXT(AQ108,"0.#"),1)=".",FALSE,TRUE)</formula>
    </cfRule>
    <cfRule type="expression" dxfId="2114" priority="2308">
      <formula>IF(RIGHT(TEXT(AQ108,"0.#"),1)=".",TRUE,FALSE)</formula>
    </cfRule>
  </conditionalFormatting>
  <conditionalFormatting sqref="AQ110">
    <cfRule type="expression" dxfId="2113" priority="2305">
      <formula>IF(RIGHT(TEXT(AQ110,"0.#"),1)=".",FALSE,TRUE)</formula>
    </cfRule>
    <cfRule type="expression" dxfId="2112" priority="2306">
      <formula>IF(RIGHT(TEXT(AQ110,"0.#"),1)=".",TRUE,FALSE)</formula>
    </cfRule>
  </conditionalFormatting>
  <conditionalFormatting sqref="AQ111">
    <cfRule type="expression" dxfId="2111" priority="2303">
      <formula>IF(RIGHT(TEXT(AQ111,"0.#"),1)=".",FALSE,TRUE)</formula>
    </cfRule>
    <cfRule type="expression" dxfId="2110" priority="2304">
      <formula>IF(RIGHT(TEXT(AQ111,"0.#"),1)=".",TRUE,FALSE)</formula>
    </cfRule>
  </conditionalFormatting>
  <conditionalFormatting sqref="AQ113">
    <cfRule type="expression" dxfId="2109" priority="2301">
      <formula>IF(RIGHT(TEXT(AQ113,"0.#"),1)=".",FALSE,TRUE)</formula>
    </cfRule>
    <cfRule type="expression" dxfId="2108" priority="2302">
      <formula>IF(RIGHT(TEXT(AQ113,"0.#"),1)=".",TRUE,FALSE)</formula>
    </cfRule>
  </conditionalFormatting>
  <conditionalFormatting sqref="AE67">
    <cfRule type="expression" dxfId="2107" priority="2231">
      <formula>IF(RIGHT(TEXT(AE67,"0.#"),1)=".",FALSE,TRUE)</formula>
    </cfRule>
    <cfRule type="expression" dxfId="2106" priority="2232">
      <formula>IF(RIGHT(TEXT(AE67,"0.#"),1)=".",TRUE,FALSE)</formula>
    </cfRule>
  </conditionalFormatting>
  <conditionalFormatting sqref="AE68">
    <cfRule type="expression" dxfId="2105" priority="2229">
      <formula>IF(RIGHT(TEXT(AE68,"0.#"),1)=".",FALSE,TRUE)</formula>
    </cfRule>
    <cfRule type="expression" dxfId="2104" priority="2230">
      <formula>IF(RIGHT(TEXT(AE68,"0.#"),1)=".",TRUE,FALSE)</formula>
    </cfRule>
  </conditionalFormatting>
  <conditionalFormatting sqref="AE69">
    <cfRule type="expression" dxfId="2103" priority="2227">
      <formula>IF(RIGHT(TEXT(AE69,"0.#"),1)=".",FALSE,TRUE)</formula>
    </cfRule>
    <cfRule type="expression" dxfId="2102" priority="2228">
      <formula>IF(RIGHT(TEXT(AE69,"0.#"),1)=".",TRUE,FALSE)</formula>
    </cfRule>
  </conditionalFormatting>
  <conditionalFormatting sqref="AI69">
    <cfRule type="expression" dxfId="2101" priority="2225">
      <formula>IF(RIGHT(TEXT(AI69,"0.#"),1)=".",FALSE,TRUE)</formula>
    </cfRule>
    <cfRule type="expression" dxfId="2100" priority="2226">
      <formula>IF(RIGHT(TEXT(AI69,"0.#"),1)=".",TRUE,FALSE)</formula>
    </cfRule>
  </conditionalFormatting>
  <conditionalFormatting sqref="AI68">
    <cfRule type="expression" dxfId="2099" priority="2223">
      <formula>IF(RIGHT(TEXT(AI68,"0.#"),1)=".",FALSE,TRUE)</formula>
    </cfRule>
    <cfRule type="expression" dxfId="2098" priority="2224">
      <formula>IF(RIGHT(TEXT(AI68,"0.#"),1)=".",TRUE,FALSE)</formula>
    </cfRule>
  </conditionalFormatting>
  <conditionalFormatting sqref="AI67">
    <cfRule type="expression" dxfId="2097" priority="2221">
      <formula>IF(RIGHT(TEXT(AI67,"0.#"),1)=".",FALSE,TRUE)</formula>
    </cfRule>
    <cfRule type="expression" dxfId="2096" priority="2222">
      <formula>IF(RIGHT(TEXT(AI67,"0.#"),1)=".",TRUE,FALSE)</formula>
    </cfRule>
  </conditionalFormatting>
  <conditionalFormatting sqref="AM67">
    <cfRule type="expression" dxfId="2095" priority="2219">
      <formula>IF(RIGHT(TEXT(AM67,"0.#"),1)=".",FALSE,TRUE)</formula>
    </cfRule>
    <cfRule type="expression" dxfId="2094" priority="2220">
      <formula>IF(RIGHT(TEXT(AM67,"0.#"),1)=".",TRUE,FALSE)</formula>
    </cfRule>
  </conditionalFormatting>
  <conditionalFormatting sqref="AM68">
    <cfRule type="expression" dxfId="2093" priority="2217">
      <formula>IF(RIGHT(TEXT(AM68,"0.#"),1)=".",FALSE,TRUE)</formula>
    </cfRule>
    <cfRule type="expression" dxfId="2092" priority="2218">
      <formula>IF(RIGHT(TEXT(AM68,"0.#"),1)=".",TRUE,FALSE)</formula>
    </cfRule>
  </conditionalFormatting>
  <conditionalFormatting sqref="AM69">
    <cfRule type="expression" dxfId="2091" priority="2215">
      <formula>IF(RIGHT(TEXT(AM69,"0.#"),1)=".",FALSE,TRUE)</formula>
    </cfRule>
    <cfRule type="expression" dxfId="2090" priority="2216">
      <formula>IF(RIGHT(TEXT(AM69,"0.#"),1)=".",TRUE,FALSE)</formula>
    </cfRule>
  </conditionalFormatting>
  <conditionalFormatting sqref="AQ67:AQ69">
    <cfRule type="expression" dxfId="2089" priority="2213">
      <formula>IF(RIGHT(TEXT(AQ67,"0.#"),1)=".",FALSE,TRUE)</formula>
    </cfRule>
    <cfRule type="expression" dxfId="2088" priority="2214">
      <formula>IF(RIGHT(TEXT(AQ67,"0.#"),1)=".",TRUE,FALSE)</formula>
    </cfRule>
  </conditionalFormatting>
  <conditionalFormatting sqref="AU67:AU69">
    <cfRule type="expression" dxfId="2087" priority="2211">
      <formula>IF(RIGHT(TEXT(AU67,"0.#"),1)=".",FALSE,TRUE)</formula>
    </cfRule>
    <cfRule type="expression" dxfId="2086" priority="2212">
      <formula>IF(RIGHT(TEXT(AU67,"0.#"),1)=".",TRUE,FALSE)</formula>
    </cfRule>
  </conditionalFormatting>
  <conditionalFormatting sqref="AE70">
    <cfRule type="expression" dxfId="2085" priority="2209">
      <formula>IF(RIGHT(TEXT(AE70,"0.#"),1)=".",FALSE,TRUE)</formula>
    </cfRule>
    <cfRule type="expression" dxfId="2084" priority="2210">
      <formula>IF(RIGHT(TEXT(AE70,"0.#"),1)=".",TRUE,FALSE)</formula>
    </cfRule>
  </conditionalFormatting>
  <conditionalFormatting sqref="AE71">
    <cfRule type="expression" dxfId="2083" priority="2207">
      <formula>IF(RIGHT(TEXT(AE71,"0.#"),1)=".",FALSE,TRUE)</formula>
    </cfRule>
    <cfRule type="expression" dxfId="2082" priority="2208">
      <formula>IF(RIGHT(TEXT(AE71,"0.#"),1)=".",TRUE,FALSE)</formula>
    </cfRule>
  </conditionalFormatting>
  <conditionalFormatting sqref="AE72">
    <cfRule type="expression" dxfId="2081" priority="2205">
      <formula>IF(RIGHT(TEXT(AE72,"0.#"),1)=".",FALSE,TRUE)</formula>
    </cfRule>
    <cfRule type="expression" dxfId="2080" priority="2206">
      <formula>IF(RIGHT(TEXT(AE72,"0.#"),1)=".",TRUE,FALSE)</formula>
    </cfRule>
  </conditionalFormatting>
  <conditionalFormatting sqref="AI72">
    <cfRule type="expression" dxfId="2079" priority="2203">
      <formula>IF(RIGHT(TEXT(AI72,"0.#"),1)=".",FALSE,TRUE)</formula>
    </cfRule>
    <cfRule type="expression" dxfId="2078" priority="2204">
      <formula>IF(RIGHT(TEXT(AI72,"0.#"),1)=".",TRUE,FALSE)</formula>
    </cfRule>
  </conditionalFormatting>
  <conditionalFormatting sqref="AI71">
    <cfRule type="expression" dxfId="2077" priority="2201">
      <formula>IF(RIGHT(TEXT(AI71,"0.#"),1)=".",FALSE,TRUE)</formula>
    </cfRule>
    <cfRule type="expression" dxfId="2076" priority="2202">
      <formula>IF(RIGHT(TEXT(AI71,"0.#"),1)=".",TRUE,FALSE)</formula>
    </cfRule>
  </conditionalFormatting>
  <conditionalFormatting sqref="AI70">
    <cfRule type="expression" dxfId="2075" priority="2199">
      <formula>IF(RIGHT(TEXT(AI70,"0.#"),1)=".",FALSE,TRUE)</formula>
    </cfRule>
    <cfRule type="expression" dxfId="2074" priority="2200">
      <formula>IF(RIGHT(TEXT(AI70,"0.#"),1)=".",TRUE,FALSE)</formula>
    </cfRule>
  </conditionalFormatting>
  <conditionalFormatting sqref="AM70">
    <cfRule type="expression" dxfId="2073" priority="2197">
      <formula>IF(RIGHT(TEXT(AM70,"0.#"),1)=".",FALSE,TRUE)</formula>
    </cfRule>
    <cfRule type="expression" dxfId="2072" priority="2198">
      <formula>IF(RIGHT(TEXT(AM70,"0.#"),1)=".",TRUE,FALSE)</formula>
    </cfRule>
  </conditionalFormatting>
  <conditionalFormatting sqref="AM71">
    <cfRule type="expression" dxfId="2071" priority="2195">
      <formula>IF(RIGHT(TEXT(AM71,"0.#"),1)=".",FALSE,TRUE)</formula>
    </cfRule>
    <cfRule type="expression" dxfId="2070" priority="2196">
      <formula>IF(RIGHT(TEXT(AM71,"0.#"),1)=".",TRUE,FALSE)</formula>
    </cfRule>
  </conditionalFormatting>
  <conditionalFormatting sqref="AM72">
    <cfRule type="expression" dxfId="2069" priority="2193">
      <formula>IF(RIGHT(TEXT(AM72,"0.#"),1)=".",FALSE,TRUE)</formula>
    </cfRule>
    <cfRule type="expression" dxfId="2068" priority="2194">
      <formula>IF(RIGHT(TEXT(AM72,"0.#"),1)=".",TRUE,FALSE)</formula>
    </cfRule>
  </conditionalFormatting>
  <conditionalFormatting sqref="AQ70:AQ72">
    <cfRule type="expression" dxfId="2067" priority="2191">
      <formula>IF(RIGHT(TEXT(AQ70,"0.#"),1)=".",FALSE,TRUE)</formula>
    </cfRule>
    <cfRule type="expression" dxfId="2066" priority="2192">
      <formula>IF(RIGHT(TEXT(AQ70,"0.#"),1)=".",TRUE,FALSE)</formula>
    </cfRule>
  </conditionalFormatting>
  <conditionalFormatting sqref="AU70:AU72">
    <cfRule type="expression" dxfId="2065" priority="2189">
      <formula>IF(RIGHT(TEXT(AU70,"0.#"),1)=".",FALSE,TRUE)</formula>
    </cfRule>
    <cfRule type="expression" dxfId="2064" priority="2190">
      <formula>IF(RIGHT(TEXT(AU70,"0.#"),1)=".",TRUE,FALSE)</formula>
    </cfRule>
  </conditionalFormatting>
  <conditionalFormatting sqref="AU656">
    <cfRule type="expression" dxfId="2063" priority="707">
      <formula>IF(RIGHT(TEXT(AU656,"0.#"),1)=".",FALSE,TRUE)</formula>
    </cfRule>
    <cfRule type="expression" dxfId="2062" priority="708">
      <formula>IF(RIGHT(TEXT(AU656,"0.#"),1)=".",TRUE,FALSE)</formula>
    </cfRule>
  </conditionalFormatting>
  <conditionalFormatting sqref="AQ655">
    <cfRule type="expression" dxfId="2061" priority="699">
      <formula>IF(RIGHT(TEXT(AQ655,"0.#"),1)=".",FALSE,TRUE)</formula>
    </cfRule>
    <cfRule type="expression" dxfId="2060" priority="700">
      <formula>IF(RIGHT(TEXT(AQ655,"0.#"),1)=".",TRUE,FALSE)</formula>
    </cfRule>
  </conditionalFormatting>
  <conditionalFormatting sqref="AI696">
    <cfRule type="expression" dxfId="2059" priority="491">
      <formula>IF(RIGHT(TEXT(AI696,"0.#"),1)=".",FALSE,TRUE)</formula>
    </cfRule>
    <cfRule type="expression" dxfId="2058" priority="492">
      <formula>IF(RIGHT(TEXT(AI696,"0.#"),1)=".",TRUE,FALSE)</formula>
    </cfRule>
  </conditionalFormatting>
  <conditionalFormatting sqref="AQ694">
    <cfRule type="expression" dxfId="2057" priority="485">
      <formula>IF(RIGHT(TEXT(AQ694,"0.#"),1)=".",FALSE,TRUE)</formula>
    </cfRule>
    <cfRule type="expression" dxfId="2056" priority="486">
      <formula>IF(RIGHT(TEXT(AQ694,"0.#"),1)=".",TRUE,FALSE)</formula>
    </cfRule>
  </conditionalFormatting>
  <conditionalFormatting sqref="AL882:AO907">
    <cfRule type="expression" dxfId="2055" priority="2097">
      <formula>IF(AND(AL882&gt;=0, RIGHT(TEXT(AL882,"0.#"),1)&lt;&gt;"."),TRUE,FALSE)</formula>
    </cfRule>
    <cfRule type="expression" dxfId="2054" priority="2098">
      <formula>IF(AND(AL882&gt;=0, RIGHT(TEXT(AL882,"0.#"),1)="."),TRUE,FALSE)</formula>
    </cfRule>
    <cfRule type="expression" dxfId="2053" priority="2099">
      <formula>IF(AND(AL882&lt;0, RIGHT(TEXT(AL882,"0.#"),1)&lt;&gt;"."),TRUE,FALSE)</formula>
    </cfRule>
    <cfRule type="expression" dxfId="2052" priority="2100">
      <formula>IF(AND(AL882&lt;0, RIGHT(TEXT(AL882,"0.#"),1)="."),TRUE,FALSE)</formula>
    </cfRule>
  </conditionalFormatting>
  <conditionalFormatting sqref="AL921:AO940">
    <cfRule type="expression" dxfId="2051" priority="2085">
      <formula>IF(AND(AL921&gt;=0, RIGHT(TEXT(AL921,"0.#"),1)&lt;&gt;"."),TRUE,FALSE)</formula>
    </cfRule>
    <cfRule type="expression" dxfId="2050" priority="2086">
      <formula>IF(AND(AL921&gt;=0, RIGHT(TEXT(AL921,"0.#"),1)="."),TRUE,FALSE)</formula>
    </cfRule>
    <cfRule type="expression" dxfId="2049" priority="2087">
      <formula>IF(AND(AL921&lt;0, RIGHT(TEXT(AL921,"0.#"),1)&lt;&gt;"."),TRUE,FALSE)</formula>
    </cfRule>
    <cfRule type="expression" dxfId="2048" priority="2088">
      <formula>IF(AND(AL921&lt;0, RIGHT(TEXT(AL921,"0.#"),1)="."),TRUE,FALSE)</formula>
    </cfRule>
  </conditionalFormatting>
  <conditionalFormatting sqref="AL954:AO973">
    <cfRule type="expression" dxfId="2047" priority="2073">
      <formula>IF(AND(AL954&gt;=0, RIGHT(TEXT(AL954,"0.#"),1)&lt;&gt;"."),TRUE,FALSE)</formula>
    </cfRule>
    <cfRule type="expression" dxfId="2046" priority="2074">
      <formula>IF(AND(AL954&gt;=0, RIGHT(TEXT(AL954,"0.#"),1)="."),TRUE,FALSE)</formula>
    </cfRule>
    <cfRule type="expression" dxfId="2045" priority="2075">
      <formula>IF(AND(AL954&lt;0, RIGHT(TEXT(AL954,"0.#"),1)&lt;&gt;"."),TRUE,FALSE)</formula>
    </cfRule>
    <cfRule type="expression" dxfId="2044" priority="2076">
      <formula>IF(AND(AL954&lt;0, RIGHT(TEXT(AL954,"0.#"),1)="."),TRUE,FALSE)</formula>
    </cfRule>
  </conditionalFormatting>
  <conditionalFormatting sqref="AL944:AO953">
    <cfRule type="expression" dxfId="2043" priority="2067">
      <formula>IF(AND(AL944&gt;=0, RIGHT(TEXT(AL944,"0.#"),1)&lt;&gt;"."),TRUE,FALSE)</formula>
    </cfRule>
    <cfRule type="expression" dxfId="2042" priority="2068">
      <formula>IF(AND(AL944&gt;=0, RIGHT(TEXT(AL944,"0.#"),1)="."),TRUE,FALSE)</formula>
    </cfRule>
    <cfRule type="expression" dxfId="2041" priority="2069">
      <formula>IF(AND(AL944&lt;0, RIGHT(TEXT(AL944,"0.#"),1)&lt;&gt;"."),TRUE,FALSE)</formula>
    </cfRule>
    <cfRule type="expression" dxfId="2040" priority="2070">
      <formula>IF(AND(AL944&lt;0, RIGHT(TEXT(AL944,"0.#"),1)="."),TRUE,FALSE)</formula>
    </cfRule>
  </conditionalFormatting>
  <conditionalFormatting sqref="AL979:AO1006">
    <cfRule type="expression" dxfId="2039" priority="2061">
      <formula>IF(AND(AL979&gt;=0, RIGHT(TEXT(AL979,"0.#"),1)&lt;&gt;"."),TRUE,FALSE)</formula>
    </cfRule>
    <cfRule type="expression" dxfId="2038" priority="2062">
      <formula>IF(AND(AL979&gt;=0, RIGHT(TEXT(AL979,"0.#"),1)="."),TRUE,FALSE)</formula>
    </cfRule>
    <cfRule type="expression" dxfId="2037" priority="2063">
      <formula>IF(AND(AL979&lt;0, RIGHT(TEXT(AL979,"0.#"),1)&lt;&gt;"."),TRUE,FALSE)</formula>
    </cfRule>
    <cfRule type="expression" dxfId="2036" priority="2064">
      <formula>IF(AND(AL979&lt;0, RIGHT(TEXT(AL979,"0.#"),1)="."),TRUE,FALSE)</formula>
    </cfRule>
  </conditionalFormatting>
  <conditionalFormatting sqref="AL977:AO978">
    <cfRule type="expression" dxfId="2035" priority="2055">
      <formula>IF(AND(AL977&gt;=0, RIGHT(TEXT(AL977,"0.#"),1)&lt;&gt;"."),TRUE,FALSE)</formula>
    </cfRule>
    <cfRule type="expression" dxfId="2034" priority="2056">
      <formula>IF(AND(AL977&gt;=0, RIGHT(TEXT(AL977,"0.#"),1)="."),TRUE,FALSE)</formula>
    </cfRule>
    <cfRule type="expression" dxfId="2033" priority="2057">
      <formula>IF(AND(AL977&lt;0, RIGHT(TEXT(AL977,"0.#"),1)&lt;&gt;"."),TRUE,FALSE)</formula>
    </cfRule>
    <cfRule type="expression" dxfId="2032" priority="2058">
      <formula>IF(AND(AL977&lt;0, RIGHT(TEXT(AL977,"0.#"),1)="."),TRUE,FALSE)</formula>
    </cfRule>
  </conditionalFormatting>
  <conditionalFormatting sqref="AL1012:AO1039">
    <cfRule type="expression" dxfId="2031" priority="2049">
      <formula>IF(AND(AL1012&gt;=0, RIGHT(TEXT(AL1012,"0.#"),1)&lt;&gt;"."),TRUE,FALSE)</formula>
    </cfRule>
    <cfRule type="expression" dxfId="2030" priority="2050">
      <formula>IF(AND(AL1012&gt;=0, RIGHT(TEXT(AL1012,"0.#"),1)="."),TRUE,FALSE)</formula>
    </cfRule>
    <cfRule type="expression" dxfId="2029" priority="2051">
      <formula>IF(AND(AL1012&lt;0, RIGHT(TEXT(AL1012,"0.#"),1)&lt;&gt;"."),TRUE,FALSE)</formula>
    </cfRule>
    <cfRule type="expression" dxfId="2028" priority="2052">
      <formula>IF(AND(AL1012&lt;0, RIGHT(TEXT(AL1012,"0.#"),1)="."),TRUE,FALSE)</formula>
    </cfRule>
  </conditionalFormatting>
  <conditionalFormatting sqref="AL1011:AO1011">
    <cfRule type="expression" dxfId="2027" priority="2043">
      <formula>IF(AND(AL1011&gt;=0, RIGHT(TEXT(AL1011,"0.#"),1)&lt;&gt;"."),TRUE,FALSE)</formula>
    </cfRule>
    <cfRule type="expression" dxfId="2026" priority="2044">
      <formula>IF(AND(AL1011&gt;=0, RIGHT(TEXT(AL1011,"0.#"),1)="."),TRUE,FALSE)</formula>
    </cfRule>
    <cfRule type="expression" dxfId="2025" priority="2045">
      <formula>IF(AND(AL1011&lt;0, RIGHT(TEXT(AL1011,"0.#"),1)&lt;&gt;"."),TRUE,FALSE)</formula>
    </cfRule>
    <cfRule type="expression" dxfId="2024" priority="2046">
      <formula>IF(AND(AL1011&lt;0, RIGHT(TEXT(AL1011,"0.#"),1)="."),TRUE,FALSE)</formula>
    </cfRule>
  </conditionalFormatting>
  <conditionalFormatting sqref="Y1011">
    <cfRule type="expression" dxfId="2023" priority="2041">
      <formula>IF(RIGHT(TEXT(Y1011,"0.#"),1)=".",FALSE,TRUE)</formula>
    </cfRule>
    <cfRule type="expression" dxfId="2022" priority="2042">
      <formula>IF(RIGHT(TEXT(Y1011,"0.#"),1)=".",TRUE,FALSE)</formula>
    </cfRule>
  </conditionalFormatting>
  <conditionalFormatting sqref="AL1045:AO1072">
    <cfRule type="expression" dxfId="2021" priority="2037">
      <formula>IF(AND(AL1045&gt;=0, RIGHT(TEXT(AL1045,"0.#"),1)&lt;&gt;"."),TRUE,FALSE)</formula>
    </cfRule>
    <cfRule type="expression" dxfId="2020" priority="2038">
      <formula>IF(AND(AL1045&gt;=0, RIGHT(TEXT(AL1045,"0.#"),1)="."),TRUE,FALSE)</formula>
    </cfRule>
    <cfRule type="expression" dxfId="2019" priority="2039">
      <formula>IF(AND(AL1045&lt;0, RIGHT(TEXT(AL1045,"0.#"),1)&lt;&gt;"."),TRUE,FALSE)</formula>
    </cfRule>
    <cfRule type="expression" dxfId="2018" priority="2040">
      <formula>IF(AND(AL1045&lt;0, RIGHT(TEXT(AL1045,"0.#"),1)="."),TRUE,FALSE)</formula>
    </cfRule>
  </conditionalFormatting>
  <conditionalFormatting sqref="Y1045:Y1072">
    <cfRule type="expression" dxfId="2017" priority="2035">
      <formula>IF(RIGHT(TEXT(Y1045,"0.#"),1)=".",FALSE,TRUE)</formula>
    </cfRule>
    <cfRule type="expression" dxfId="2016" priority="2036">
      <formula>IF(RIGHT(TEXT(Y1045,"0.#"),1)=".",TRUE,FALSE)</formula>
    </cfRule>
  </conditionalFormatting>
  <conditionalFormatting sqref="AL1043:AO1044">
    <cfRule type="expression" dxfId="2015" priority="2031">
      <formula>IF(AND(AL1043&gt;=0, RIGHT(TEXT(AL1043,"0.#"),1)&lt;&gt;"."),TRUE,FALSE)</formula>
    </cfRule>
    <cfRule type="expression" dxfId="2014" priority="2032">
      <formula>IF(AND(AL1043&gt;=0, RIGHT(TEXT(AL1043,"0.#"),1)="."),TRUE,FALSE)</formula>
    </cfRule>
    <cfRule type="expression" dxfId="2013" priority="2033">
      <formula>IF(AND(AL1043&lt;0, RIGHT(TEXT(AL1043,"0.#"),1)&lt;&gt;"."),TRUE,FALSE)</formula>
    </cfRule>
    <cfRule type="expression" dxfId="2012" priority="2034">
      <formula>IF(AND(AL1043&lt;0, RIGHT(TEXT(AL1043,"0.#"),1)="."),TRUE,FALSE)</formula>
    </cfRule>
  </conditionalFormatting>
  <conditionalFormatting sqref="Y1043:Y1044">
    <cfRule type="expression" dxfId="2011" priority="2029">
      <formula>IF(RIGHT(TEXT(Y1043,"0.#"),1)=".",FALSE,TRUE)</formula>
    </cfRule>
    <cfRule type="expression" dxfId="2010" priority="2030">
      <formula>IF(RIGHT(TEXT(Y1043,"0.#"),1)=".",TRUE,FALSE)</formula>
    </cfRule>
  </conditionalFormatting>
  <conditionalFormatting sqref="AL1078:AO1105">
    <cfRule type="expression" dxfId="2009" priority="2025">
      <formula>IF(AND(AL1078&gt;=0, RIGHT(TEXT(AL1078,"0.#"),1)&lt;&gt;"."),TRUE,FALSE)</formula>
    </cfRule>
    <cfRule type="expression" dxfId="2008" priority="2026">
      <formula>IF(AND(AL1078&gt;=0, RIGHT(TEXT(AL1078,"0.#"),1)="."),TRUE,FALSE)</formula>
    </cfRule>
    <cfRule type="expression" dxfId="2007" priority="2027">
      <formula>IF(AND(AL1078&lt;0, RIGHT(TEXT(AL1078,"0.#"),1)&lt;&gt;"."),TRUE,FALSE)</formula>
    </cfRule>
    <cfRule type="expression" dxfId="2006" priority="2028">
      <formula>IF(AND(AL1078&lt;0, RIGHT(TEXT(AL1078,"0.#"),1)="."),TRUE,FALSE)</formula>
    </cfRule>
  </conditionalFormatting>
  <conditionalFormatting sqref="Y1078:Y1105">
    <cfRule type="expression" dxfId="2005" priority="2023">
      <formula>IF(RIGHT(TEXT(Y1078,"0.#"),1)=".",FALSE,TRUE)</formula>
    </cfRule>
    <cfRule type="expression" dxfId="2004" priority="2024">
      <formula>IF(RIGHT(TEXT(Y1078,"0.#"),1)=".",TRUE,FALSE)</formula>
    </cfRule>
  </conditionalFormatting>
  <conditionalFormatting sqref="AL1076:AO1077">
    <cfRule type="expression" dxfId="2003" priority="2019">
      <formula>IF(AND(AL1076&gt;=0, RIGHT(TEXT(AL1076,"0.#"),1)&lt;&gt;"."),TRUE,FALSE)</formula>
    </cfRule>
    <cfRule type="expression" dxfId="2002" priority="2020">
      <formula>IF(AND(AL1076&gt;=0, RIGHT(TEXT(AL1076,"0.#"),1)="."),TRUE,FALSE)</formula>
    </cfRule>
    <cfRule type="expression" dxfId="2001" priority="2021">
      <formula>IF(AND(AL1076&lt;0, RIGHT(TEXT(AL1076,"0.#"),1)&lt;&gt;"."),TRUE,FALSE)</formula>
    </cfRule>
    <cfRule type="expression" dxfId="2000" priority="2022">
      <formula>IF(AND(AL1076&lt;0, RIGHT(TEXT(AL1076,"0.#"),1)="."),TRUE,FALSE)</formula>
    </cfRule>
  </conditionalFormatting>
  <conditionalFormatting sqref="Y1076:Y1077">
    <cfRule type="expression" dxfId="1999" priority="2017">
      <formula>IF(RIGHT(TEXT(Y1076,"0.#"),1)=".",FALSE,TRUE)</formula>
    </cfRule>
    <cfRule type="expression" dxfId="1998" priority="2018">
      <formula>IF(RIGHT(TEXT(Y1076,"0.#"),1)=".",TRUE,FALSE)</formula>
    </cfRule>
  </conditionalFormatting>
  <conditionalFormatting sqref="AE39">
    <cfRule type="expression" dxfId="1997" priority="2015">
      <formula>IF(RIGHT(TEXT(AE39,"0.#"),1)=".",FALSE,TRUE)</formula>
    </cfRule>
    <cfRule type="expression" dxfId="1996" priority="2016">
      <formula>IF(RIGHT(TEXT(AE39,"0.#"),1)=".",TRUE,FALSE)</formula>
    </cfRule>
  </conditionalFormatting>
  <conditionalFormatting sqref="AM41">
    <cfRule type="expression" dxfId="1995" priority="1999">
      <formula>IF(RIGHT(TEXT(AM41,"0.#"),1)=".",FALSE,TRUE)</formula>
    </cfRule>
    <cfRule type="expression" dxfId="1994" priority="2000">
      <formula>IF(RIGHT(TEXT(AM41,"0.#"),1)=".",TRUE,FALSE)</formula>
    </cfRule>
  </conditionalFormatting>
  <conditionalFormatting sqref="AE40">
    <cfRule type="expression" dxfId="1993" priority="2013">
      <formula>IF(RIGHT(TEXT(AE40,"0.#"),1)=".",FALSE,TRUE)</formula>
    </cfRule>
    <cfRule type="expression" dxfId="1992" priority="2014">
      <formula>IF(RIGHT(TEXT(AE40,"0.#"),1)=".",TRUE,FALSE)</formula>
    </cfRule>
  </conditionalFormatting>
  <conditionalFormatting sqref="AE41">
    <cfRule type="expression" dxfId="1991" priority="2011">
      <formula>IF(RIGHT(TEXT(AE41,"0.#"),1)=".",FALSE,TRUE)</formula>
    </cfRule>
    <cfRule type="expression" dxfId="1990" priority="2012">
      <formula>IF(RIGHT(TEXT(AE41,"0.#"),1)=".",TRUE,FALSE)</formula>
    </cfRule>
  </conditionalFormatting>
  <conditionalFormatting sqref="AI41">
    <cfRule type="expression" dxfId="1989" priority="2009">
      <formula>IF(RIGHT(TEXT(AI41,"0.#"),1)=".",FALSE,TRUE)</formula>
    </cfRule>
    <cfRule type="expression" dxfId="1988" priority="2010">
      <formula>IF(RIGHT(TEXT(AI41,"0.#"),1)=".",TRUE,FALSE)</formula>
    </cfRule>
  </conditionalFormatting>
  <conditionalFormatting sqref="AI40">
    <cfRule type="expression" dxfId="1987" priority="2007">
      <formula>IF(RIGHT(TEXT(AI40,"0.#"),1)=".",FALSE,TRUE)</formula>
    </cfRule>
    <cfRule type="expression" dxfId="1986" priority="2008">
      <formula>IF(RIGHT(TEXT(AI40,"0.#"),1)=".",TRUE,FALSE)</formula>
    </cfRule>
  </conditionalFormatting>
  <conditionalFormatting sqref="AI39">
    <cfRule type="expression" dxfId="1985" priority="2005">
      <formula>IF(RIGHT(TEXT(AI39,"0.#"),1)=".",FALSE,TRUE)</formula>
    </cfRule>
    <cfRule type="expression" dxfId="1984" priority="2006">
      <formula>IF(RIGHT(TEXT(AI39,"0.#"),1)=".",TRUE,FALSE)</formula>
    </cfRule>
  </conditionalFormatting>
  <conditionalFormatting sqref="AM39">
    <cfRule type="expression" dxfId="1983" priority="2003">
      <formula>IF(RIGHT(TEXT(AM39,"0.#"),1)=".",FALSE,TRUE)</formula>
    </cfRule>
    <cfRule type="expression" dxfId="1982" priority="2004">
      <formula>IF(RIGHT(TEXT(AM39,"0.#"),1)=".",TRUE,FALSE)</formula>
    </cfRule>
  </conditionalFormatting>
  <conditionalFormatting sqref="AM40">
    <cfRule type="expression" dxfId="1981" priority="2001">
      <formula>IF(RIGHT(TEXT(AM40,"0.#"),1)=".",FALSE,TRUE)</formula>
    </cfRule>
    <cfRule type="expression" dxfId="1980" priority="2002">
      <formula>IF(RIGHT(TEXT(AM40,"0.#"),1)=".",TRUE,FALSE)</formula>
    </cfRule>
  </conditionalFormatting>
  <conditionalFormatting sqref="AQ39:AQ41">
    <cfRule type="expression" dxfId="1979" priority="1997">
      <formula>IF(RIGHT(TEXT(AQ39,"0.#"),1)=".",FALSE,TRUE)</formula>
    </cfRule>
    <cfRule type="expression" dxfId="1978" priority="1998">
      <formula>IF(RIGHT(TEXT(AQ39,"0.#"),1)=".",TRUE,FALSE)</formula>
    </cfRule>
  </conditionalFormatting>
  <conditionalFormatting sqref="AU39:AU41">
    <cfRule type="expression" dxfId="1977" priority="1995">
      <formula>IF(RIGHT(TEXT(AU39,"0.#"),1)=".",FALSE,TRUE)</formula>
    </cfRule>
    <cfRule type="expression" dxfId="1976" priority="1996">
      <formula>IF(RIGHT(TEXT(AU39,"0.#"),1)=".",TRUE,FALSE)</formula>
    </cfRule>
  </conditionalFormatting>
  <conditionalFormatting sqref="AE46">
    <cfRule type="expression" dxfId="1975" priority="1993">
      <formula>IF(RIGHT(TEXT(AE46,"0.#"),1)=".",FALSE,TRUE)</formula>
    </cfRule>
    <cfRule type="expression" dxfId="1974" priority="1994">
      <formula>IF(RIGHT(TEXT(AE46,"0.#"),1)=".",TRUE,FALSE)</formula>
    </cfRule>
  </conditionalFormatting>
  <conditionalFormatting sqref="AE47">
    <cfRule type="expression" dxfId="1973" priority="1991">
      <formula>IF(RIGHT(TEXT(AE47,"0.#"),1)=".",FALSE,TRUE)</formula>
    </cfRule>
    <cfRule type="expression" dxfId="1972" priority="1992">
      <formula>IF(RIGHT(TEXT(AE47,"0.#"),1)=".",TRUE,FALSE)</formula>
    </cfRule>
  </conditionalFormatting>
  <conditionalFormatting sqref="AE48">
    <cfRule type="expression" dxfId="1971" priority="1989">
      <formula>IF(RIGHT(TEXT(AE48,"0.#"),1)=".",FALSE,TRUE)</formula>
    </cfRule>
    <cfRule type="expression" dxfId="1970" priority="1990">
      <formula>IF(RIGHT(TEXT(AE48,"0.#"),1)=".",TRUE,FALSE)</formula>
    </cfRule>
  </conditionalFormatting>
  <conditionalFormatting sqref="AI48">
    <cfRule type="expression" dxfId="1969" priority="1987">
      <formula>IF(RIGHT(TEXT(AI48,"0.#"),1)=".",FALSE,TRUE)</formula>
    </cfRule>
    <cfRule type="expression" dxfId="1968" priority="1988">
      <formula>IF(RIGHT(TEXT(AI48,"0.#"),1)=".",TRUE,FALSE)</formula>
    </cfRule>
  </conditionalFormatting>
  <conditionalFormatting sqref="AI47">
    <cfRule type="expression" dxfId="1967" priority="1985">
      <formula>IF(RIGHT(TEXT(AI47,"0.#"),1)=".",FALSE,TRUE)</formula>
    </cfRule>
    <cfRule type="expression" dxfId="1966" priority="1986">
      <formula>IF(RIGHT(TEXT(AI47,"0.#"),1)=".",TRUE,FALSE)</formula>
    </cfRule>
  </conditionalFormatting>
  <conditionalFormatting sqref="AE448">
    <cfRule type="expression" dxfId="1965" priority="1863">
      <formula>IF(RIGHT(TEXT(AE448,"0.#"),1)=".",FALSE,TRUE)</formula>
    </cfRule>
    <cfRule type="expression" dxfId="1964" priority="1864">
      <formula>IF(RIGHT(TEXT(AE448,"0.#"),1)=".",TRUE,FALSE)</formula>
    </cfRule>
  </conditionalFormatting>
  <conditionalFormatting sqref="AM450">
    <cfRule type="expression" dxfId="1963" priority="1853">
      <formula>IF(RIGHT(TEXT(AM450,"0.#"),1)=".",FALSE,TRUE)</formula>
    </cfRule>
    <cfRule type="expression" dxfId="1962" priority="1854">
      <formula>IF(RIGHT(TEXT(AM450,"0.#"),1)=".",TRUE,FALSE)</formula>
    </cfRule>
  </conditionalFormatting>
  <conditionalFormatting sqref="AE449">
    <cfRule type="expression" dxfId="1961" priority="1861">
      <formula>IF(RIGHT(TEXT(AE449,"0.#"),1)=".",FALSE,TRUE)</formula>
    </cfRule>
    <cfRule type="expression" dxfId="1960" priority="1862">
      <formula>IF(RIGHT(TEXT(AE449,"0.#"),1)=".",TRUE,FALSE)</formula>
    </cfRule>
  </conditionalFormatting>
  <conditionalFormatting sqref="AE450">
    <cfRule type="expression" dxfId="1959" priority="1859">
      <formula>IF(RIGHT(TEXT(AE450,"0.#"),1)=".",FALSE,TRUE)</formula>
    </cfRule>
    <cfRule type="expression" dxfId="1958" priority="1860">
      <formula>IF(RIGHT(TEXT(AE450,"0.#"),1)=".",TRUE,FALSE)</formula>
    </cfRule>
  </conditionalFormatting>
  <conditionalFormatting sqref="AM448">
    <cfRule type="expression" dxfId="1957" priority="1857">
      <formula>IF(RIGHT(TEXT(AM448,"0.#"),1)=".",FALSE,TRUE)</formula>
    </cfRule>
    <cfRule type="expression" dxfId="1956" priority="1858">
      <formula>IF(RIGHT(TEXT(AM448,"0.#"),1)=".",TRUE,FALSE)</formula>
    </cfRule>
  </conditionalFormatting>
  <conditionalFormatting sqref="AM449">
    <cfRule type="expression" dxfId="1955" priority="1855">
      <formula>IF(RIGHT(TEXT(AM449,"0.#"),1)=".",FALSE,TRUE)</formula>
    </cfRule>
    <cfRule type="expression" dxfId="1954" priority="1856">
      <formula>IF(RIGHT(TEXT(AM449,"0.#"),1)=".",TRUE,FALSE)</formula>
    </cfRule>
  </conditionalFormatting>
  <conditionalFormatting sqref="AU448">
    <cfRule type="expression" dxfId="1953" priority="1851">
      <formula>IF(RIGHT(TEXT(AU448,"0.#"),1)=".",FALSE,TRUE)</formula>
    </cfRule>
    <cfRule type="expression" dxfId="1952" priority="1852">
      <formula>IF(RIGHT(TEXT(AU448,"0.#"),1)=".",TRUE,FALSE)</formula>
    </cfRule>
  </conditionalFormatting>
  <conditionalFormatting sqref="AU449">
    <cfRule type="expression" dxfId="1951" priority="1849">
      <formula>IF(RIGHT(TEXT(AU449,"0.#"),1)=".",FALSE,TRUE)</formula>
    </cfRule>
    <cfRule type="expression" dxfId="1950" priority="1850">
      <formula>IF(RIGHT(TEXT(AU449,"0.#"),1)=".",TRUE,FALSE)</formula>
    </cfRule>
  </conditionalFormatting>
  <conditionalFormatting sqref="AU450">
    <cfRule type="expression" dxfId="1949" priority="1847">
      <formula>IF(RIGHT(TEXT(AU450,"0.#"),1)=".",FALSE,TRUE)</formula>
    </cfRule>
    <cfRule type="expression" dxfId="1948" priority="1848">
      <formula>IF(RIGHT(TEXT(AU450,"0.#"),1)=".",TRUE,FALSE)</formula>
    </cfRule>
  </conditionalFormatting>
  <conditionalFormatting sqref="AI450">
    <cfRule type="expression" dxfId="1947" priority="1841">
      <formula>IF(RIGHT(TEXT(AI450,"0.#"),1)=".",FALSE,TRUE)</formula>
    </cfRule>
    <cfRule type="expression" dxfId="1946" priority="1842">
      <formula>IF(RIGHT(TEXT(AI450,"0.#"),1)=".",TRUE,FALSE)</formula>
    </cfRule>
  </conditionalFormatting>
  <conditionalFormatting sqref="AI448">
    <cfRule type="expression" dxfId="1945" priority="1845">
      <formula>IF(RIGHT(TEXT(AI448,"0.#"),1)=".",FALSE,TRUE)</formula>
    </cfRule>
    <cfRule type="expression" dxfId="1944" priority="1846">
      <formula>IF(RIGHT(TEXT(AI448,"0.#"),1)=".",TRUE,FALSE)</formula>
    </cfRule>
  </conditionalFormatting>
  <conditionalFormatting sqref="AI449">
    <cfRule type="expression" dxfId="1943" priority="1843">
      <formula>IF(RIGHT(TEXT(AI449,"0.#"),1)=".",FALSE,TRUE)</formula>
    </cfRule>
    <cfRule type="expression" dxfId="1942" priority="1844">
      <formula>IF(RIGHT(TEXT(AI449,"0.#"),1)=".",TRUE,FALSE)</formula>
    </cfRule>
  </conditionalFormatting>
  <conditionalFormatting sqref="AQ449">
    <cfRule type="expression" dxfId="1941" priority="1839">
      <formula>IF(RIGHT(TEXT(AQ449,"0.#"),1)=".",FALSE,TRUE)</formula>
    </cfRule>
    <cfRule type="expression" dxfId="1940" priority="1840">
      <formula>IF(RIGHT(TEXT(AQ449,"0.#"),1)=".",TRUE,FALSE)</formula>
    </cfRule>
  </conditionalFormatting>
  <conditionalFormatting sqref="AQ450">
    <cfRule type="expression" dxfId="1939" priority="1837">
      <formula>IF(RIGHT(TEXT(AQ450,"0.#"),1)=".",FALSE,TRUE)</formula>
    </cfRule>
    <cfRule type="expression" dxfId="1938" priority="1838">
      <formula>IF(RIGHT(TEXT(AQ450,"0.#"),1)=".",TRUE,FALSE)</formula>
    </cfRule>
  </conditionalFormatting>
  <conditionalFormatting sqref="AQ448">
    <cfRule type="expression" dxfId="1937" priority="1835">
      <formula>IF(RIGHT(TEXT(AQ448,"0.#"),1)=".",FALSE,TRUE)</formula>
    </cfRule>
    <cfRule type="expression" dxfId="1936" priority="1836">
      <formula>IF(RIGHT(TEXT(AQ448,"0.#"),1)=".",TRUE,FALSE)</formula>
    </cfRule>
  </conditionalFormatting>
  <conditionalFormatting sqref="AE453">
    <cfRule type="expression" dxfId="1935" priority="1833">
      <formula>IF(RIGHT(TEXT(AE453,"0.#"),1)=".",FALSE,TRUE)</formula>
    </cfRule>
    <cfRule type="expression" dxfId="1934" priority="1834">
      <formula>IF(RIGHT(TEXT(AE453,"0.#"),1)=".",TRUE,FALSE)</formula>
    </cfRule>
  </conditionalFormatting>
  <conditionalFormatting sqref="AM455">
    <cfRule type="expression" dxfId="1933" priority="1823">
      <formula>IF(RIGHT(TEXT(AM455,"0.#"),1)=".",FALSE,TRUE)</formula>
    </cfRule>
    <cfRule type="expression" dxfId="1932" priority="1824">
      <formula>IF(RIGHT(TEXT(AM455,"0.#"),1)=".",TRUE,FALSE)</formula>
    </cfRule>
  </conditionalFormatting>
  <conditionalFormatting sqref="AE454">
    <cfRule type="expression" dxfId="1931" priority="1831">
      <formula>IF(RIGHT(TEXT(AE454,"0.#"),1)=".",FALSE,TRUE)</formula>
    </cfRule>
    <cfRule type="expression" dxfId="1930" priority="1832">
      <formula>IF(RIGHT(TEXT(AE454,"0.#"),1)=".",TRUE,FALSE)</formula>
    </cfRule>
  </conditionalFormatting>
  <conditionalFormatting sqref="AE455">
    <cfRule type="expression" dxfId="1929" priority="1829">
      <formula>IF(RIGHT(TEXT(AE455,"0.#"),1)=".",FALSE,TRUE)</formula>
    </cfRule>
    <cfRule type="expression" dxfId="1928" priority="1830">
      <formula>IF(RIGHT(TEXT(AE455,"0.#"),1)=".",TRUE,FALSE)</formula>
    </cfRule>
  </conditionalFormatting>
  <conditionalFormatting sqref="AM453">
    <cfRule type="expression" dxfId="1927" priority="1827">
      <formula>IF(RIGHT(TEXT(AM453,"0.#"),1)=".",FALSE,TRUE)</formula>
    </cfRule>
    <cfRule type="expression" dxfId="1926" priority="1828">
      <formula>IF(RIGHT(TEXT(AM453,"0.#"),1)=".",TRUE,FALSE)</formula>
    </cfRule>
  </conditionalFormatting>
  <conditionalFormatting sqref="AM454">
    <cfRule type="expression" dxfId="1925" priority="1825">
      <formula>IF(RIGHT(TEXT(AM454,"0.#"),1)=".",FALSE,TRUE)</formula>
    </cfRule>
    <cfRule type="expression" dxfId="1924" priority="1826">
      <formula>IF(RIGHT(TEXT(AM454,"0.#"),1)=".",TRUE,FALSE)</formula>
    </cfRule>
  </conditionalFormatting>
  <conditionalFormatting sqref="AU453">
    <cfRule type="expression" dxfId="1923" priority="1821">
      <formula>IF(RIGHT(TEXT(AU453,"0.#"),1)=".",FALSE,TRUE)</formula>
    </cfRule>
    <cfRule type="expression" dxfId="1922" priority="1822">
      <formula>IF(RIGHT(TEXT(AU453,"0.#"),1)=".",TRUE,FALSE)</formula>
    </cfRule>
  </conditionalFormatting>
  <conditionalFormatting sqref="AU454">
    <cfRule type="expression" dxfId="1921" priority="1819">
      <formula>IF(RIGHT(TEXT(AU454,"0.#"),1)=".",FALSE,TRUE)</formula>
    </cfRule>
    <cfRule type="expression" dxfId="1920" priority="1820">
      <formula>IF(RIGHT(TEXT(AU454,"0.#"),1)=".",TRUE,FALSE)</formula>
    </cfRule>
  </conditionalFormatting>
  <conditionalFormatting sqref="AU455">
    <cfRule type="expression" dxfId="1919" priority="1817">
      <formula>IF(RIGHT(TEXT(AU455,"0.#"),1)=".",FALSE,TRUE)</formula>
    </cfRule>
    <cfRule type="expression" dxfId="1918" priority="1818">
      <formula>IF(RIGHT(TEXT(AU455,"0.#"),1)=".",TRUE,FALSE)</formula>
    </cfRule>
  </conditionalFormatting>
  <conditionalFormatting sqref="AI455">
    <cfRule type="expression" dxfId="1917" priority="1811">
      <formula>IF(RIGHT(TEXT(AI455,"0.#"),1)=".",FALSE,TRUE)</formula>
    </cfRule>
    <cfRule type="expression" dxfId="1916" priority="1812">
      <formula>IF(RIGHT(TEXT(AI455,"0.#"),1)=".",TRUE,FALSE)</formula>
    </cfRule>
  </conditionalFormatting>
  <conditionalFormatting sqref="AI453">
    <cfRule type="expression" dxfId="1915" priority="1815">
      <formula>IF(RIGHT(TEXT(AI453,"0.#"),1)=".",FALSE,TRUE)</formula>
    </cfRule>
    <cfRule type="expression" dxfId="1914" priority="1816">
      <formula>IF(RIGHT(TEXT(AI453,"0.#"),1)=".",TRUE,FALSE)</formula>
    </cfRule>
  </conditionalFormatting>
  <conditionalFormatting sqref="AI454">
    <cfRule type="expression" dxfId="1913" priority="1813">
      <formula>IF(RIGHT(TEXT(AI454,"0.#"),1)=".",FALSE,TRUE)</formula>
    </cfRule>
    <cfRule type="expression" dxfId="1912" priority="1814">
      <formula>IF(RIGHT(TEXT(AI454,"0.#"),1)=".",TRUE,FALSE)</formula>
    </cfRule>
  </conditionalFormatting>
  <conditionalFormatting sqref="AQ454">
    <cfRule type="expression" dxfId="1911" priority="1809">
      <formula>IF(RIGHT(TEXT(AQ454,"0.#"),1)=".",FALSE,TRUE)</formula>
    </cfRule>
    <cfRule type="expression" dxfId="1910" priority="1810">
      <formula>IF(RIGHT(TEXT(AQ454,"0.#"),1)=".",TRUE,FALSE)</formula>
    </cfRule>
  </conditionalFormatting>
  <conditionalFormatting sqref="AQ455">
    <cfRule type="expression" dxfId="1909" priority="1807">
      <formula>IF(RIGHT(TEXT(AQ455,"0.#"),1)=".",FALSE,TRUE)</formula>
    </cfRule>
    <cfRule type="expression" dxfId="1908" priority="1808">
      <formula>IF(RIGHT(TEXT(AQ455,"0.#"),1)=".",TRUE,FALSE)</formula>
    </cfRule>
  </conditionalFormatting>
  <conditionalFormatting sqref="AQ453">
    <cfRule type="expression" dxfId="1907" priority="1805">
      <formula>IF(RIGHT(TEXT(AQ453,"0.#"),1)=".",FALSE,TRUE)</formula>
    </cfRule>
    <cfRule type="expression" dxfId="1906" priority="1806">
      <formula>IF(RIGHT(TEXT(AQ453,"0.#"),1)=".",TRUE,FALSE)</formula>
    </cfRule>
  </conditionalFormatting>
  <conditionalFormatting sqref="AE487">
    <cfRule type="expression" dxfId="1905" priority="1683">
      <formula>IF(RIGHT(TEXT(AE487,"0.#"),1)=".",FALSE,TRUE)</formula>
    </cfRule>
    <cfRule type="expression" dxfId="1904" priority="1684">
      <formula>IF(RIGHT(TEXT(AE487,"0.#"),1)=".",TRUE,FALSE)</formula>
    </cfRule>
  </conditionalFormatting>
  <conditionalFormatting sqref="AE488">
    <cfRule type="expression" dxfId="1903" priority="1681">
      <formula>IF(RIGHT(TEXT(AE488,"0.#"),1)=".",FALSE,TRUE)</formula>
    </cfRule>
    <cfRule type="expression" dxfId="1902" priority="1682">
      <formula>IF(RIGHT(TEXT(AE488,"0.#"),1)=".",TRUE,FALSE)</formula>
    </cfRule>
  </conditionalFormatting>
  <conditionalFormatting sqref="AE489">
    <cfRule type="expression" dxfId="1901" priority="1679">
      <formula>IF(RIGHT(TEXT(AE489,"0.#"),1)=".",FALSE,TRUE)</formula>
    </cfRule>
    <cfRule type="expression" dxfId="1900" priority="1680">
      <formula>IF(RIGHT(TEXT(AE489,"0.#"),1)=".",TRUE,FALSE)</formula>
    </cfRule>
  </conditionalFormatting>
  <conditionalFormatting sqref="AU487">
    <cfRule type="expression" dxfId="1899" priority="1671">
      <formula>IF(RIGHT(TEXT(AU487,"0.#"),1)=".",FALSE,TRUE)</formula>
    </cfRule>
    <cfRule type="expression" dxfId="1898" priority="1672">
      <formula>IF(RIGHT(TEXT(AU487,"0.#"),1)=".",TRUE,FALSE)</formula>
    </cfRule>
  </conditionalFormatting>
  <conditionalFormatting sqref="AU488">
    <cfRule type="expression" dxfId="1897" priority="1669">
      <formula>IF(RIGHT(TEXT(AU488,"0.#"),1)=".",FALSE,TRUE)</formula>
    </cfRule>
    <cfRule type="expression" dxfId="1896" priority="1670">
      <formula>IF(RIGHT(TEXT(AU488,"0.#"),1)=".",TRUE,FALSE)</formula>
    </cfRule>
  </conditionalFormatting>
  <conditionalFormatting sqref="AU489">
    <cfRule type="expression" dxfId="1895" priority="1667">
      <formula>IF(RIGHT(TEXT(AU489,"0.#"),1)=".",FALSE,TRUE)</formula>
    </cfRule>
    <cfRule type="expression" dxfId="1894" priority="1668">
      <formula>IF(RIGHT(TEXT(AU489,"0.#"),1)=".",TRUE,FALSE)</formula>
    </cfRule>
  </conditionalFormatting>
  <conditionalFormatting sqref="AQ488">
    <cfRule type="expression" dxfId="1893" priority="1659">
      <formula>IF(RIGHT(TEXT(AQ488,"0.#"),1)=".",FALSE,TRUE)</formula>
    </cfRule>
    <cfRule type="expression" dxfId="1892" priority="1660">
      <formula>IF(RIGHT(TEXT(AQ488,"0.#"),1)=".",TRUE,FALSE)</formula>
    </cfRule>
  </conditionalFormatting>
  <conditionalFormatting sqref="AQ489">
    <cfRule type="expression" dxfId="1891" priority="1657">
      <formula>IF(RIGHT(TEXT(AQ489,"0.#"),1)=".",FALSE,TRUE)</formula>
    </cfRule>
    <cfRule type="expression" dxfId="1890" priority="1658">
      <formula>IF(RIGHT(TEXT(AQ489,"0.#"),1)=".",TRUE,FALSE)</formula>
    </cfRule>
  </conditionalFormatting>
  <conditionalFormatting sqref="AQ487">
    <cfRule type="expression" dxfId="1889" priority="1655">
      <formula>IF(RIGHT(TEXT(AQ487,"0.#"),1)=".",FALSE,TRUE)</formula>
    </cfRule>
    <cfRule type="expression" dxfId="1888" priority="1656">
      <formula>IF(RIGHT(TEXT(AQ487,"0.#"),1)=".",TRUE,FALSE)</formula>
    </cfRule>
  </conditionalFormatting>
  <conditionalFormatting sqref="AE512">
    <cfRule type="expression" dxfId="1887" priority="1653">
      <formula>IF(RIGHT(TEXT(AE512,"0.#"),1)=".",FALSE,TRUE)</formula>
    </cfRule>
    <cfRule type="expression" dxfId="1886" priority="1654">
      <formula>IF(RIGHT(TEXT(AE512,"0.#"),1)=".",TRUE,FALSE)</formula>
    </cfRule>
  </conditionalFormatting>
  <conditionalFormatting sqref="AE513">
    <cfRule type="expression" dxfId="1885" priority="1651">
      <formula>IF(RIGHT(TEXT(AE513,"0.#"),1)=".",FALSE,TRUE)</formula>
    </cfRule>
    <cfRule type="expression" dxfId="1884" priority="1652">
      <formula>IF(RIGHT(TEXT(AE513,"0.#"),1)=".",TRUE,FALSE)</formula>
    </cfRule>
  </conditionalFormatting>
  <conditionalFormatting sqref="AE514">
    <cfRule type="expression" dxfId="1883" priority="1649">
      <formula>IF(RIGHT(TEXT(AE514,"0.#"),1)=".",FALSE,TRUE)</formula>
    </cfRule>
    <cfRule type="expression" dxfId="1882" priority="1650">
      <formula>IF(RIGHT(TEXT(AE514,"0.#"),1)=".",TRUE,FALSE)</formula>
    </cfRule>
  </conditionalFormatting>
  <conditionalFormatting sqref="AU512">
    <cfRule type="expression" dxfId="1881" priority="1641">
      <formula>IF(RIGHT(TEXT(AU512,"0.#"),1)=".",FALSE,TRUE)</formula>
    </cfRule>
    <cfRule type="expression" dxfId="1880" priority="1642">
      <formula>IF(RIGHT(TEXT(AU512,"0.#"),1)=".",TRUE,FALSE)</formula>
    </cfRule>
  </conditionalFormatting>
  <conditionalFormatting sqref="AU513">
    <cfRule type="expression" dxfId="1879" priority="1639">
      <formula>IF(RIGHT(TEXT(AU513,"0.#"),1)=".",FALSE,TRUE)</formula>
    </cfRule>
    <cfRule type="expression" dxfId="1878" priority="1640">
      <formula>IF(RIGHT(TEXT(AU513,"0.#"),1)=".",TRUE,FALSE)</formula>
    </cfRule>
  </conditionalFormatting>
  <conditionalFormatting sqref="AU514">
    <cfRule type="expression" dxfId="1877" priority="1637">
      <formula>IF(RIGHT(TEXT(AU514,"0.#"),1)=".",FALSE,TRUE)</formula>
    </cfRule>
    <cfRule type="expression" dxfId="1876" priority="1638">
      <formula>IF(RIGHT(TEXT(AU514,"0.#"),1)=".",TRUE,FALSE)</formula>
    </cfRule>
  </conditionalFormatting>
  <conditionalFormatting sqref="AQ513">
    <cfRule type="expression" dxfId="1875" priority="1629">
      <formula>IF(RIGHT(TEXT(AQ513,"0.#"),1)=".",FALSE,TRUE)</formula>
    </cfRule>
    <cfRule type="expression" dxfId="1874" priority="1630">
      <formula>IF(RIGHT(TEXT(AQ513,"0.#"),1)=".",TRUE,FALSE)</formula>
    </cfRule>
  </conditionalFormatting>
  <conditionalFormatting sqref="AQ514">
    <cfRule type="expression" dxfId="1873" priority="1627">
      <formula>IF(RIGHT(TEXT(AQ514,"0.#"),1)=".",FALSE,TRUE)</formula>
    </cfRule>
    <cfRule type="expression" dxfId="1872" priority="1628">
      <formula>IF(RIGHT(TEXT(AQ514,"0.#"),1)=".",TRUE,FALSE)</formula>
    </cfRule>
  </conditionalFormatting>
  <conditionalFormatting sqref="AQ512">
    <cfRule type="expression" dxfId="1871" priority="1625">
      <formula>IF(RIGHT(TEXT(AQ512,"0.#"),1)=".",FALSE,TRUE)</formula>
    </cfRule>
    <cfRule type="expression" dxfId="1870" priority="1626">
      <formula>IF(RIGHT(TEXT(AQ512,"0.#"),1)=".",TRUE,FALSE)</formula>
    </cfRule>
  </conditionalFormatting>
  <conditionalFormatting sqref="AE517">
    <cfRule type="expression" dxfId="1869" priority="1503">
      <formula>IF(RIGHT(TEXT(AE517,"0.#"),1)=".",FALSE,TRUE)</formula>
    </cfRule>
    <cfRule type="expression" dxfId="1868" priority="1504">
      <formula>IF(RIGHT(TEXT(AE517,"0.#"),1)=".",TRUE,FALSE)</formula>
    </cfRule>
  </conditionalFormatting>
  <conditionalFormatting sqref="AE518">
    <cfRule type="expression" dxfId="1867" priority="1501">
      <formula>IF(RIGHT(TEXT(AE518,"0.#"),1)=".",FALSE,TRUE)</formula>
    </cfRule>
    <cfRule type="expression" dxfId="1866" priority="1502">
      <formula>IF(RIGHT(TEXT(AE518,"0.#"),1)=".",TRUE,FALSE)</formula>
    </cfRule>
  </conditionalFormatting>
  <conditionalFormatting sqref="AE519">
    <cfRule type="expression" dxfId="1865" priority="1499">
      <formula>IF(RIGHT(TEXT(AE519,"0.#"),1)=".",FALSE,TRUE)</formula>
    </cfRule>
    <cfRule type="expression" dxfId="1864" priority="1500">
      <formula>IF(RIGHT(TEXT(AE519,"0.#"),1)=".",TRUE,FALSE)</formula>
    </cfRule>
  </conditionalFormatting>
  <conditionalFormatting sqref="AU517">
    <cfRule type="expression" dxfId="1863" priority="1491">
      <formula>IF(RIGHT(TEXT(AU517,"0.#"),1)=".",FALSE,TRUE)</formula>
    </cfRule>
    <cfRule type="expression" dxfId="1862" priority="1492">
      <formula>IF(RIGHT(TEXT(AU517,"0.#"),1)=".",TRUE,FALSE)</formula>
    </cfRule>
  </conditionalFormatting>
  <conditionalFormatting sqref="AU519">
    <cfRule type="expression" dxfId="1861" priority="1487">
      <formula>IF(RIGHT(TEXT(AU519,"0.#"),1)=".",FALSE,TRUE)</formula>
    </cfRule>
    <cfRule type="expression" dxfId="1860" priority="1488">
      <formula>IF(RIGHT(TEXT(AU519,"0.#"),1)=".",TRUE,FALSE)</formula>
    </cfRule>
  </conditionalFormatting>
  <conditionalFormatting sqref="AQ518">
    <cfRule type="expression" dxfId="1859" priority="1479">
      <formula>IF(RIGHT(TEXT(AQ518,"0.#"),1)=".",FALSE,TRUE)</formula>
    </cfRule>
    <cfRule type="expression" dxfId="1858" priority="1480">
      <formula>IF(RIGHT(TEXT(AQ518,"0.#"),1)=".",TRUE,FALSE)</formula>
    </cfRule>
  </conditionalFormatting>
  <conditionalFormatting sqref="AQ519">
    <cfRule type="expression" dxfId="1857" priority="1477">
      <formula>IF(RIGHT(TEXT(AQ519,"0.#"),1)=".",FALSE,TRUE)</formula>
    </cfRule>
    <cfRule type="expression" dxfId="1856" priority="1478">
      <formula>IF(RIGHT(TEXT(AQ519,"0.#"),1)=".",TRUE,FALSE)</formula>
    </cfRule>
  </conditionalFormatting>
  <conditionalFormatting sqref="AQ517">
    <cfRule type="expression" dxfId="1855" priority="1475">
      <formula>IF(RIGHT(TEXT(AQ517,"0.#"),1)=".",FALSE,TRUE)</formula>
    </cfRule>
    <cfRule type="expression" dxfId="1854" priority="1476">
      <formula>IF(RIGHT(TEXT(AQ517,"0.#"),1)=".",TRUE,FALSE)</formula>
    </cfRule>
  </conditionalFormatting>
  <conditionalFormatting sqref="AE522">
    <cfRule type="expression" dxfId="1853" priority="1473">
      <formula>IF(RIGHT(TEXT(AE522,"0.#"),1)=".",FALSE,TRUE)</formula>
    </cfRule>
    <cfRule type="expression" dxfId="1852" priority="1474">
      <formula>IF(RIGHT(TEXT(AE522,"0.#"),1)=".",TRUE,FALSE)</formula>
    </cfRule>
  </conditionalFormatting>
  <conditionalFormatting sqref="AE523">
    <cfRule type="expression" dxfId="1851" priority="1471">
      <formula>IF(RIGHT(TEXT(AE523,"0.#"),1)=".",FALSE,TRUE)</formula>
    </cfRule>
    <cfRule type="expression" dxfId="1850" priority="1472">
      <formula>IF(RIGHT(TEXT(AE523,"0.#"),1)=".",TRUE,FALSE)</formula>
    </cfRule>
  </conditionalFormatting>
  <conditionalFormatting sqref="AE524">
    <cfRule type="expression" dxfId="1849" priority="1469">
      <formula>IF(RIGHT(TEXT(AE524,"0.#"),1)=".",FALSE,TRUE)</formula>
    </cfRule>
    <cfRule type="expression" dxfId="1848" priority="1470">
      <formula>IF(RIGHT(TEXT(AE524,"0.#"),1)=".",TRUE,FALSE)</formula>
    </cfRule>
  </conditionalFormatting>
  <conditionalFormatting sqref="AU522">
    <cfRule type="expression" dxfId="1847" priority="1461">
      <formula>IF(RIGHT(TEXT(AU522,"0.#"),1)=".",FALSE,TRUE)</formula>
    </cfRule>
    <cfRule type="expression" dxfId="1846" priority="1462">
      <formula>IF(RIGHT(TEXT(AU522,"0.#"),1)=".",TRUE,FALSE)</formula>
    </cfRule>
  </conditionalFormatting>
  <conditionalFormatting sqref="AU523">
    <cfRule type="expression" dxfId="1845" priority="1459">
      <formula>IF(RIGHT(TEXT(AU523,"0.#"),1)=".",FALSE,TRUE)</formula>
    </cfRule>
    <cfRule type="expression" dxfId="1844" priority="1460">
      <formula>IF(RIGHT(TEXT(AU523,"0.#"),1)=".",TRUE,FALSE)</formula>
    </cfRule>
  </conditionalFormatting>
  <conditionalFormatting sqref="AU524">
    <cfRule type="expression" dxfId="1843" priority="1457">
      <formula>IF(RIGHT(TEXT(AU524,"0.#"),1)=".",FALSE,TRUE)</formula>
    </cfRule>
    <cfRule type="expression" dxfId="1842" priority="1458">
      <formula>IF(RIGHT(TEXT(AU524,"0.#"),1)=".",TRUE,FALSE)</formula>
    </cfRule>
  </conditionalFormatting>
  <conditionalFormatting sqref="AQ523">
    <cfRule type="expression" dxfId="1841" priority="1449">
      <formula>IF(RIGHT(TEXT(AQ523,"0.#"),1)=".",FALSE,TRUE)</formula>
    </cfRule>
    <cfRule type="expression" dxfId="1840" priority="1450">
      <formula>IF(RIGHT(TEXT(AQ523,"0.#"),1)=".",TRUE,FALSE)</formula>
    </cfRule>
  </conditionalFormatting>
  <conditionalFormatting sqref="AQ524">
    <cfRule type="expression" dxfId="1839" priority="1447">
      <formula>IF(RIGHT(TEXT(AQ524,"0.#"),1)=".",FALSE,TRUE)</formula>
    </cfRule>
    <cfRule type="expression" dxfId="1838" priority="1448">
      <formula>IF(RIGHT(TEXT(AQ524,"0.#"),1)=".",TRUE,FALSE)</formula>
    </cfRule>
  </conditionalFormatting>
  <conditionalFormatting sqref="AQ522">
    <cfRule type="expression" dxfId="1837" priority="1445">
      <formula>IF(RIGHT(TEXT(AQ522,"0.#"),1)=".",FALSE,TRUE)</formula>
    </cfRule>
    <cfRule type="expression" dxfId="1836" priority="1446">
      <formula>IF(RIGHT(TEXT(AQ522,"0.#"),1)=".",TRUE,FALSE)</formula>
    </cfRule>
  </conditionalFormatting>
  <conditionalFormatting sqref="AE527">
    <cfRule type="expression" dxfId="1835" priority="1443">
      <formula>IF(RIGHT(TEXT(AE527,"0.#"),1)=".",FALSE,TRUE)</formula>
    </cfRule>
    <cfRule type="expression" dxfId="1834" priority="1444">
      <formula>IF(RIGHT(TEXT(AE527,"0.#"),1)=".",TRUE,FALSE)</formula>
    </cfRule>
  </conditionalFormatting>
  <conditionalFormatting sqref="AE528">
    <cfRule type="expression" dxfId="1833" priority="1441">
      <formula>IF(RIGHT(TEXT(AE528,"0.#"),1)=".",FALSE,TRUE)</formula>
    </cfRule>
    <cfRule type="expression" dxfId="1832" priority="1442">
      <formula>IF(RIGHT(TEXT(AE528,"0.#"),1)=".",TRUE,FALSE)</formula>
    </cfRule>
  </conditionalFormatting>
  <conditionalFormatting sqref="AE529">
    <cfRule type="expression" dxfId="1831" priority="1439">
      <formula>IF(RIGHT(TEXT(AE529,"0.#"),1)=".",FALSE,TRUE)</formula>
    </cfRule>
    <cfRule type="expression" dxfId="1830" priority="1440">
      <formula>IF(RIGHT(TEXT(AE529,"0.#"),1)=".",TRUE,FALSE)</formula>
    </cfRule>
  </conditionalFormatting>
  <conditionalFormatting sqref="AU527">
    <cfRule type="expression" dxfId="1829" priority="1431">
      <formula>IF(RIGHT(TEXT(AU527,"0.#"),1)=".",FALSE,TRUE)</formula>
    </cfRule>
    <cfRule type="expression" dxfId="1828" priority="1432">
      <formula>IF(RIGHT(TEXT(AU527,"0.#"),1)=".",TRUE,FALSE)</formula>
    </cfRule>
  </conditionalFormatting>
  <conditionalFormatting sqref="AU528">
    <cfRule type="expression" dxfId="1827" priority="1429">
      <formula>IF(RIGHT(TEXT(AU528,"0.#"),1)=".",FALSE,TRUE)</formula>
    </cfRule>
    <cfRule type="expression" dxfId="1826" priority="1430">
      <formula>IF(RIGHT(TEXT(AU528,"0.#"),1)=".",TRUE,FALSE)</formula>
    </cfRule>
  </conditionalFormatting>
  <conditionalFormatting sqref="AU529">
    <cfRule type="expression" dxfId="1825" priority="1427">
      <formula>IF(RIGHT(TEXT(AU529,"0.#"),1)=".",FALSE,TRUE)</formula>
    </cfRule>
    <cfRule type="expression" dxfId="1824" priority="1428">
      <formula>IF(RIGHT(TEXT(AU529,"0.#"),1)=".",TRUE,FALSE)</formula>
    </cfRule>
  </conditionalFormatting>
  <conditionalFormatting sqref="AQ528">
    <cfRule type="expression" dxfId="1823" priority="1419">
      <formula>IF(RIGHT(TEXT(AQ528,"0.#"),1)=".",FALSE,TRUE)</formula>
    </cfRule>
    <cfRule type="expression" dxfId="1822" priority="1420">
      <formula>IF(RIGHT(TEXT(AQ528,"0.#"),1)=".",TRUE,FALSE)</formula>
    </cfRule>
  </conditionalFormatting>
  <conditionalFormatting sqref="AQ529">
    <cfRule type="expression" dxfId="1821" priority="1417">
      <formula>IF(RIGHT(TEXT(AQ529,"0.#"),1)=".",FALSE,TRUE)</formula>
    </cfRule>
    <cfRule type="expression" dxfId="1820" priority="1418">
      <formula>IF(RIGHT(TEXT(AQ529,"0.#"),1)=".",TRUE,FALSE)</formula>
    </cfRule>
  </conditionalFormatting>
  <conditionalFormatting sqref="AQ527">
    <cfRule type="expression" dxfId="1819" priority="1415">
      <formula>IF(RIGHT(TEXT(AQ527,"0.#"),1)=".",FALSE,TRUE)</formula>
    </cfRule>
    <cfRule type="expression" dxfId="1818" priority="1416">
      <formula>IF(RIGHT(TEXT(AQ527,"0.#"),1)=".",TRUE,FALSE)</formula>
    </cfRule>
  </conditionalFormatting>
  <conditionalFormatting sqref="AE532">
    <cfRule type="expression" dxfId="1817" priority="1413">
      <formula>IF(RIGHT(TEXT(AE532,"0.#"),1)=".",FALSE,TRUE)</formula>
    </cfRule>
    <cfRule type="expression" dxfId="1816" priority="1414">
      <formula>IF(RIGHT(TEXT(AE532,"0.#"),1)=".",TRUE,FALSE)</formula>
    </cfRule>
  </conditionalFormatting>
  <conditionalFormatting sqref="AM534">
    <cfRule type="expression" dxfId="1815" priority="1403">
      <formula>IF(RIGHT(TEXT(AM534,"0.#"),1)=".",FALSE,TRUE)</formula>
    </cfRule>
    <cfRule type="expression" dxfId="1814" priority="1404">
      <formula>IF(RIGHT(TEXT(AM534,"0.#"),1)=".",TRUE,FALSE)</formula>
    </cfRule>
  </conditionalFormatting>
  <conditionalFormatting sqref="AE533">
    <cfRule type="expression" dxfId="1813" priority="1411">
      <formula>IF(RIGHT(TEXT(AE533,"0.#"),1)=".",FALSE,TRUE)</formula>
    </cfRule>
    <cfRule type="expression" dxfId="1812" priority="1412">
      <formula>IF(RIGHT(TEXT(AE533,"0.#"),1)=".",TRUE,FALSE)</formula>
    </cfRule>
  </conditionalFormatting>
  <conditionalFormatting sqref="AE534">
    <cfRule type="expression" dxfId="1811" priority="1409">
      <formula>IF(RIGHT(TEXT(AE534,"0.#"),1)=".",FALSE,TRUE)</formula>
    </cfRule>
    <cfRule type="expression" dxfId="1810" priority="1410">
      <formula>IF(RIGHT(TEXT(AE534,"0.#"),1)=".",TRUE,FALSE)</formula>
    </cfRule>
  </conditionalFormatting>
  <conditionalFormatting sqref="AM532">
    <cfRule type="expression" dxfId="1809" priority="1407">
      <formula>IF(RIGHT(TEXT(AM532,"0.#"),1)=".",FALSE,TRUE)</formula>
    </cfRule>
    <cfRule type="expression" dxfId="1808" priority="1408">
      <formula>IF(RIGHT(TEXT(AM532,"0.#"),1)=".",TRUE,FALSE)</formula>
    </cfRule>
  </conditionalFormatting>
  <conditionalFormatting sqref="AM533">
    <cfRule type="expression" dxfId="1807" priority="1405">
      <formula>IF(RIGHT(TEXT(AM533,"0.#"),1)=".",FALSE,TRUE)</formula>
    </cfRule>
    <cfRule type="expression" dxfId="1806" priority="1406">
      <formula>IF(RIGHT(TEXT(AM533,"0.#"),1)=".",TRUE,FALSE)</formula>
    </cfRule>
  </conditionalFormatting>
  <conditionalFormatting sqref="AU532">
    <cfRule type="expression" dxfId="1805" priority="1401">
      <formula>IF(RIGHT(TEXT(AU532,"0.#"),1)=".",FALSE,TRUE)</formula>
    </cfRule>
    <cfRule type="expression" dxfId="1804" priority="1402">
      <formula>IF(RIGHT(TEXT(AU532,"0.#"),1)=".",TRUE,FALSE)</formula>
    </cfRule>
  </conditionalFormatting>
  <conditionalFormatting sqref="AU533">
    <cfRule type="expression" dxfId="1803" priority="1399">
      <formula>IF(RIGHT(TEXT(AU533,"0.#"),1)=".",FALSE,TRUE)</formula>
    </cfRule>
    <cfRule type="expression" dxfId="1802" priority="1400">
      <formula>IF(RIGHT(TEXT(AU533,"0.#"),1)=".",TRUE,FALSE)</formula>
    </cfRule>
  </conditionalFormatting>
  <conditionalFormatting sqref="AU534">
    <cfRule type="expression" dxfId="1801" priority="1397">
      <formula>IF(RIGHT(TEXT(AU534,"0.#"),1)=".",FALSE,TRUE)</formula>
    </cfRule>
    <cfRule type="expression" dxfId="1800" priority="1398">
      <formula>IF(RIGHT(TEXT(AU534,"0.#"),1)=".",TRUE,FALSE)</formula>
    </cfRule>
  </conditionalFormatting>
  <conditionalFormatting sqref="AI534">
    <cfRule type="expression" dxfId="1799" priority="1391">
      <formula>IF(RIGHT(TEXT(AI534,"0.#"),1)=".",FALSE,TRUE)</formula>
    </cfRule>
    <cfRule type="expression" dxfId="1798" priority="1392">
      <formula>IF(RIGHT(TEXT(AI534,"0.#"),1)=".",TRUE,FALSE)</formula>
    </cfRule>
  </conditionalFormatting>
  <conditionalFormatting sqref="AI532">
    <cfRule type="expression" dxfId="1797" priority="1395">
      <formula>IF(RIGHT(TEXT(AI532,"0.#"),1)=".",FALSE,TRUE)</formula>
    </cfRule>
    <cfRule type="expression" dxfId="1796" priority="1396">
      <formula>IF(RIGHT(TEXT(AI532,"0.#"),1)=".",TRUE,FALSE)</formula>
    </cfRule>
  </conditionalFormatting>
  <conditionalFormatting sqref="AI533">
    <cfRule type="expression" dxfId="1795" priority="1393">
      <formula>IF(RIGHT(TEXT(AI533,"0.#"),1)=".",FALSE,TRUE)</formula>
    </cfRule>
    <cfRule type="expression" dxfId="1794" priority="1394">
      <formula>IF(RIGHT(TEXT(AI533,"0.#"),1)=".",TRUE,FALSE)</formula>
    </cfRule>
  </conditionalFormatting>
  <conditionalFormatting sqref="AQ533">
    <cfRule type="expression" dxfId="1793" priority="1389">
      <formula>IF(RIGHT(TEXT(AQ533,"0.#"),1)=".",FALSE,TRUE)</formula>
    </cfRule>
    <cfRule type="expression" dxfId="1792" priority="1390">
      <formula>IF(RIGHT(TEXT(AQ533,"0.#"),1)=".",TRUE,FALSE)</formula>
    </cfRule>
  </conditionalFormatting>
  <conditionalFormatting sqref="AQ534">
    <cfRule type="expression" dxfId="1791" priority="1387">
      <formula>IF(RIGHT(TEXT(AQ534,"0.#"),1)=".",FALSE,TRUE)</formula>
    </cfRule>
    <cfRule type="expression" dxfId="1790" priority="1388">
      <formula>IF(RIGHT(TEXT(AQ534,"0.#"),1)=".",TRUE,FALSE)</formula>
    </cfRule>
  </conditionalFormatting>
  <conditionalFormatting sqref="AQ532">
    <cfRule type="expression" dxfId="1789" priority="1385">
      <formula>IF(RIGHT(TEXT(AQ532,"0.#"),1)=".",FALSE,TRUE)</formula>
    </cfRule>
    <cfRule type="expression" dxfId="1788" priority="1386">
      <formula>IF(RIGHT(TEXT(AQ532,"0.#"),1)=".",TRUE,FALSE)</formula>
    </cfRule>
  </conditionalFormatting>
  <conditionalFormatting sqref="AE541">
    <cfRule type="expression" dxfId="1787" priority="1383">
      <formula>IF(RIGHT(TEXT(AE541,"0.#"),1)=".",FALSE,TRUE)</formula>
    </cfRule>
    <cfRule type="expression" dxfId="1786" priority="1384">
      <formula>IF(RIGHT(TEXT(AE541,"0.#"),1)=".",TRUE,FALSE)</formula>
    </cfRule>
  </conditionalFormatting>
  <conditionalFormatting sqref="AE542">
    <cfRule type="expression" dxfId="1785" priority="1381">
      <formula>IF(RIGHT(TEXT(AE542,"0.#"),1)=".",FALSE,TRUE)</formula>
    </cfRule>
    <cfRule type="expression" dxfId="1784" priority="1382">
      <formula>IF(RIGHT(TEXT(AE542,"0.#"),1)=".",TRUE,FALSE)</formula>
    </cfRule>
  </conditionalFormatting>
  <conditionalFormatting sqref="AE543">
    <cfRule type="expression" dxfId="1783" priority="1379">
      <formula>IF(RIGHT(TEXT(AE543,"0.#"),1)=".",FALSE,TRUE)</formula>
    </cfRule>
    <cfRule type="expression" dxfId="1782" priority="1380">
      <formula>IF(RIGHT(TEXT(AE543,"0.#"),1)=".",TRUE,FALSE)</formula>
    </cfRule>
  </conditionalFormatting>
  <conditionalFormatting sqref="AU541">
    <cfRule type="expression" dxfId="1781" priority="1371">
      <formula>IF(RIGHT(TEXT(AU541,"0.#"),1)=".",FALSE,TRUE)</formula>
    </cfRule>
    <cfRule type="expression" dxfId="1780" priority="1372">
      <formula>IF(RIGHT(TEXT(AU541,"0.#"),1)=".",TRUE,FALSE)</formula>
    </cfRule>
  </conditionalFormatting>
  <conditionalFormatting sqref="AU542">
    <cfRule type="expression" dxfId="1779" priority="1369">
      <formula>IF(RIGHT(TEXT(AU542,"0.#"),1)=".",FALSE,TRUE)</formula>
    </cfRule>
    <cfRule type="expression" dxfId="1778" priority="1370">
      <formula>IF(RIGHT(TEXT(AU542,"0.#"),1)=".",TRUE,FALSE)</formula>
    </cfRule>
  </conditionalFormatting>
  <conditionalFormatting sqref="AU543">
    <cfRule type="expression" dxfId="1777" priority="1367">
      <formula>IF(RIGHT(TEXT(AU543,"0.#"),1)=".",FALSE,TRUE)</formula>
    </cfRule>
    <cfRule type="expression" dxfId="1776" priority="1368">
      <formula>IF(RIGHT(TEXT(AU543,"0.#"),1)=".",TRUE,FALSE)</formula>
    </cfRule>
  </conditionalFormatting>
  <conditionalFormatting sqref="AQ542">
    <cfRule type="expression" dxfId="1775" priority="1359">
      <formula>IF(RIGHT(TEXT(AQ542,"0.#"),1)=".",FALSE,TRUE)</formula>
    </cfRule>
    <cfRule type="expression" dxfId="1774" priority="1360">
      <formula>IF(RIGHT(TEXT(AQ542,"0.#"),1)=".",TRUE,FALSE)</formula>
    </cfRule>
  </conditionalFormatting>
  <conditionalFormatting sqref="AQ543">
    <cfRule type="expression" dxfId="1773" priority="1357">
      <formula>IF(RIGHT(TEXT(AQ543,"0.#"),1)=".",FALSE,TRUE)</formula>
    </cfRule>
    <cfRule type="expression" dxfId="1772" priority="1358">
      <formula>IF(RIGHT(TEXT(AQ543,"0.#"),1)=".",TRUE,FALSE)</formula>
    </cfRule>
  </conditionalFormatting>
  <conditionalFormatting sqref="AQ541">
    <cfRule type="expression" dxfId="1771" priority="1355">
      <formula>IF(RIGHT(TEXT(AQ541,"0.#"),1)=".",FALSE,TRUE)</formula>
    </cfRule>
    <cfRule type="expression" dxfId="1770" priority="1356">
      <formula>IF(RIGHT(TEXT(AQ541,"0.#"),1)=".",TRUE,FALSE)</formula>
    </cfRule>
  </conditionalFormatting>
  <conditionalFormatting sqref="AE566">
    <cfRule type="expression" dxfId="1769" priority="1353">
      <formula>IF(RIGHT(TEXT(AE566,"0.#"),1)=".",FALSE,TRUE)</formula>
    </cfRule>
    <cfRule type="expression" dxfId="1768" priority="1354">
      <formula>IF(RIGHT(TEXT(AE566,"0.#"),1)=".",TRUE,FALSE)</formula>
    </cfRule>
  </conditionalFormatting>
  <conditionalFormatting sqref="AE567">
    <cfRule type="expression" dxfId="1767" priority="1351">
      <formula>IF(RIGHT(TEXT(AE567,"0.#"),1)=".",FALSE,TRUE)</formula>
    </cfRule>
    <cfRule type="expression" dxfId="1766" priority="1352">
      <formula>IF(RIGHT(TEXT(AE567,"0.#"),1)=".",TRUE,FALSE)</formula>
    </cfRule>
  </conditionalFormatting>
  <conditionalFormatting sqref="AE568">
    <cfRule type="expression" dxfId="1765" priority="1349">
      <formula>IF(RIGHT(TEXT(AE568,"0.#"),1)=".",FALSE,TRUE)</formula>
    </cfRule>
    <cfRule type="expression" dxfId="1764" priority="1350">
      <formula>IF(RIGHT(TEXT(AE568,"0.#"),1)=".",TRUE,FALSE)</formula>
    </cfRule>
  </conditionalFormatting>
  <conditionalFormatting sqref="AU566">
    <cfRule type="expression" dxfId="1763" priority="1341">
      <formula>IF(RIGHT(TEXT(AU566,"0.#"),1)=".",FALSE,TRUE)</formula>
    </cfRule>
    <cfRule type="expression" dxfId="1762" priority="1342">
      <formula>IF(RIGHT(TEXT(AU566,"0.#"),1)=".",TRUE,FALSE)</formula>
    </cfRule>
  </conditionalFormatting>
  <conditionalFormatting sqref="AU567">
    <cfRule type="expression" dxfId="1761" priority="1339">
      <formula>IF(RIGHT(TEXT(AU567,"0.#"),1)=".",FALSE,TRUE)</formula>
    </cfRule>
    <cfRule type="expression" dxfId="1760" priority="1340">
      <formula>IF(RIGHT(TEXT(AU567,"0.#"),1)=".",TRUE,FALSE)</formula>
    </cfRule>
  </conditionalFormatting>
  <conditionalFormatting sqref="AU568">
    <cfRule type="expression" dxfId="1759" priority="1337">
      <formula>IF(RIGHT(TEXT(AU568,"0.#"),1)=".",FALSE,TRUE)</formula>
    </cfRule>
    <cfRule type="expression" dxfId="1758" priority="1338">
      <formula>IF(RIGHT(TEXT(AU568,"0.#"),1)=".",TRUE,FALSE)</formula>
    </cfRule>
  </conditionalFormatting>
  <conditionalFormatting sqref="AQ567">
    <cfRule type="expression" dxfId="1757" priority="1329">
      <formula>IF(RIGHT(TEXT(AQ567,"0.#"),1)=".",FALSE,TRUE)</formula>
    </cfRule>
    <cfRule type="expression" dxfId="1756" priority="1330">
      <formula>IF(RIGHT(TEXT(AQ567,"0.#"),1)=".",TRUE,FALSE)</formula>
    </cfRule>
  </conditionalFormatting>
  <conditionalFormatting sqref="AQ568">
    <cfRule type="expression" dxfId="1755" priority="1327">
      <formula>IF(RIGHT(TEXT(AQ568,"0.#"),1)=".",FALSE,TRUE)</formula>
    </cfRule>
    <cfRule type="expression" dxfId="1754" priority="1328">
      <formula>IF(RIGHT(TEXT(AQ568,"0.#"),1)=".",TRUE,FALSE)</formula>
    </cfRule>
  </conditionalFormatting>
  <conditionalFormatting sqref="AQ566">
    <cfRule type="expression" dxfId="1753" priority="1325">
      <formula>IF(RIGHT(TEXT(AQ566,"0.#"),1)=".",FALSE,TRUE)</formula>
    </cfRule>
    <cfRule type="expression" dxfId="1752" priority="1326">
      <formula>IF(RIGHT(TEXT(AQ566,"0.#"),1)=".",TRUE,FALSE)</formula>
    </cfRule>
  </conditionalFormatting>
  <conditionalFormatting sqref="AE546">
    <cfRule type="expression" dxfId="1751" priority="1323">
      <formula>IF(RIGHT(TEXT(AE546,"0.#"),1)=".",FALSE,TRUE)</formula>
    </cfRule>
    <cfRule type="expression" dxfId="1750" priority="1324">
      <formula>IF(RIGHT(TEXT(AE546,"0.#"),1)=".",TRUE,FALSE)</formula>
    </cfRule>
  </conditionalFormatting>
  <conditionalFormatting sqref="AE547">
    <cfRule type="expression" dxfId="1749" priority="1321">
      <formula>IF(RIGHT(TEXT(AE547,"0.#"),1)=".",FALSE,TRUE)</formula>
    </cfRule>
    <cfRule type="expression" dxfId="1748" priority="1322">
      <formula>IF(RIGHT(TEXT(AE547,"0.#"),1)=".",TRUE,FALSE)</formula>
    </cfRule>
  </conditionalFormatting>
  <conditionalFormatting sqref="AE548">
    <cfRule type="expression" dxfId="1747" priority="1319">
      <formula>IF(RIGHT(TEXT(AE548,"0.#"),1)=".",FALSE,TRUE)</formula>
    </cfRule>
    <cfRule type="expression" dxfId="1746" priority="1320">
      <formula>IF(RIGHT(TEXT(AE548,"0.#"),1)=".",TRUE,FALSE)</formula>
    </cfRule>
  </conditionalFormatting>
  <conditionalFormatting sqref="AU546">
    <cfRule type="expression" dxfId="1745" priority="1311">
      <formula>IF(RIGHT(TEXT(AU546,"0.#"),1)=".",FALSE,TRUE)</formula>
    </cfRule>
    <cfRule type="expression" dxfId="1744" priority="1312">
      <formula>IF(RIGHT(TEXT(AU546,"0.#"),1)=".",TRUE,FALSE)</formula>
    </cfRule>
  </conditionalFormatting>
  <conditionalFormatting sqref="AU547">
    <cfRule type="expression" dxfId="1743" priority="1309">
      <formula>IF(RIGHT(TEXT(AU547,"0.#"),1)=".",FALSE,TRUE)</formula>
    </cfRule>
    <cfRule type="expression" dxfId="1742" priority="1310">
      <formula>IF(RIGHT(TEXT(AU547,"0.#"),1)=".",TRUE,FALSE)</formula>
    </cfRule>
  </conditionalFormatting>
  <conditionalFormatting sqref="AU548">
    <cfRule type="expression" dxfId="1741" priority="1307">
      <formula>IF(RIGHT(TEXT(AU548,"0.#"),1)=".",FALSE,TRUE)</formula>
    </cfRule>
    <cfRule type="expression" dxfId="1740" priority="1308">
      <formula>IF(RIGHT(TEXT(AU548,"0.#"),1)=".",TRUE,FALSE)</formula>
    </cfRule>
  </conditionalFormatting>
  <conditionalFormatting sqref="AQ547">
    <cfRule type="expression" dxfId="1739" priority="1299">
      <formula>IF(RIGHT(TEXT(AQ547,"0.#"),1)=".",FALSE,TRUE)</formula>
    </cfRule>
    <cfRule type="expression" dxfId="1738" priority="1300">
      <formula>IF(RIGHT(TEXT(AQ547,"0.#"),1)=".",TRUE,FALSE)</formula>
    </cfRule>
  </conditionalFormatting>
  <conditionalFormatting sqref="AQ546">
    <cfRule type="expression" dxfId="1737" priority="1295">
      <formula>IF(RIGHT(TEXT(AQ546,"0.#"),1)=".",FALSE,TRUE)</formula>
    </cfRule>
    <cfRule type="expression" dxfId="1736" priority="1296">
      <formula>IF(RIGHT(TEXT(AQ546,"0.#"),1)=".",TRUE,FALSE)</formula>
    </cfRule>
  </conditionalFormatting>
  <conditionalFormatting sqref="AE551">
    <cfRule type="expression" dxfId="1735" priority="1293">
      <formula>IF(RIGHT(TEXT(AE551,"0.#"),1)=".",FALSE,TRUE)</formula>
    </cfRule>
    <cfRule type="expression" dxfId="1734" priority="1294">
      <formula>IF(RIGHT(TEXT(AE551,"0.#"),1)=".",TRUE,FALSE)</formula>
    </cfRule>
  </conditionalFormatting>
  <conditionalFormatting sqref="AE553">
    <cfRule type="expression" dxfId="1733" priority="1289">
      <formula>IF(RIGHT(TEXT(AE553,"0.#"),1)=".",FALSE,TRUE)</formula>
    </cfRule>
    <cfRule type="expression" dxfId="1732" priority="1290">
      <formula>IF(RIGHT(TEXT(AE553,"0.#"),1)=".",TRUE,FALSE)</formula>
    </cfRule>
  </conditionalFormatting>
  <conditionalFormatting sqref="AU551">
    <cfRule type="expression" dxfId="1731" priority="1281">
      <formula>IF(RIGHT(TEXT(AU551,"0.#"),1)=".",FALSE,TRUE)</formula>
    </cfRule>
    <cfRule type="expression" dxfId="1730" priority="1282">
      <formula>IF(RIGHT(TEXT(AU551,"0.#"),1)=".",TRUE,FALSE)</formula>
    </cfRule>
  </conditionalFormatting>
  <conditionalFormatting sqref="AU553">
    <cfRule type="expression" dxfId="1729" priority="1277">
      <formula>IF(RIGHT(TEXT(AU553,"0.#"),1)=".",FALSE,TRUE)</formula>
    </cfRule>
    <cfRule type="expression" dxfId="1728" priority="1278">
      <formula>IF(RIGHT(TEXT(AU553,"0.#"),1)=".",TRUE,FALSE)</formula>
    </cfRule>
  </conditionalFormatting>
  <conditionalFormatting sqref="AQ552">
    <cfRule type="expression" dxfId="1727" priority="1269">
      <formula>IF(RIGHT(TEXT(AQ552,"0.#"),1)=".",FALSE,TRUE)</formula>
    </cfRule>
    <cfRule type="expression" dxfId="1726" priority="1270">
      <formula>IF(RIGHT(TEXT(AQ552,"0.#"),1)=".",TRUE,FALSE)</formula>
    </cfRule>
  </conditionalFormatting>
  <conditionalFormatting sqref="AU561">
    <cfRule type="expression" dxfId="1725" priority="1221">
      <formula>IF(RIGHT(TEXT(AU561,"0.#"),1)=".",FALSE,TRUE)</formula>
    </cfRule>
    <cfRule type="expression" dxfId="1724" priority="1222">
      <formula>IF(RIGHT(TEXT(AU561,"0.#"),1)=".",TRUE,FALSE)</formula>
    </cfRule>
  </conditionalFormatting>
  <conditionalFormatting sqref="AU562">
    <cfRule type="expression" dxfId="1723" priority="1219">
      <formula>IF(RIGHT(TEXT(AU562,"0.#"),1)=".",FALSE,TRUE)</formula>
    </cfRule>
    <cfRule type="expression" dxfId="1722" priority="1220">
      <formula>IF(RIGHT(TEXT(AU562,"0.#"),1)=".",TRUE,FALSE)</formula>
    </cfRule>
  </conditionalFormatting>
  <conditionalFormatting sqref="AU563">
    <cfRule type="expression" dxfId="1721" priority="1217">
      <formula>IF(RIGHT(TEXT(AU563,"0.#"),1)=".",FALSE,TRUE)</formula>
    </cfRule>
    <cfRule type="expression" dxfId="1720" priority="1218">
      <formula>IF(RIGHT(TEXT(AU563,"0.#"),1)=".",TRUE,FALSE)</formula>
    </cfRule>
  </conditionalFormatting>
  <conditionalFormatting sqref="AQ562">
    <cfRule type="expression" dxfId="1719" priority="1209">
      <formula>IF(RIGHT(TEXT(AQ562,"0.#"),1)=".",FALSE,TRUE)</formula>
    </cfRule>
    <cfRule type="expression" dxfId="1718" priority="1210">
      <formula>IF(RIGHT(TEXT(AQ562,"0.#"),1)=".",TRUE,FALSE)</formula>
    </cfRule>
  </conditionalFormatting>
  <conditionalFormatting sqref="AQ563">
    <cfRule type="expression" dxfId="1717" priority="1207">
      <formula>IF(RIGHT(TEXT(AQ563,"0.#"),1)=".",FALSE,TRUE)</formula>
    </cfRule>
    <cfRule type="expression" dxfId="1716" priority="1208">
      <formula>IF(RIGHT(TEXT(AQ563,"0.#"),1)=".",TRUE,FALSE)</formula>
    </cfRule>
  </conditionalFormatting>
  <conditionalFormatting sqref="AQ561">
    <cfRule type="expression" dxfId="1715" priority="1205">
      <formula>IF(RIGHT(TEXT(AQ561,"0.#"),1)=".",FALSE,TRUE)</formula>
    </cfRule>
    <cfRule type="expression" dxfId="1714" priority="1206">
      <formula>IF(RIGHT(TEXT(AQ561,"0.#"),1)=".",TRUE,FALSE)</formula>
    </cfRule>
  </conditionalFormatting>
  <conditionalFormatting sqref="AE571">
    <cfRule type="expression" dxfId="1713" priority="1203">
      <formula>IF(RIGHT(TEXT(AE571,"0.#"),1)=".",FALSE,TRUE)</formula>
    </cfRule>
    <cfRule type="expression" dxfId="1712" priority="1204">
      <formula>IF(RIGHT(TEXT(AE571,"0.#"),1)=".",TRUE,FALSE)</formula>
    </cfRule>
  </conditionalFormatting>
  <conditionalFormatting sqref="AE572">
    <cfRule type="expression" dxfId="1711" priority="1201">
      <formula>IF(RIGHT(TEXT(AE572,"0.#"),1)=".",FALSE,TRUE)</formula>
    </cfRule>
    <cfRule type="expression" dxfId="1710" priority="1202">
      <formula>IF(RIGHT(TEXT(AE572,"0.#"),1)=".",TRUE,FALSE)</formula>
    </cfRule>
  </conditionalFormatting>
  <conditionalFormatting sqref="AE573">
    <cfRule type="expression" dxfId="1709" priority="1199">
      <formula>IF(RIGHT(TEXT(AE573,"0.#"),1)=".",FALSE,TRUE)</formula>
    </cfRule>
    <cfRule type="expression" dxfId="1708" priority="1200">
      <formula>IF(RIGHT(TEXT(AE573,"0.#"),1)=".",TRUE,FALSE)</formula>
    </cfRule>
  </conditionalFormatting>
  <conditionalFormatting sqref="AU571">
    <cfRule type="expression" dxfId="1707" priority="1191">
      <formula>IF(RIGHT(TEXT(AU571,"0.#"),1)=".",FALSE,TRUE)</formula>
    </cfRule>
    <cfRule type="expression" dxfId="1706" priority="1192">
      <formula>IF(RIGHT(TEXT(AU571,"0.#"),1)=".",TRUE,FALSE)</formula>
    </cfRule>
  </conditionalFormatting>
  <conditionalFormatting sqref="AU572">
    <cfRule type="expression" dxfId="1705" priority="1189">
      <formula>IF(RIGHT(TEXT(AU572,"0.#"),1)=".",FALSE,TRUE)</formula>
    </cfRule>
    <cfRule type="expression" dxfId="1704" priority="1190">
      <formula>IF(RIGHT(TEXT(AU572,"0.#"),1)=".",TRUE,FALSE)</formula>
    </cfRule>
  </conditionalFormatting>
  <conditionalFormatting sqref="AU573">
    <cfRule type="expression" dxfId="1703" priority="1187">
      <formula>IF(RIGHT(TEXT(AU573,"0.#"),1)=".",FALSE,TRUE)</formula>
    </cfRule>
    <cfRule type="expression" dxfId="1702" priority="1188">
      <formula>IF(RIGHT(TEXT(AU573,"0.#"),1)=".",TRUE,FALSE)</formula>
    </cfRule>
  </conditionalFormatting>
  <conditionalFormatting sqref="AQ572">
    <cfRule type="expression" dxfId="1701" priority="1179">
      <formula>IF(RIGHT(TEXT(AQ572,"0.#"),1)=".",FALSE,TRUE)</formula>
    </cfRule>
    <cfRule type="expression" dxfId="1700" priority="1180">
      <formula>IF(RIGHT(TEXT(AQ572,"0.#"),1)=".",TRUE,FALSE)</formula>
    </cfRule>
  </conditionalFormatting>
  <conditionalFormatting sqref="AQ573">
    <cfRule type="expression" dxfId="1699" priority="1177">
      <formula>IF(RIGHT(TEXT(AQ573,"0.#"),1)=".",FALSE,TRUE)</formula>
    </cfRule>
    <cfRule type="expression" dxfId="1698" priority="1178">
      <formula>IF(RIGHT(TEXT(AQ573,"0.#"),1)=".",TRUE,FALSE)</formula>
    </cfRule>
  </conditionalFormatting>
  <conditionalFormatting sqref="AQ571">
    <cfRule type="expression" dxfId="1697" priority="1175">
      <formula>IF(RIGHT(TEXT(AQ571,"0.#"),1)=".",FALSE,TRUE)</formula>
    </cfRule>
    <cfRule type="expression" dxfId="1696" priority="1176">
      <formula>IF(RIGHT(TEXT(AQ571,"0.#"),1)=".",TRUE,FALSE)</formula>
    </cfRule>
  </conditionalFormatting>
  <conditionalFormatting sqref="AE576">
    <cfRule type="expression" dxfId="1695" priority="1173">
      <formula>IF(RIGHT(TEXT(AE576,"0.#"),1)=".",FALSE,TRUE)</formula>
    </cfRule>
    <cfRule type="expression" dxfId="1694" priority="1174">
      <formula>IF(RIGHT(TEXT(AE576,"0.#"),1)=".",TRUE,FALSE)</formula>
    </cfRule>
  </conditionalFormatting>
  <conditionalFormatting sqref="AE577">
    <cfRule type="expression" dxfId="1693" priority="1171">
      <formula>IF(RIGHT(TEXT(AE577,"0.#"),1)=".",FALSE,TRUE)</formula>
    </cfRule>
    <cfRule type="expression" dxfId="1692" priority="1172">
      <formula>IF(RIGHT(TEXT(AE577,"0.#"),1)=".",TRUE,FALSE)</formula>
    </cfRule>
  </conditionalFormatting>
  <conditionalFormatting sqref="AE578">
    <cfRule type="expression" dxfId="1691" priority="1169">
      <formula>IF(RIGHT(TEXT(AE578,"0.#"),1)=".",FALSE,TRUE)</formula>
    </cfRule>
    <cfRule type="expression" dxfId="1690" priority="1170">
      <formula>IF(RIGHT(TEXT(AE578,"0.#"),1)=".",TRUE,FALSE)</formula>
    </cfRule>
  </conditionalFormatting>
  <conditionalFormatting sqref="AU576">
    <cfRule type="expression" dxfId="1689" priority="1161">
      <formula>IF(RIGHT(TEXT(AU576,"0.#"),1)=".",FALSE,TRUE)</formula>
    </cfRule>
    <cfRule type="expression" dxfId="1688" priority="1162">
      <formula>IF(RIGHT(TEXT(AU576,"0.#"),1)=".",TRUE,FALSE)</formula>
    </cfRule>
  </conditionalFormatting>
  <conditionalFormatting sqref="AU577">
    <cfRule type="expression" dxfId="1687" priority="1159">
      <formula>IF(RIGHT(TEXT(AU577,"0.#"),1)=".",FALSE,TRUE)</formula>
    </cfRule>
    <cfRule type="expression" dxfId="1686" priority="1160">
      <formula>IF(RIGHT(TEXT(AU577,"0.#"),1)=".",TRUE,FALSE)</formula>
    </cfRule>
  </conditionalFormatting>
  <conditionalFormatting sqref="AU578">
    <cfRule type="expression" dxfId="1685" priority="1157">
      <formula>IF(RIGHT(TEXT(AU578,"0.#"),1)=".",FALSE,TRUE)</formula>
    </cfRule>
    <cfRule type="expression" dxfId="1684" priority="1158">
      <formula>IF(RIGHT(TEXT(AU578,"0.#"),1)=".",TRUE,FALSE)</formula>
    </cfRule>
  </conditionalFormatting>
  <conditionalFormatting sqref="AQ577">
    <cfRule type="expression" dxfId="1683" priority="1149">
      <formula>IF(RIGHT(TEXT(AQ577,"0.#"),1)=".",FALSE,TRUE)</formula>
    </cfRule>
    <cfRule type="expression" dxfId="1682" priority="1150">
      <formula>IF(RIGHT(TEXT(AQ577,"0.#"),1)=".",TRUE,FALSE)</formula>
    </cfRule>
  </conditionalFormatting>
  <conditionalFormatting sqref="AQ578">
    <cfRule type="expression" dxfId="1681" priority="1147">
      <formula>IF(RIGHT(TEXT(AQ578,"0.#"),1)=".",FALSE,TRUE)</formula>
    </cfRule>
    <cfRule type="expression" dxfId="1680" priority="1148">
      <formula>IF(RIGHT(TEXT(AQ578,"0.#"),1)=".",TRUE,FALSE)</formula>
    </cfRule>
  </conditionalFormatting>
  <conditionalFormatting sqref="AQ576">
    <cfRule type="expression" dxfId="1679" priority="1145">
      <formula>IF(RIGHT(TEXT(AQ576,"0.#"),1)=".",FALSE,TRUE)</formula>
    </cfRule>
    <cfRule type="expression" dxfId="1678" priority="1146">
      <formula>IF(RIGHT(TEXT(AQ576,"0.#"),1)=".",TRUE,FALSE)</formula>
    </cfRule>
  </conditionalFormatting>
  <conditionalFormatting sqref="AE581">
    <cfRule type="expression" dxfId="1677" priority="1143">
      <formula>IF(RIGHT(TEXT(AE581,"0.#"),1)=".",FALSE,TRUE)</formula>
    </cfRule>
    <cfRule type="expression" dxfId="1676" priority="1144">
      <formula>IF(RIGHT(TEXT(AE581,"0.#"),1)=".",TRUE,FALSE)</formula>
    </cfRule>
  </conditionalFormatting>
  <conditionalFormatting sqref="AE582">
    <cfRule type="expression" dxfId="1675" priority="1141">
      <formula>IF(RIGHT(TEXT(AE582,"0.#"),1)=".",FALSE,TRUE)</formula>
    </cfRule>
    <cfRule type="expression" dxfId="1674" priority="1142">
      <formula>IF(RIGHT(TEXT(AE582,"0.#"),1)=".",TRUE,FALSE)</formula>
    </cfRule>
  </conditionalFormatting>
  <conditionalFormatting sqref="AE583">
    <cfRule type="expression" dxfId="1673" priority="1139">
      <formula>IF(RIGHT(TEXT(AE583,"0.#"),1)=".",FALSE,TRUE)</formula>
    </cfRule>
    <cfRule type="expression" dxfId="1672" priority="1140">
      <formula>IF(RIGHT(TEXT(AE583,"0.#"),1)=".",TRUE,FALSE)</formula>
    </cfRule>
  </conditionalFormatting>
  <conditionalFormatting sqref="AU581">
    <cfRule type="expression" dxfId="1671" priority="1131">
      <formula>IF(RIGHT(TEXT(AU581,"0.#"),1)=".",FALSE,TRUE)</formula>
    </cfRule>
    <cfRule type="expression" dxfId="1670" priority="1132">
      <formula>IF(RIGHT(TEXT(AU581,"0.#"),1)=".",TRUE,FALSE)</formula>
    </cfRule>
  </conditionalFormatting>
  <conditionalFormatting sqref="AQ582">
    <cfRule type="expression" dxfId="1669" priority="1119">
      <formula>IF(RIGHT(TEXT(AQ582,"0.#"),1)=".",FALSE,TRUE)</formula>
    </cfRule>
    <cfRule type="expression" dxfId="1668" priority="1120">
      <formula>IF(RIGHT(TEXT(AQ582,"0.#"),1)=".",TRUE,FALSE)</formula>
    </cfRule>
  </conditionalFormatting>
  <conditionalFormatting sqref="AQ583">
    <cfRule type="expression" dxfId="1667" priority="1117">
      <formula>IF(RIGHT(TEXT(AQ583,"0.#"),1)=".",FALSE,TRUE)</formula>
    </cfRule>
    <cfRule type="expression" dxfId="1666" priority="1118">
      <formula>IF(RIGHT(TEXT(AQ583,"0.#"),1)=".",TRUE,FALSE)</formula>
    </cfRule>
  </conditionalFormatting>
  <conditionalFormatting sqref="AQ581">
    <cfRule type="expression" dxfId="1665" priority="1115">
      <formula>IF(RIGHT(TEXT(AQ581,"0.#"),1)=".",FALSE,TRUE)</formula>
    </cfRule>
    <cfRule type="expression" dxfId="1664" priority="1116">
      <formula>IF(RIGHT(TEXT(AQ581,"0.#"),1)=".",TRUE,FALSE)</formula>
    </cfRule>
  </conditionalFormatting>
  <conditionalFormatting sqref="AE586">
    <cfRule type="expression" dxfId="1663" priority="1113">
      <formula>IF(RIGHT(TEXT(AE586,"0.#"),1)=".",FALSE,TRUE)</formula>
    </cfRule>
    <cfRule type="expression" dxfId="1662" priority="1114">
      <formula>IF(RIGHT(TEXT(AE586,"0.#"),1)=".",TRUE,FALSE)</formula>
    </cfRule>
  </conditionalFormatting>
  <conditionalFormatting sqref="AM588">
    <cfRule type="expression" dxfId="1661" priority="1103">
      <formula>IF(RIGHT(TEXT(AM588,"0.#"),1)=".",FALSE,TRUE)</formula>
    </cfRule>
    <cfRule type="expression" dxfId="1660" priority="1104">
      <formula>IF(RIGHT(TEXT(AM588,"0.#"),1)=".",TRUE,FALSE)</formula>
    </cfRule>
  </conditionalFormatting>
  <conditionalFormatting sqref="AE587">
    <cfRule type="expression" dxfId="1659" priority="1111">
      <formula>IF(RIGHT(TEXT(AE587,"0.#"),1)=".",FALSE,TRUE)</formula>
    </cfRule>
    <cfRule type="expression" dxfId="1658" priority="1112">
      <formula>IF(RIGHT(TEXT(AE587,"0.#"),1)=".",TRUE,FALSE)</formula>
    </cfRule>
  </conditionalFormatting>
  <conditionalFormatting sqref="AE588">
    <cfRule type="expression" dxfId="1657" priority="1109">
      <formula>IF(RIGHT(TEXT(AE588,"0.#"),1)=".",FALSE,TRUE)</formula>
    </cfRule>
    <cfRule type="expression" dxfId="1656" priority="1110">
      <formula>IF(RIGHT(TEXT(AE588,"0.#"),1)=".",TRUE,FALSE)</formula>
    </cfRule>
  </conditionalFormatting>
  <conditionalFormatting sqref="AM586">
    <cfRule type="expression" dxfId="1655" priority="1107">
      <formula>IF(RIGHT(TEXT(AM586,"0.#"),1)=".",FALSE,TRUE)</formula>
    </cfRule>
    <cfRule type="expression" dxfId="1654" priority="1108">
      <formula>IF(RIGHT(TEXT(AM586,"0.#"),1)=".",TRUE,FALSE)</formula>
    </cfRule>
  </conditionalFormatting>
  <conditionalFormatting sqref="AM587">
    <cfRule type="expression" dxfId="1653" priority="1105">
      <formula>IF(RIGHT(TEXT(AM587,"0.#"),1)=".",FALSE,TRUE)</formula>
    </cfRule>
    <cfRule type="expression" dxfId="1652" priority="1106">
      <formula>IF(RIGHT(TEXT(AM587,"0.#"),1)=".",TRUE,FALSE)</formula>
    </cfRule>
  </conditionalFormatting>
  <conditionalFormatting sqref="AU586">
    <cfRule type="expression" dxfId="1651" priority="1101">
      <formula>IF(RIGHT(TEXT(AU586,"0.#"),1)=".",FALSE,TRUE)</formula>
    </cfRule>
    <cfRule type="expression" dxfId="1650" priority="1102">
      <formula>IF(RIGHT(TEXT(AU586,"0.#"),1)=".",TRUE,FALSE)</formula>
    </cfRule>
  </conditionalFormatting>
  <conditionalFormatting sqref="AU587">
    <cfRule type="expression" dxfId="1649" priority="1099">
      <formula>IF(RIGHT(TEXT(AU587,"0.#"),1)=".",FALSE,TRUE)</formula>
    </cfRule>
    <cfRule type="expression" dxfId="1648" priority="1100">
      <formula>IF(RIGHT(TEXT(AU587,"0.#"),1)=".",TRUE,FALSE)</formula>
    </cfRule>
  </conditionalFormatting>
  <conditionalFormatting sqref="AU588">
    <cfRule type="expression" dxfId="1647" priority="1097">
      <formula>IF(RIGHT(TEXT(AU588,"0.#"),1)=".",FALSE,TRUE)</formula>
    </cfRule>
    <cfRule type="expression" dxfId="1646" priority="1098">
      <formula>IF(RIGHT(TEXT(AU588,"0.#"),1)=".",TRUE,FALSE)</formula>
    </cfRule>
  </conditionalFormatting>
  <conditionalFormatting sqref="AI588">
    <cfRule type="expression" dxfId="1645" priority="1091">
      <formula>IF(RIGHT(TEXT(AI588,"0.#"),1)=".",FALSE,TRUE)</formula>
    </cfRule>
    <cfRule type="expression" dxfId="1644" priority="1092">
      <formula>IF(RIGHT(TEXT(AI588,"0.#"),1)=".",TRUE,FALSE)</formula>
    </cfRule>
  </conditionalFormatting>
  <conditionalFormatting sqref="AI586">
    <cfRule type="expression" dxfId="1643" priority="1095">
      <formula>IF(RIGHT(TEXT(AI586,"0.#"),1)=".",FALSE,TRUE)</formula>
    </cfRule>
    <cfRule type="expression" dxfId="1642" priority="1096">
      <formula>IF(RIGHT(TEXT(AI586,"0.#"),1)=".",TRUE,FALSE)</formula>
    </cfRule>
  </conditionalFormatting>
  <conditionalFormatting sqref="AI587">
    <cfRule type="expression" dxfId="1641" priority="1093">
      <formula>IF(RIGHT(TEXT(AI587,"0.#"),1)=".",FALSE,TRUE)</formula>
    </cfRule>
    <cfRule type="expression" dxfId="1640" priority="1094">
      <formula>IF(RIGHT(TEXT(AI587,"0.#"),1)=".",TRUE,FALSE)</formula>
    </cfRule>
  </conditionalFormatting>
  <conditionalFormatting sqref="AQ587">
    <cfRule type="expression" dxfId="1639" priority="1089">
      <formula>IF(RIGHT(TEXT(AQ587,"0.#"),1)=".",FALSE,TRUE)</formula>
    </cfRule>
    <cfRule type="expression" dxfId="1638" priority="1090">
      <formula>IF(RIGHT(TEXT(AQ587,"0.#"),1)=".",TRUE,FALSE)</formula>
    </cfRule>
  </conditionalFormatting>
  <conditionalFormatting sqref="AQ588">
    <cfRule type="expression" dxfId="1637" priority="1087">
      <formula>IF(RIGHT(TEXT(AQ588,"0.#"),1)=".",FALSE,TRUE)</formula>
    </cfRule>
    <cfRule type="expression" dxfId="1636" priority="1088">
      <formula>IF(RIGHT(TEXT(AQ588,"0.#"),1)=".",TRUE,FALSE)</formula>
    </cfRule>
  </conditionalFormatting>
  <conditionalFormatting sqref="AQ586">
    <cfRule type="expression" dxfId="1635" priority="1085">
      <formula>IF(RIGHT(TEXT(AQ586,"0.#"),1)=".",FALSE,TRUE)</formula>
    </cfRule>
    <cfRule type="expression" dxfId="1634" priority="1086">
      <formula>IF(RIGHT(TEXT(AQ586,"0.#"),1)=".",TRUE,FALSE)</formula>
    </cfRule>
  </conditionalFormatting>
  <conditionalFormatting sqref="AE595">
    <cfRule type="expression" dxfId="1633" priority="1083">
      <formula>IF(RIGHT(TEXT(AE595,"0.#"),1)=".",FALSE,TRUE)</formula>
    </cfRule>
    <cfRule type="expression" dxfId="1632" priority="1084">
      <formula>IF(RIGHT(TEXT(AE595,"0.#"),1)=".",TRUE,FALSE)</formula>
    </cfRule>
  </conditionalFormatting>
  <conditionalFormatting sqref="AE596">
    <cfRule type="expression" dxfId="1631" priority="1081">
      <formula>IF(RIGHT(TEXT(AE596,"0.#"),1)=".",FALSE,TRUE)</formula>
    </cfRule>
    <cfRule type="expression" dxfId="1630" priority="1082">
      <formula>IF(RIGHT(TEXT(AE596,"0.#"),1)=".",TRUE,FALSE)</formula>
    </cfRule>
  </conditionalFormatting>
  <conditionalFormatting sqref="AE597">
    <cfRule type="expression" dxfId="1629" priority="1079">
      <formula>IF(RIGHT(TEXT(AE597,"0.#"),1)=".",FALSE,TRUE)</formula>
    </cfRule>
    <cfRule type="expression" dxfId="1628" priority="1080">
      <formula>IF(RIGHT(TEXT(AE597,"0.#"),1)=".",TRUE,FALSE)</formula>
    </cfRule>
  </conditionalFormatting>
  <conditionalFormatting sqref="AU595">
    <cfRule type="expression" dxfId="1627" priority="1071">
      <formula>IF(RIGHT(TEXT(AU595,"0.#"),1)=".",FALSE,TRUE)</formula>
    </cfRule>
    <cfRule type="expression" dxfId="1626" priority="1072">
      <formula>IF(RIGHT(TEXT(AU595,"0.#"),1)=".",TRUE,FALSE)</formula>
    </cfRule>
  </conditionalFormatting>
  <conditionalFormatting sqref="AU596">
    <cfRule type="expression" dxfId="1625" priority="1069">
      <formula>IF(RIGHT(TEXT(AU596,"0.#"),1)=".",FALSE,TRUE)</formula>
    </cfRule>
    <cfRule type="expression" dxfId="1624" priority="1070">
      <formula>IF(RIGHT(TEXT(AU596,"0.#"),1)=".",TRUE,FALSE)</formula>
    </cfRule>
  </conditionalFormatting>
  <conditionalFormatting sqref="AU597">
    <cfRule type="expression" dxfId="1623" priority="1067">
      <formula>IF(RIGHT(TEXT(AU597,"0.#"),1)=".",FALSE,TRUE)</formula>
    </cfRule>
    <cfRule type="expression" dxfId="1622" priority="1068">
      <formula>IF(RIGHT(TEXT(AU597,"0.#"),1)=".",TRUE,FALSE)</formula>
    </cfRule>
  </conditionalFormatting>
  <conditionalFormatting sqref="AQ596">
    <cfRule type="expression" dxfId="1621" priority="1059">
      <formula>IF(RIGHT(TEXT(AQ596,"0.#"),1)=".",FALSE,TRUE)</formula>
    </cfRule>
    <cfRule type="expression" dxfId="1620" priority="1060">
      <formula>IF(RIGHT(TEXT(AQ596,"0.#"),1)=".",TRUE,FALSE)</formula>
    </cfRule>
  </conditionalFormatting>
  <conditionalFormatting sqref="AQ597">
    <cfRule type="expression" dxfId="1619" priority="1057">
      <formula>IF(RIGHT(TEXT(AQ597,"0.#"),1)=".",FALSE,TRUE)</formula>
    </cfRule>
    <cfRule type="expression" dxfId="1618" priority="1058">
      <formula>IF(RIGHT(TEXT(AQ597,"0.#"),1)=".",TRUE,FALSE)</formula>
    </cfRule>
  </conditionalFormatting>
  <conditionalFormatting sqref="AQ595">
    <cfRule type="expression" dxfId="1617" priority="1055">
      <formula>IF(RIGHT(TEXT(AQ595,"0.#"),1)=".",FALSE,TRUE)</formula>
    </cfRule>
    <cfRule type="expression" dxfId="1616" priority="1056">
      <formula>IF(RIGHT(TEXT(AQ595,"0.#"),1)=".",TRUE,FALSE)</formula>
    </cfRule>
  </conditionalFormatting>
  <conditionalFormatting sqref="AE620">
    <cfRule type="expression" dxfId="1615" priority="1053">
      <formula>IF(RIGHT(TEXT(AE620,"0.#"),1)=".",FALSE,TRUE)</formula>
    </cfRule>
    <cfRule type="expression" dxfId="1614" priority="1054">
      <formula>IF(RIGHT(TEXT(AE620,"0.#"),1)=".",TRUE,FALSE)</formula>
    </cfRule>
  </conditionalFormatting>
  <conditionalFormatting sqref="AE621">
    <cfRule type="expression" dxfId="1613" priority="1051">
      <formula>IF(RIGHT(TEXT(AE621,"0.#"),1)=".",FALSE,TRUE)</formula>
    </cfRule>
    <cfRule type="expression" dxfId="1612" priority="1052">
      <formula>IF(RIGHT(TEXT(AE621,"0.#"),1)=".",TRUE,FALSE)</formula>
    </cfRule>
  </conditionalFormatting>
  <conditionalFormatting sqref="AE622">
    <cfRule type="expression" dxfId="1611" priority="1049">
      <formula>IF(RIGHT(TEXT(AE622,"0.#"),1)=".",FALSE,TRUE)</formula>
    </cfRule>
    <cfRule type="expression" dxfId="1610" priority="1050">
      <formula>IF(RIGHT(TEXT(AE622,"0.#"),1)=".",TRUE,FALSE)</formula>
    </cfRule>
  </conditionalFormatting>
  <conditionalFormatting sqref="AU620">
    <cfRule type="expression" dxfId="1609" priority="1041">
      <formula>IF(RIGHT(TEXT(AU620,"0.#"),1)=".",FALSE,TRUE)</formula>
    </cfRule>
    <cfRule type="expression" dxfId="1608" priority="1042">
      <formula>IF(RIGHT(TEXT(AU620,"0.#"),1)=".",TRUE,FALSE)</formula>
    </cfRule>
  </conditionalFormatting>
  <conditionalFormatting sqref="AU621">
    <cfRule type="expression" dxfId="1607" priority="1039">
      <formula>IF(RIGHT(TEXT(AU621,"0.#"),1)=".",FALSE,TRUE)</formula>
    </cfRule>
    <cfRule type="expression" dxfId="1606" priority="1040">
      <formula>IF(RIGHT(TEXT(AU621,"0.#"),1)=".",TRUE,FALSE)</formula>
    </cfRule>
  </conditionalFormatting>
  <conditionalFormatting sqref="AU622">
    <cfRule type="expression" dxfId="1605" priority="1037">
      <formula>IF(RIGHT(TEXT(AU622,"0.#"),1)=".",FALSE,TRUE)</formula>
    </cfRule>
    <cfRule type="expression" dxfId="1604" priority="1038">
      <formula>IF(RIGHT(TEXT(AU622,"0.#"),1)=".",TRUE,FALSE)</formula>
    </cfRule>
  </conditionalFormatting>
  <conditionalFormatting sqref="AQ621">
    <cfRule type="expression" dxfId="1603" priority="1029">
      <formula>IF(RIGHT(TEXT(AQ621,"0.#"),1)=".",FALSE,TRUE)</formula>
    </cfRule>
    <cfRule type="expression" dxfId="1602" priority="1030">
      <formula>IF(RIGHT(TEXT(AQ621,"0.#"),1)=".",TRUE,FALSE)</formula>
    </cfRule>
  </conditionalFormatting>
  <conditionalFormatting sqref="AQ622">
    <cfRule type="expression" dxfId="1601" priority="1027">
      <formula>IF(RIGHT(TEXT(AQ622,"0.#"),1)=".",FALSE,TRUE)</formula>
    </cfRule>
    <cfRule type="expression" dxfId="1600" priority="1028">
      <formula>IF(RIGHT(TEXT(AQ622,"0.#"),1)=".",TRUE,FALSE)</formula>
    </cfRule>
  </conditionalFormatting>
  <conditionalFormatting sqref="AQ620">
    <cfRule type="expression" dxfId="1599" priority="1025">
      <formula>IF(RIGHT(TEXT(AQ620,"0.#"),1)=".",FALSE,TRUE)</formula>
    </cfRule>
    <cfRule type="expression" dxfId="1598" priority="1026">
      <formula>IF(RIGHT(TEXT(AQ620,"0.#"),1)=".",TRUE,FALSE)</formula>
    </cfRule>
  </conditionalFormatting>
  <conditionalFormatting sqref="AE600">
    <cfRule type="expression" dxfId="1597" priority="1023">
      <formula>IF(RIGHT(TEXT(AE600,"0.#"),1)=".",FALSE,TRUE)</formula>
    </cfRule>
    <cfRule type="expression" dxfId="1596" priority="1024">
      <formula>IF(RIGHT(TEXT(AE600,"0.#"),1)=".",TRUE,FALSE)</formula>
    </cfRule>
  </conditionalFormatting>
  <conditionalFormatting sqref="AE601">
    <cfRule type="expression" dxfId="1595" priority="1021">
      <formula>IF(RIGHT(TEXT(AE601,"0.#"),1)=".",FALSE,TRUE)</formula>
    </cfRule>
    <cfRule type="expression" dxfId="1594" priority="1022">
      <formula>IF(RIGHT(TEXT(AE601,"0.#"),1)=".",TRUE,FALSE)</formula>
    </cfRule>
  </conditionalFormatting>
  <conditionalFormatting sqref="AE602">
    <cfRule type="expression" dxfId="1593" priority="1019">
      <formula>IF(RIGHT(TEXT(AE602,"0.#"),1)=".",FALSE,TRUE)</formula>
    </cfRule>
    <cfRule type="expression" dxfId="1592" priority="1020">
      <formula>IF(RIGHT(TEXT(AE602,"0.#"),1)=".",TRUE,FALSE)</formula>
    </cfRule>
  </conditionalFormatting>
  <conditionalFormatting sqref="AU600">
    <cfRule type="expression" dxfId="1591" priority="1011">
      <formula>IF(RIGHT(TEXT(AU600,"0.#"),1)=".",FALSE,TRUE)</formula>
    </cfRule>
    <cfRule type="expression" dxfId="1590" priority="1012">
      <formula>IF(RIGHT(TEXT(AU600,"0.#"),1)=".",TRUE,FALSE)</formula>
    </cfRule>
  </conditionalFormatting>
  <conditionalFormatting sqref="AU601">
    <cfRule type="expression" dxfId="1589" priority="1009">
      <formula>IF(RIGHT(TEXT(AU601,"0.#"),1)=".",FALSE,TRUE)</formula>
    </cfRule>
    <cfRule type="expression" dxfId="1588" priority="1010">
      <formula>IF(RIGHT(TEXT(AU601,"0.#"),1)=".",TRUE,FALSE)</formula>
    </cfRule>
  </conditionalFormatting>
  <conditionalFormatting sqref="AU602">
    <cfRule type="expression" dxfId="1587" priority="1007">
      <formula>IF(RIGHT(TEXT(AU602,"0.#"),1)=".",FALSE,TRUE)</formula>
    </cfRule>
    <cfRule type="expression" dxfId="1586" priority="1008">
      <formula>IF(RIGHT(TEXT(AU602,"0.#"),1)=".",TRUE,FALSE)</formula>
    </cfRule>
  </conditionalFormatting>
  <conditionalFormatting sqref="AQ601">
    <cfRule type="expression" dxfId="1585" priority="999">
      <formula>IF(RIGHT(TEXT(AQ601,"0.#"),1)=".",FALSE,TRUE)</formula>
    </cfRule>
    <cfRule type="expression" dxfId="1584" priority="1000">
      <formula>IF(RIGHT(TEXT(AQ601,"0.#"),1)=".",TRUE,FALSE)</formula>
    </cfRule>
  </conditionalFormatting>
  <conditionalFormatting sqref="AQ602">
    <cfRule type="expression" dxfId="1583" priority="997">
      <formula>IF(RIGHT(TEXT(AQ602,"0.#"),1)=".",FALSE,TRUE)</formula>
    </cfRule>
    <cfRule type="expression" dxfId="1582" priority="998">
      <formula>IF(RIGHT(TEXT(AQ602,"0.#"),1)=".",TRUE,FALSE)</formula>
    </cfRule>
  </conditionalFormatting>
  <conditionalFormatting sqref="AQ600">
    <cfRule type="expression" dxfId="1581" priority="995">
      <formula>IF(RIGHT(TEXT(AQ600,"0.#"),1)=".",FALSE,TRUE)</formula>
    </cfRule>
    <cfRule type="expression" dxfId="1580" priority="996">
      <formula>IF(RIGHT(TEXT(AQ600,"0.#"),1)=".",TRUE,FALSE)</formula>
    </cfRule>
  </conditionalFormatting>
  <conditionalFormatting sqref="AE605">
    <cfRule type="expression" dxfId="1579" priority="993">
      <formula>IF(RIGHT(TEXT(AE605,"0.#"),1)=".",FALSE,TRUE)</formula>
    </cfRule>
    <cfRule type="expression" dxfId="1578" priority="994">
      <formula>IF(RIGHT(TEXT(AE605,"0.#"),1)=".",TRUE,FALSE)</formula>
    </cfRule>
  </conditionalFormatting>
  <conditionalFormatting sqref="AE606">
    <cfRule type="expression" dxfId="1577" priority="991">
      <formula>IF(RIGHT(TEXT(AE606,"0.#"),1)=".",FALSE,TRUE)</formula>
    </cfRule>
    <cfRule type="expression" dxfId="1576" priority="992">
      <formula>IF(RIGHT(TEXT(AE606,"0.#"),1)=".",TRUE,FALSE)</formula>
    </cfRule>
  </conditionalFormatting>
  <conditionalFormatting sqref="AE607">
    <cfRule type="expression" dxfId="1575" priority="989">
      <formula>IF(RIGHT(TEXT(AE607,"0.#"),1)=".",FALSE,TRUE)</formula>
    </cfRule>
    <cfRule type="expression" dxfId="1574" priority="990">
      <formula>IF(RIGHT(TEXT(AE607,"0.#"),1)=".",TRUE,FALSE)</formula>
    </cfRule>
  </conditionalFormatting>
  <conditionalFormatting sqref="AU605">
    <cfRule type="expression" dxfId="1573" priority="981">
      <formula>IF(RIGHT(TEXT(AU605,"0.#"),1)=".",FALSE,TRUE)</formula>
    </cfRule>
    <cfRule type="expression" dxfId="1572" priority="982">
      <formula>IF(RIGHT(TEXT(AU605,"0.#"),1)=".",TRUE,FALSE)</formula>
    </cfRule>
  </conditionalFormatting>
  <conditionalFormatting sqref="AU606">
    <cfRule type="expression" dxfId="1571" priority="979">
      <formula>IF(RIGHT(TEXT(AU606,"0.#"),1)=".",FALSE,TRUE)</formula>
    </cfRule>
    <cfRule type="expression" dxfId="1570" priority="980">
      <formula>IF(RIGHT(TEXT(AU606,"0.#"),1)=".",TRUE,FALSE)</formula>
    </cfRule>
  </conditionalFormatting>
  <conditionalFormatting sqref="AU607">
    <cfRule type="expression" dxfId="1569" priority="977">
      <formula>IF(RIGHT(TEXT(AU607,"0.#"),1)=".",FALSE,TRUE)</formula>
    </cfRule>
    <cfRule type="expression" dxfId="1568" priority="978">
      <formula>IF(RIGHT(TEXT(AU607,"0.#"),1)=".",TRUE,FALSE)</formula>
    </cfRule>
  </conditionalFormatting>
  <conditionalFormatting sqref="AQ606">
    <cfRule type="expression" dxfId="1567" priority="969">
      <formula>IF(RIGHT(TEXT(AQ606,"0.#"),1)=".",FALSE,TRUE)</formula>
    </cfRule>
    <cfRule type="expression" dxfId="1566" priority="970">
      <formula>IF(RIGHT(TEXT(AQ606,"0.#"),1)=".",TRUE,FALSE)</formula>
    </cfRule>
  </conditionalFormatting>
  <conditionalFormatting sqref="AQ607">
    <cfRule type="expression" dxfId="1565" priority="967">
      <formula>IF(RIGHT(TEXT(AQ607,"0.#"),1)=".",FALSE,TRUE)</formula>
    </cfRule>
    <cfRule type="expression" dxfId="1564" priority="968">
      <formula>IF(RIGHT(TEXT(AQ607,"0.#"),1)=".",TRUE,FALSE)</formula>
    </cfRule>
  </conditionalFormatting>
  <conditionalFormatting sqref="AQ605">
    <cfRule type="expression" dxfId="1563" priority="965">
      <formula>IF(RIGHT(TEXT(AQ605,"0.#"),1)=".",FALSE,TRUE)</formula>
    </cfRule>
    <cfRule type="expression" dxfId="1562" priority="966">
      <formula>IF(RIGHT(TEXT(AQ605,"0.#"),1)=".",TRUE,FALSE)</formula>
    </cfRule>
  </conditionalFormatting>
  <conditionalFormatting sqref="AE610">
    <cfRule type="expression" dxfId="1561" priority="963">
      <formula>IF(RIGHT(TEXT(AE610,"0.#"),1)=".",FALSE,TRUE)</formula>
    </cfRule>
    <cfRule type="expression" dxfId="1560" priority="964">
      <formula>IF(RIGHT(TEXT(AE610,"0.#"),1)=".",TRUE,FALSE)</formula>
    </cfRule>
  </conditionalFormatting>
  <conditionalFormatting sqref="AE611">
    <cfRule type="expression" dxfId="1559" priority="961">
      <formula>IF(RIGHT(TEXT(AE611,"0.#"),1)=".",FALSE,TRUE)</formula>
    </cfRule>
    <cfRule type="expression" dxfId="1558" priority="962">
      <formula>IF(RIGHT(TEXT(AE611,"0.#"),1)=".",TRUE,FALSE)</formula>
    </cfRule>
  </conditionalFormatting>
  <conditionalFormatting sqref="AE612">
    <cfRule type="expression" dxfId="1557" priority="959">
      <formula>IF(RIGHT(TEXT(AE612,"0.#"),1)=".",FALSE,TRUE)</formula>
    </cfRule>
    <cfRule type="expression" dxfId="1556" priority="960">
      <formula>IF(RIGHT(TEXT(AE612,"0.#"),1)=".",TRUE,FALSE)</formula>
    </cfRule>
  </conditionalFormatting>
  <conditionalFormatting sqref="AU610">
    <cfRule type="expression" dxfId="1555" priority="951">
      <formula>IF(RIGHT(TEXT(AU610,"0.#"),1)=".",FALSE,TRUE)</formula>
    </cfRule>
    <cfRule type="expression" dxfId="1554" priority="952">
      <formula>IF(RIGHT(TEXT(AU610,"0.#"),1)=".",TRUE,FALSE)</formula>
    </cfRule>
  </conditionalFormatting>
  <conditionalFormatting sqref="AU611">
    <cfRule type="expression" dxfId="1553" priority="949">
      <formula>IF(RIGHT(TEXT(AU611,"0.#"),1)=".",FALSE,TRUE)</formula>
    </cfRule>
    <cfRule type="expression" dxfId="1552" priority="950">
      <formula>IF(RIGHT(TEXT(AU611,"0.#"),1)=".",TRUE,FALSE)</formula>
    </cfRule>
  </conditionalFormatting>
  <conditionalFormatting sqref="AU612">
    <cfRule type="expression" dxfId="1551" priority="947">
      <formula>IF(RIGHT(TEXT(AU612,"0.#"),1)=".",FALSE,TRUE)</formula>
    </cfRule>
    <cfRule type="expression" dxfId="1550" priority="948">
      <formula>IF(RIGHT(TEXT(AU612,"0.#"),1)=".",TRUE,FALSE)</formula>
    </cfRule>
  </conditionalFormatting>
  <conditionalFormatting sqref="AQ611">
    <cfRule type="expression" dxfId="1549" priority="939">
      <formula>IF(RIGHT(TEXT(AQ611,"0.#"),1)=".",FALSE,TRUE)</formula>
    </cfRule>
    <cfRule type="expression" dxfId="1548" priority="940">
      <formula>IF(RIGHT(TEXT(AQ611,"0.#"),1)=".",TRUE,FALSE)</formula>
    </cfRule>
  </conditionalFormatting>
  <conditionalFormatting sqref="AQ612">
    <cfRule type="expression" dxfId="1547" priority="937">
      <formula>IF(RIGHT(TEXT(AQ612,"0.#"),1)=".",FALSE,TRUE)</formula>
    </cfRule>
    <cfRule type="expression" dxfId="1546" priority="938">
      <formula>IF(RIGHT(TEXT(AQ612,"0.#"),1)=".",TRUE,FALSE)</formula>
    </cfRule>
  </conditionalFormatting>
  <conditionalFormatting sqref="AQ610">
    <cfRule type="expression" dxfId="1545" priority="935">
      <formula>IF(RIGHT(TEXT(AQ610,"0.#"),1)=".",FALSE,TRUE)</formula>
    </cfRule>
    <cfRule type="expression" dxfId="1544" priority="936">
      <formula>IF(RIGHT(TEXT(AQ610,"0.#"),1)=".",TRUE,FALSE)</formula>
    </cfRule>
  </conditionalFormatting>
  <conditionalFormatting sqref="AE615">
    <cfRule type="expression" dxfId="1543" priority="933">
      <formula>IF(RIGHT(TEXT(AE615,"0.#"),1)=".",FALSE,TRUE)</formula>
    </cfRule>
    <cfRule type="expression" dxfId="1542" priority="934">
      <formula>IF(RIGHT(TEXT(AE615,"0.#"),1)=".",TRUE,FALSE)</formula>
    </cfRule>
  </conditionalFormatting>
  <conditionalFormatting sqref="AE616">
    <cfRule type="expression" dxfId="1541" priority="931">
      <formula>IF(RIGHT(TEXT(AE616,"0.#"),1)=".",FALSE,TRUE)</formula>
    </cfRule>
    <cfRule type="expression" dxfId="1540" priority="932">
      <formula>IF(RIGHT(TEXT(AE616,"0.#"),1)=".",TRUE,FALSE)</formula>
    </cfRule>
  </conditionalFormatting>
  <conditionalFormatting sqref="AE617">
    <cfRule type="expression" dxfId="1539" priority="929">
      <formula>IF(RIGHT(TEXT(AE617,"0.#"),1)=".",FALSE,TRUE)</formula>
    </cfRule>
    <cfRule type="expression" dxfId="1538" priority="930">
      <formula>IF(RIGHT(TEXT(AE617,"0.#"),1)=".",TRUE,FALSE)</formula>
    </cfRule>
  </conditionalFormatting>
  <conditionalFormatting sqref="AU615">
    <cfRule type="expression" dxfId="1537" priority="921">
      <formula>IF(RIGHT(TEXT(AU615,"0.#"),1)=".",FALSE,TRUE)</formula>
    </cfRule>
    <cfRule type="expression" dxfId="1536" priority="922">
      <formula>IF(RIGHT(TEXT(AU615,"0.#"),1)=".",TRUE,FALSE)</formula>
    </cfRule>
  </conditionalFormatting>
  <conditionalFormatting sqref="AU616">
    <cfRule type="expression" dxfId="1535" priority="919">
      <formula>IF(RIGHT(TEXT(AU616,"0.#"),1)=".",FALSE,TRUE)</formula>
    </cfRule>
    <cfRule type="expression" dxfId="1534" priority="920">
      <formula>IF(RIGHT(TEXT(AU616,"0.#"),1)=".",TRUE,FALSE)</formula>
    </cfRule>
  </conditionalFormatting>
  <conditionalFormatting sqref="AU617">
    <cfRule type="expression" dxfId="1533" priority="917">
      <formula>IF(RIGHT(TEXT(AU617,"0.#"),1)=".",FALSE,TRUE)</formula>
    </cfRule>
    <cfRule type="expression" dxfId="1532" priority="918">
      <formula>IF(RIGHT(TEXT(AU617,"0.#"),1)=".",TRUE,FALSE)</formula>
    </cfRule>
  </conditionalFormatting>
  <conditionalFormatting sqref="AQ616">
    <cfRule type="expression" dxfId="1531" priority="909">
      <formula>IF(RIGHT(TEXT(AQ616,"0.#"),1)=".",FALSE,TRUE)</formula>
    </cfRule>
    <cfRule type="expression" dxfId="1530" priority="910">
      <formula>IF(RIGHT(TEXT(AQ616,"0.#"),1)=".",TRUE,FALSE)</formula>
    </cfRule>
  </conditionalFormatting>
  <conditionalFormatting sqref="AQ617">
    <cfRule type="expression" dxfId="1529" priority="907">
      <formula>IF(RIGHT(TEXT(AQ617,"0.#"),1)=".",FALSE,TRUE)</formula>
    </cfRule>
    <cfRule type="expression" dxfId="1528" priority="908">
      <formula>IF(RIGHT(TEXT(AQ617,"0.#"),1)=".",TRUE,FALSE)</formula>
    </cfRule>
  </conditionalFormatting>
  <conditionalFormatting sqref="AQ615">
    <cfRule type="expression" dxfId="1527" priority="905">
      <formula>IF(RIGHT(TEXT(AQ615,"0.#"),1)=".",FALSE,TRUE)</formula>
    </cfRule>
    <cfRule type="expression" dxfId="1526" priority="906">
      <formula>IF(RIGHT(TEXT(AQ615,"0.#"),1)=".",TRUE,FALSE)</formula>
    </cfRule>
  </conditionalFormatting>
  <conditionalFormatting sqref="AE625">
    <cfRule type="expression" dxfId="1525" priority="903">
      <formula>IF(RIGHT(TEXT(AE625,"0.#"),1)=".",FALSE,TRUE)</formula>
    </cfRule>
    <cfRule type="expression" dxfId="1524" priority="904">
      <formula>IF(RIGHT(TEXT(AE625,"0.#"),1)=".",TRUE,FALSE)</formula>
    </cfRule>
  </conditionalFormatting>
  <conditionalFormatting sqref="AE626">
    <cfRule type="expression" dxfId="1523" priority="901">
      <formula>IF(RIGHT(TEXT(AE626,"0.#"),1)=".",FALSE,TRUE)</formula>
    </cfRule>
    <cfRule type="expression" dxfId="1522" priority="902">
      <formula>IF(RIGHT(TEXT(AE626,"0.#"),1)=".",TRUE,FALSE)</formula>
    </cfRule>
  </conditionalFormatting>
  <conditionalFormatting sqref="AE627">
    <cfRule type="expression" dxfId="1521" priority="899">
      <formula>IF(RIGHT(TEXT(AE627,"0.#"),1)=".",FALSE,TRUE)</formula>
    </cfRule>
    <cfRule type="expression" dxfId="1520" priority="900">
      <formula>IF(RIGHT(TEXT(AE627,"0.#"),1)=".",TRUE,FALSE)</formula>
    </cfRule>
  </conditionalFormatting>
  <conditionalFormatting sqref="AU625">
    <cfRule type="expression" dxfId="1519" priority="891">
      <formula>IF(RIGHT(TEXT(AU625,"0.#"),1)=".",FALSE,TRUE)</formula>
    </cfRule>
    <cfRule type="expression" dxfId="1518" priority="892">
      <formula>IF(RIGHT(TEXT(AU625,"0.#"),1)=".",TRUE,FALSE)</formula>
    </cfRule>
  </conditionalFormatting>
  <conditionalFormatting sqref="AU626">
    <cfRule type="expression" dxfId="1517" priority="889">
      <formula>IF(RIGHT(TEXT(AU626,"0.#"),1)=".",FALSE,TRUE)</formula>
    </cfRule>
    <cfRule type="expression" dxfId="1516" priority="890">
      <formula>IF(RIGHT(TEXT(AU626,"0.#"),1)=".",TRUE,FALSE)</formula>
    </cfRule>
  </conditionalFormatting>
  <conditionalFormatting sqref="AU627">
    <cfRule type="expression" dxfId="1515" priority="887">
      <formula>IF(RIGHT(TEXT(AU627,"0.#"),1)=".",FALSE,TRUE)</formula>
    </cfRule>
    <cfRule type="expression" dxfId="1514" priority="888">
      <formula>IF(RIGHT(TEXT(AU627,"0.#"),1)=".",TRUE,FALSE)</formula>
    </cfRule>
  </conditionalFormatting>
  <conditionalFormatting sqref="AQ626">
    <cfRule type="expression" dxfId="1513" priority="879">
      <formula>IF(RIGHT(TEXT(AQ626,"0.#"),1)=".",FALSE,TRUE)</formula>
    </cfRule>
    <cfRule type="expression" dxfId="1512" priority="880">
      <formula>IF(RIGHT(TEXT(AQ626,"0.#"),1)=".",TRUE,FALSE)</formula>
    </cfRule>
  </conditionalFormatting>
  <conditionalFormatting sqref="AQ627">
    <cfRule type="expression" dxfId="1511" priority="877">
      <formula>IF(RIGHT(TEXT(AQ627,"0.#"),1)=".",FALSE,TRUE)</formula>
    </cfRule>
    <cfRule type="expression" dxfId="1510" priority="878">
      <formula>IF(RIGHT(TEXT(AQ627,"0.#"),1)=".",TRUE,FALSE)</formula>
    </cfRule>
  </conditionalFormatting>
  <conditionalFormatting sqref="AQ625">
    <cfRule type="expression" dxfId="1509" priority="875">
      <formula>IF(RIGHT(TEXT(AQ625,"0.#"),1)=".",FALSE,TRUE)</formula>
    </cfRule>
    <cfRule type="expression" dxfId="1508" priority="876">
      <formula>IF(RIGHT(TEXT(AQ625,"0.#"),1)=".",TRUE,FALSE)</formula>
    </cfRule>
  </conditionalFormatting>
  <conditionalFormatting sqref="AE630">
    <cfRule type="expression" dxfId="1507" priority="873">
      <formula>IF(RIGHT(TEXT(AE630,"0.#"),1)=".",FALSE,TRUE)</formula>
    </cfRule>
    <cfRule type="expression" dxfId="1506" priority="874">
      <formula>IF(RIGHT(TEXT(AE630,"0.#"),1)=".",TRUE,FALSE)</formula>
    </cfRule>
  </conditionalFormatting>
  <conditionalFormatting sqref="AE631">
    <cfRule type="expression" dxfId="1505" priority="871">
      <formula>IF(RIGHT(TEXT(AE631,"0.#"),1)=".",FALSE,TRUE)</formula>
    </cfRule>
    <cfRule type="expression" dxfId="1504" priority="872">
      <formula>IF(RIGHT(TEXT(AE631,"0.#"),1)=".",TRUE,FALSE)</formula>
    </cfRule>
  </conditionalFormatting>
  <conditionalFormatting sqref="AE632">
    <cfRule type="expression" dxfId="1503" priority="869">
      <formula>IF(RIGHT(TEXT(AE632,"0.#"),1)=".",FALSE,TRUE)</formula>
    </cfRule>
    <cfRule type="expression" dxfId="1502" priority="870">
      <formula>IF(RIGHT(TEXT(AE632,"0.#"),1)=".",TRUE,FALSE)</formula>
    </cfRule>
  </conditionalFormatting>
  <conditionalFormatting sqref="AU630">
    <cfRule type="expression" dxfId="1501" priority="861">
      <formula>IF(RIGHT(TEXT(AU630,"0.#"),1)=".",FALSE,TRUE)</formula>
    </cfRule>
    <cfRule type="expression" dxfId="1500" priority="862">
      <formula>IF(RIGHT(TEXT(AU630,"0.#"),1)=".",TRUE,FALSE)</formula>
    </cfRule>
  </conditionalFormatting>
  <conditionalFormatting sqref="AU631">
    <cfRule type="expression" dxfId="1499" priority="859">
      <formula>IF(RIGHT(TEXT(AU631,"0.#"),1)=".",FALSE,TRUE)</formula>
    </cfRule>
    <cfRule type="expression" dxfId="1498" priority="860">
      <formula>IF(RIGHT(TEXT(AU631,"0.#"),1)=".",TRUE,FALSE)</formula>
    </cfRule>
  </conditionalFormatting>
  <conditionalFormatting sqref="AU632">
    <cfRule type="expression" dxfId="1497" priority="857">
      <formula>IF(RIGHT(TEXT(AU632,"0.#"),1)=".",FALSE,TRUE)</formula>
    </cfRule>
    <cfRule type="expression" dxfId="1496" priority="858">
      <formula>IF(RIGHT(TEXT(AU632,"0.#"),1)=".",TRUE,FALSE)</formula>
    </cfRule>
  </conditionalFormatting>
  <conditionalFormatting sqref="AQ631">
    <cfRule type="expression" dxfId="1495" priority="849">
      <formula>IF(RIGHT(TEXT(AQ631,"0.#"),1)=".",FALSE,TRUE)</formula>
    </cfRule>
    <cfRule type="expression" dxfId="1494" priority="850">
      <formula>IF(RIGHT(TEXT(AQ631,"0.#"),1)=".",TRUE,FALSE)</formula>
    </cfRule>
  </conditionalFormatting>
  <conditionalFormatting sqref="AQ632">
    <cfRule type="expression" dxfId="1493" priority="847">
      <formula>IF(RIGHT(TEXT(AQ632,"0.#"),1)=".",FALSE,TRUE)</formula>
    </cfRule>
    <cfRule type="expression" dxfId="1492" priority="848">
      <formula>IF(RIGHT(TEXT(AQ632,"0.#"),1)=".",TRUE,FALSE)</formula>
    </cfRule>
  </conditionalFormatting>
  <conditionalFormatting sqref="AQ630">
    <cfRule type="expression" dxfId="1491" priority="845">
      <formula>IF(RIGHT(TEXT(AQ630,"0.#"),1)=".",FALSE,TRUE)</formula>
    </cfRule>
    <cfRule type="expression" dxfId="1490" priority="846">
      <formula>IF(RIGHT(TEXT(AQ630,"0.#"),1)=".",TRUE,FALSE)</formula>
    </cfRule>
  </conditionalFormatting>
  <conditionalFormatting sqref="AE635">
    <cfRule type="expression" dxfId="1489" priority="843">
      <formula>IF(RIGHT(TEXT(AE635,"0.#"),1)=".",FALSE,TRUE)</formula>
    </cfRule>
    <cfRule type="expression" dxfId="1488" priority="844">
      <formula>IF(RIGHT(TEXT(AE635,"0.#"),1)=".",TRUE,FALSE)</formula>
    </cfRule>
  </conditionalFormatting>
  <conditionalFormatting sqref="AE636">
    <cfRule type="expression" dxfId="1487" priority="841">
      <formula>IF(RIGHT(TEXT(AE636,"0.#"),1)=".",FALSE,TRUE)</formula>
    </cfRule>
    <cfRule type="expression" dxfId="1486" priority="842">
      <formula>IF(RIGHT(TEXT(AE636,"0.#"),1)=".",TRUE,FALSE)</formula>
    </cfRule>
  </conditionalFormatting>
  <conditionalFormatting sqref="AE637">
    <cfRule type="expression" dxfId="1485" priority="839">
      <formula>IF(RIGHT(TEXT(AE637,"0.#"),1)=".",FALSE,TRUE)</formula>
    </cfRule>
    <cfRule type="expression" dxfId="1484" priority="840">
      <formula>IF(RIGHT(TEXT(AE637,"0.#"),1)=".",TRUE,FALSE)</formula>
    </cfRule>
  </conditionalFormatting>
  <conditionalFormatting sqref="AU635">
    <cfRule type="expression" dxfId="1483" priority="831">
      <formula>IF(RIGHT(TEXT(AU635,"0.#"),1)=".",FALSE,TRUE)</formula>
    </cfRule>
    <cfRule type="expression" dxfId="1482" priority="832">
      <formula>IF(RIGHT(TEXT(AU635,"0.#"),1)=".",TRUE,FALSE)</formula>
    </cfRule>
  </conditionalFormatting>
  <conditionalFormatting sqref="AU636">
    <cfRule type="expression" dxfId="1481" priority="829">
      <formula>IF(RIGHT(TEXT(AU636,"0.#"),1)=".",FALSE,TRUE)</formula>
    </cfRule>
    <cfRule type="expression" dxfId="1480" priority="830">
      <formula>IF(RIGHT(TEXT(AU636,"0.#"),1)=".",TRUE,FALSE)</formula>
    </cfRule>
  </conditionalFormatting>
  <conditionalFormatting sqref="AU637">
    <cfRule type="expression" dxfId="1479" priority="827">
      <formula>IF(RIGHT(TEXT(AU637,"0.#"),1)=".",FALSE,TRUE)</formula>
    </cfRule>
    <cfRule type="expression" dxfId="1478" priority="828">
      <formula>IF(RIGHT(TEXT(AU637,"0.#"),1)=".",TRUE,FALSE)</formula>
    </cfRule>
  </conditionalFormatting>
  <conditionalFormatting sqref="AQ636">
    <cfRule type="expression" dxfId="1477" priority="819">
      <formula>IF(RIGHT(TEXT(AQ636,"0.#"),1)=".",FALSE,TRUE)</formula>
    </cfRule>
    <cfRule type="expression" dxfId="1476" priority="820">
      <formula>IF(RIGHT(TEXT(AQ636,"0.#"),1)=".",TRUE,FALSE)</formula>
    </cfRule>
  </conditionalFormatting>
  <conditionalFormatting sqref="AQ637">
    <cfRule type="expression" dxfId="1475" priority="817">
      <formula>IF(RIGHT(TEXT(AQ637,"0.#"),1)=".",FALSE,TRUE)</formula>
    </cfRule>
    <cfRule type="expression" dxfId="1474" priority="818">
      <formula>IF(RIGHT(TEXT(AQ637,"0.#"),1)=".",TRUE,FALSE)</formula>
    </cfRule>
  </conditionalFormatting>
  <conditionalFormatting sqref="AQ635">
    <cfRule type="expression" dxfId="1473" priority="815">
      <formula>IF(RIGHT(TEXT(AQ635,"0.#"),1)=".",FALSE,TRUE)</formula>
    </cfRule>
    <cfRule type="expression" dxfId="1472" priority="816">
      <formula>IF(RIGHT(TEXT(AQ635,"0.#"),1)=".",TRUE,FALSE)</formula>
    </cfRule>
  </conditionalFormatting>
  <conditionalFormatting sqref="AE640">
    <cfRule type="expression" dxfId="1471" priority="813">
      <formula>IF(RIGHT(TEXT(AE640,"0.#"),1)=".",FALSE,TRUE)</formula>
    </cfRule>
    <cfRule type="expression" dxfId="1470" priority="814">
      <formula>IF(RIGHT(TEXT(AE640,"0.#"),1)=".",TRUE,FALSE)</formula>
    </cfRule>
  </conditionalFormatting>
  <conditionalFormatting sqref="AM642">
    <cfRule type="expression" dxfId="1469" priority="803">
      <formula>IF(RIGHT(TEXT(AM642,"0.#"),1)=".",FALSE,TRUE)</formula>
    </cfRule>
    <cfRule type="expression" dxfId="1468" priority="804">
      <formula>IF(RIGHT(TEXT(AM642,"0.#"),1)=".",TRUE,FALSE)</formula>
    </cfRule>
  </conditionalFormatting>
  <conditionalFormatting sqref="AE641">
    <cfRule type="expression" dxfId="1467" priority="811">
      <formula>IF(RIGHT(TEXT(AE641,"0.#"),1)=".",FALSE,TRUE)</formula>
    </cfRule>
    <cfRule type="expression" dxfId="1466" priority="812">
      <formula>IF(RIGHT(TEXT(AE641,"0.#"),1)=".",TRUE,FALSE)</formula>
    </cfRule>
  </conditionalFormatting>
  <conditionalFormatting sqref="AE642">
    <cfRule type="expression" dxfId="1465" priority="809">
      <formula>IF(RIGHT(TEXT(AE642,"0.#"),1)=".",FALSE,TRUE)</formula>
    </cfRule>
    <cfRule type="expression" dxfId="1464" priority="810">
      <formula>IF(RIGHT(TEXT(AE642,"0.#"),1)=".",TRUE,FALSE)</formula>
    </cfRule>
  </conditionalFormatting>
  <conditionalFormatting sqref="AM640">
    <cfRule type="expression" dxfId="1463" priority="807">
      <formula>IF(RIGHT(TEXT(AM640,"0.#"),1)=".",FALSE,TRUE)</formula>
    </cfRule>
    <cfRule type="expression" dxfId="1462" priority="808">
      <formula>IF(RIGHT(TEXT(AM640,"0.#"),1)=".",TRUE,FALSE)</formula>
    </cfRule>
  </conditionalFormatting>
  <conditionalFormatting sqref="AM641">
    <cfRule type="expression" dxfId="1461" priority="805">
      <formula>IF(RIGHT(TEXT(AM641,"0.#"),1)=".",FALSE,TRUE)</formula>
    </cfRule>
    <cfRule type="expression" dxfId="1460" priority="806">
      <formula>IF(RIGHT(TEXT(AM641,"0.#"),1)=".",TRUE,FALSE)</formula>
    </cfRule>
  </conditionalFormatting>
  <conditionalFormatting sqref="AU640">
    <cfRule type="expression" dxfId="1459" priority="801">
      <formula>IF(RIGHT(TEXT(AU640,"0.#"),1)=".",FALSE,TRUE)</formula>
    </cfRule>
    <cfRule type="expression" dxfId="1458" priority="802">
      <formula>IF(RIGHT(TEXT(AU640,"0.#"),1)=".",TRUE,FALSE)</formula>
    </cfRule>
  </conditionalFormatting>
  <conditionalFormatting sqref="AU641">
    <cfRule type="expression" dxfId="1457" priority="799">
      <formula>IF(RIGHT(TEXT(AU641,"0.#"),1)=".",FALSE,TRUE)</formula>
    </cfRule>
    <cfRule type="expression" dxfId="1456" priority="800">
      <formula>IF(RIGHT(TEXT(AU641,"0.#"),1)=".",TRUE,FALSE)</formula>
    </cfRule>
  </conditionalFormatting>
  <conditionalFormatting sqref="AU642">
    <cfRule type="expression" dxfId="1455" priority="797">
      <formula>IF(RIGHT(TEXT(AU642,"0.#"),1)=".",FALSE,TRUE)</formula>
    </cfRule>
    <cfRule type="expression" dxfId="1454" priority="798">
      <formula>IF(RIGHT(TEXT(AU642,"0.#"),1)=".",TRUE,FALSE)</formula>
    </cfRule>
  </conditionalFormatting>
  <conditionalFormatting sqref="AI642">
    <cfRule type="expression" dxfId="1453" priority="791">
      <formula>IF(RIGHT(TEXT(AI642,"0.#"),1)=".",FALSE,TRUE)</formula>
    </cfRule>
    <cfRule type="expression" dxfId="1452" priority="792">
      <formula>IF(RIGHT(TEXT(AI642,"0.#"),1)=".",TRUE,FALSE)</formula>
    </cfRule>
  </conditionalFormatting>
  <conditionalFormatting sqref="AI640">
    <cfRule type="expression" dxfId="1451" priority="795">
      <formula>IF(RIGHT(TEXT(AI640,"0.#"),1)=".",FALSE,TRUE)</formula>
    </cfRule>
    <cfRule type="expression" dxfId="1450" priority="796">
      <formula>IF(RIGHT(TEXT(AI640,"0.#"),1)=".",TRUE,FALSE)</formula>
    </cfRule>
  </conditionalFormatting>
  <conditionalFormatting sqref="AI641">
    <cfRule type="expression" dxfId="1449" priority="793">
      <formula>IF(RIGHT(TEXT(AI641,"0.#"),1)=".",FALSE,TRUE)</formula>
    </cfRule>
    <cfRule type="expression" dxfId="1448" priority="794">
      <formula>IF(RIGHT(TEXT(AI641,"0.#"),1)=".",TRUE,FALSE)</formula>
    </cfRule>
  </conditionalFormatting>
  <conditionalFormatting sqref="AQ641">
    <cfRule type="expression" dxfId="1447" priority="789">
      <formula>IF(RIGHT(TEXT(AQ641,"0.#"),1)=".",FALSE,TRUE)</formula>
    </cfRule>
    <cfRule type="expression" dxfId="1446" priority="790">
      <formula>IF(RIGHT(TEXT(AQ641,"0.#"),1)=".",TRUE,FALSE)</formula>
    </cfRule>
  </conditionalFormatting>
  <conditionalFormatting sqref="AQ642">
    <cfRule type="expression" dxfId="1445" priority="787">
      <formula>IF(RIGHT(TEXT(AQ642,"0.#"),1)=".",FALSE,TRUE)</formula>
    </cfRule>
    <cfRule type="expression" dxfId="1444" priority="788">
      <formula>IF(RIGHT(TEXT(AQ642,"0.#"),1)=".",TRUE,FALSE)</formula>
    </cfRule>
  </conditionalFormatting>
  <conditionalFormatting sqref="AQ640">
    <cfRule type="expression" dxfId="1443" priority="785">
      <formula>IF(RIGHT(TEXT(AQ640,"0.#"),1)=".",FALSE,TRUE)</formula>
    </cfRule>
    <cfRule type="expression" dxfId="1442" priority="786">
      <formula>IF(RIGHT(TEXT(AQ640,"0.#"),1)=".",TRUE,FALSE)</formula>
    </cfRule>
  </conditionalFormatting>
  <conditionalFormatting sqref="AE649">
    <cfRule type="expression" dxfId="1441" priority="783">
      <formula>IF(RIGHT(TEXT(AE649,"0.#"),1)=".",FALSE,TRUE)</formula>
    </cfRule>
    <cfRule type="expression" dxfId="1440" priority="784">
      <formula>IF(RIGHT(TEXT(AE649,"0.#"),1)=".",TRUE,FALSE)</formula>
    </cfRule>
  </conditionalFormatting>
  <conditionalFormatting sqref="AE650">
    <cfRule type="expression" dxfId="1439" priority="781">
      <formula>IF(RIGHT(TEXT(AE650,"0.#"),1)=".",FALSE,TRUE)</formula>
    </cfRule>
    <cfRule type="expression" dxfId="1438" priority="782">
      <formula>IF(RIGHT(TEXT(AE650,"0.#"),1)=".",TRUE,FALSE)</formula>
    </cfRule>
  </conditionalFormatting>
  <conditionalFormatting sqref="AE651">
    <cfRule type="expression" dxfId="1437" priority="779">
      <formula>IF(RIGHT(TEXT(AE651,"0.#"),1)=".",FALSE,TRUE)</formula>
    </cfRule>
    <cfRule type="expression" dxfId="1436" priority="780">
      <formula>IF(RIGHT(TEXT(AE651,"0.#"),1)=".",TRUE,FALSE)</formula>
    </cfRule>
  </conditionalFormatting>
  <conditionalFormatting sqref="AU649">
    <cfRule type="expression" dxfId="1435" priority="771">
      <formula>IF(RIGHT(TEXT(AU649,"0.#"),1)=".",FALSE,TRUE)</formula>
    </cfRule>
    <cfRule type="expression" dxfId="1434" priority="772">
      <formula>IF(RIGHT(TEXT(AU649,"0.#"),1)=".",TRUE,FALSE)</formula>
    </cfRule>
  </conditionalFormatting>
  <conditionalFormatting sqref="AU650">
    <cfRule type="expression" dxfId="1433" priority="769">
      <formula>IF(RIGHT(TEXT(AU650,"0.#"),1)=".",FALSE,TRUE)</formula>
    </cfRule>
    <cfRule type="expression" dxfId="1432" priority="770">
      <formula>IF(RIGHT(TEXT(AU650,"0.#"),1)=".",TRUE,FALSE)</formula>
    </cfRule>
  </conditionalFormatting>
  <conditionalFormatting sqref="AU651">
    <cfRule type="expression" dxfId="1431" priority="767">
      <formula>IF(RIGHT(TEXT(AU651,"0.#"),1)=".",FALSE,TRUE)</formula>
    </cfRule>
    <cfRule type="expression" dxfId="1430" priority="768">
      <formula>IF(RIGHT(TEXT(AU651,"0.#"),1)=".",TRUE,FALSE)</formula>
    </cfRule>
  </conditionalFormatting>
  <conditionalFormatting sqref="AQ650">
    <cfRule type="expression" dxfId="1429" priority="759">
      <formula>IF(RIGHT(TEXT(AQ650,"0.#"),1)=".",FALSE,TRUE)</formula>
    </cfRule>
    <cfRule type="expression" dxfId="1428" priority="760">
      <formula>IF(RIGHT(TEXT(AQ650,"0.#"),1)=".",TRUE,FALSE)</formula>
    </cfRule>
  </conditionalFormatting>
  <conditionalFormatting sqref="AQ651">
    <cfRule type="expression" dxfId="1427" priority="757">
      <formula>IF(RIGHT(TEXT(AQ651,"0.#"),1)=".",FALSE,TRUE)</formula>
    </cfRule>
    <cfRule type="expression" dxfId="1426" priority="758">
      <formula>IF(RIGHT(TEXT(AQ651,"0.#"),1)=".",TRUE,FALSE)</formula>
    </cfRule>
  </conditionalFormatting>
  <conditionalFormatting sqref="AQ649">
    <cfRule type="expression" dxfId="1425" priority="755">
      <formula>IF(RIGHT(TEXT(AQ649,"0.#"),1)=".",FALSE,TRUE)</formula>
    </cfRule>
    <cfRule type="expression" dxfId="1424" priority="756">
      <formula>IF(RIGHT(TEXT(AQ649,"0.#"),1)=".",TRUE,FALSE)</formula>
    </cfRule>
  </conditionalFormatting>
  <conditionalFormatting sqref="AE674">
    <cfRule type="expression" dxfId="1423" priority="753">
      <formula>IF(RIGHT(TEXT(AE674,"0.#"),1)=".",FALSE,TRUE)</formula>
    </cfRule>
    <cfRule type="expression" dxfId="1422" priority="754">
      <formula>IF(RIGHT(TEXT(AE674,"0.#"),1)=".",TRUE,FALSE)</formula>
    </cfRule>
  </conditionalFormatting>
  <conditionalFormatting sqref="AE675">
    <cfRule type="expression" dxfId="1421" priority="751">
      <formula>IF(RIGHT(TEXT(AE675,"0.#"),1)=".",FALSE,TRUE)</formula>
    </cfRule>
    <cfRule type="expression" dxfId="1420" priority="752">
      <formula>IF(RIGHT(TEXT(AE675,"0.#"),1)=".",TRUE,FALSE)</formula>
    </cfRule>
  </conditionalFormatting>
  <conditionalFormatting sqref="AE676">
    <cfRule type="expression" dxfId="1419" priority="749">
      <formula>IF(RIGHT(TEXT(AE676,"0.#"),1)=".",FALSE,TRUE)</formula>
    </cfRule>
    <cfRule type="expression" dxfId="1418" priority="750">
      <formula>IF(RIGHT(TEXT(AE676,"0.#"),1)=".",TRUE,FALSE)</formula>
    </cfRule>
  </conditionalFormatting>
  <conditionalFormatting sqref="AU674">
    <cfRule type="expression" dxfId="1417" priority="741">
      <formula>IF(RIGHT(TEXT(AU674,"0.#"),1)=".",FALSE,TRUE)</formula>
    </cfRule>
    <cfRule type="expression" dxfId="1416" priority="742">
      <formula>IF(RIGHT(TEXT(AU674,"0.#"),1)=".",TRUE,FALSE)</formula>
    </cfRule>
  </conditionalFormatting>
  <conditionalFormatting sqref="AU675">
    <cfRule type="expression" dxfId="1415" priority="739">
      <formula>IF(RIGHT(TEXT(AU675,"0.#"),1)=".",FALSE,TRUE)</formula>
    </cfRule>
    <cfRule type="expression" dxfId="1414" priority="740">
      <formula>IF(RIGHT(TEXT(AU675,"0.#"),1)=".",TRUE,FALSE)</formula>
    </cfRule>
  </conditionalFormatting>
  <conditionalFormatting sqref="AU676">
    <cfRule type="expression" dxfId="1413" priority="737">
      <formula>IF(RIGHT(TEXT(AU676,"0.#"),1)=".",FALSE,TRUE)</formula>
    </cfRule>
    <cfRule type="expression" dxfId="1412" priority="738">
      <formula>IF(RIGHT(TEXT(AU676,"0.#"),1)=".",TRUE,FALSE)</formula>
    </cfRule>
  </conditionalFormatting>
  <conditionalFormatting sqref="AQ675">
    <cfRule type="expression" dxfId="1411" priority="729">
      <formula>IF(RIGHT(TEXT(AQ675,"0.#"),1)=".",FALSE,TRUE)</formula>
    </cfRule>
    <cfRule type="expression" dxfId="1410" priority="730">
      <formula>IF(RIGHT(TEXT(AQ675,"0.#"),1)=".",TRUE,FALSE)</formula>
    </cfRule>
  </conditionalFormatting>
  <conditionalFormatting sqref="AQ676">
    <cfRule type="expression" dxfId="1409" priority="727">
      <formula>IF(RIGHT(TEXT(AQ676,"0.#"),1)=".",FALSE,TRUE)</formula>
    </cfRule>
    <cfRule type="expression" dxfId="1408" priority="728">
      <formula>IF(RIGHT(TEXT(AQ676,"0.#"),1)=".",TRUE,FALSE)</formula>
    </cfRule>
  </conditionalFormatting>
  <conditionalFormatting sqref="AQ674">
    <cfRule type="expression" dxfId="1407" priority="725">
      <formula>IF(RIGHT(TEXT(AQ674,"0.#"),1)=".",FALSE,TRUE)</formula>
    </cfRule>
    <cfRule type="expression" dxfId="1406" priority="726">
      <formula>IF(RIGHT(TEXT(AQ674,"0.#"),1)=".",TRUE,FALSE)</formula>
    </cfRule>
  </conditionalFormatting>
  <conditionalFormatting sqref="AE654">
    <cfRule type="expression" dxfId="1405" priority="723">
      <formula>IF(RIGHT(TEXT(AE654,"0.#"),1)=".",FALSE,TRUE)</formula>
    </cfRule>
    <cfRule type="expression" dxfId="1404" priority="724">
      <formula>IF(RIGHT(TEXT(AE654,"0.#"),1)=".",TRUE,FALSE)</formula>
    </cfRule>
  </conditionalFormatting>
  <conditionalFormatting sqref="AE655">
    <cfRule type="expression" dxfId="1403" priority="721">
      <formula>IF(RIGHT(TEXT(AE655,"0.#"),1)=".",FALSE,TRUE)</formula>
    </cfRule>
    <cfRule type="expression" dxfId="1402" priority="722">
      <formula>IF(RIGHT(TEXT(AE655,"0.#"),1)=".",TRUE,FALSE)</formula>
    </cfRule>
  </conditionalFormatting>
  <conditionalFormatting sqref="AE656">
    <cfRule type="expression" dxfId="1401" priority="719">
      <formula>IF(RIGHT(TEXT(AE656,"0.#"),1)=".",FALSE,TRUE)</formula>
    </cfRule>
    <cfRule type="expression" dxfId="1400" priority="720">
      <formula>IF(RIGHT(TEXT(AE656,"0.#"),1)=".",TRUE,FALSE)</formula>
    </cfRule>
  </conditionalFormatting>
  <conditionalFormatting sqref="AU654">
    <cfRule type="expression" dxfId="1399" priority="711">
      <formula>IF(RIGHT(TEXT(AU654,"0.#"),1)=".",FALSE,TRUE)</formula>
    </cfRule>
    <cfRule type="expression" dxfId="1398" priority="712">
      <formula>IF(RIGHT(TEXT(AU654,"0.#"),1)=".",TRUE,FALSE)</formula>
    </cfRule>
  </conditionalFormatting>
  <conditionalFormatting sqref="AU655">
    <cfRule type="expression" dxfId="1397" priority="709">
      <formula>IF(RIGHT(TEXT(AU655,"0.#"),1)=".",FALSE,TRUE)</formula>
    </cfRule>
    <cfRule type="expression" dxfId="1396" priority="710">
      <formula>IF(RIGHT(TEXT(AU655,"0.#"),1)=".",TRUE,FALSE)</formula>
    </cfRule>
  </conditionalFormatting>
  <conditionalFormatting sqref="AQ656">
    <cfRule type="expression" dxfId="1395" priority="697">
      <formula>IF(RIGHT(TEXT(AQ656,"0.#"),1)=".",FALSE,TRUE)</formula>
    </cfRule>
    <cfRule type="expression" dxfId="1394" priority="698">
      <formula>IF(RIGHT(TEXT(AQ656,"0.#"),1)=".",TRUE,FALSE)</formula>
    </cfRule>
  </conditionalFormatting>
  <conditionalFormatting sqref="AQ654">
    <cfRule type="expression" dxfId="1393" priority="695">
      <formula>IF(RIGHT(TEXT(AQ654,"0.#"),1)=".",FALSE,TRUE)</formula>
    </cfRule>
    <cfRule type="expression" dxfId="1392" priority="696">
      <formula>IF(RIGHT(TEXT(AQ654,"0.#"),1)=".",TRUE,FALSE)</formula>
    </cfRule>
  </conditionalFormatting>
  <conditionalFormatting sqref="AE659">
    <cfRule type="expression" dxfId="1391" priority="693">
      <formula>IF(RIGHT(TEXT(AE659,"0.#"),1)=".",FALSE,TRUE)</formula>
    </cfRule>
    <cfRule type="expression" dxfId="1390" priority="694">
      <formula>IF(RIGHT(TEXT(AE659,"0.#"),1)=".",TRUE,FALSE)</formula>
    </cfRule>
  </conditionalFormatting>
  <conditionalFormatting sqref="AE660">
    <cfRule type="expression" dxfId="1389" priority="691">
      <formula>IF(RIGHT(TEXT(AE660,"0.#"),1)=".",FALSE,TRUE)</formula>
    </cfRule>
    <cfRule type="expression" dxfId="1388" priority="692">
      <formula>IF(RIGHT(TEXT(AE660,"0.#"),1)=".",TRUE,FALSE)</formula>
    </cfRule>
  </conditionalFormatting>
  <conditionalFormatting sqref="AE661">
    <cfRule type="expression" dxfId="1387" priority="689">
      <formula>IF(RIGHT(TEXT(AE661,"0.#"),1)=".",FALSE,TRUE)</formula>
    </cfRule>
    <cfRule type="expression" dxfId="1386" priority="690">
      <formula>IF(RIGHT(TEXT(AE661,"0.#"),1)=".",TRUE,FALSE)</formula>
    </cfRule>
  </conditionalFormatting>
  <conditionalFormatting sqref="AU659">
    <cfRule type="expression" dxfId="1385" priority="681">
      <formula>IF(RIGHT(TEXT(AU659,"0.#"),1)=".",FALSE,TRUE)</formula>
    </cfRule>
    <cfRule type="expression" dxfId="1384" priority="682">
      <formula>IF(RIGHT(TEXT(AU659,"0.#"),1)=".",TRUE,FALSE)</formula>
    </cfRule>
  </conditionalFormatting>
  <conditionalFormatting sqref="AU660">
    <cfRule type="expression" dxfId="1383" priority="679">
      <formula>IF(RIGHT(TEXT(AU660,"0.#"),1)=".",FALSE,TRUE)</formula>
    </cfRule>
    <cfRule type="expression" dxfId="1382" priority="680">
      <formula>IF(RIGHT(TEXT(AU660,"0.#"),1)=".",TRUE,FALSE)</formula>
    </cfRule>
  </conditionalFormatting>
  <conditionalFormatting sqref="AU661">
    <cfRule type="expression" dxfId="1381" priority="677">
      <formula>IF(RIGHT(TEXT(AU661,"0.#"),1)=".",FALSE,TRUE)</formula>
    </cfRule>
    <cfRule type="expression" dxfId="1380" priority="678">
      <formula>IF(RIGHT(TEXT(AU661,"0.#"),1)=".",TRUE,FALSE)</formula>
    </cfRule>
  </conditionalFormatting>
  <conditionalFormatting sqref="AQ660">
    <cfRule type="expression" dxfId="1379" priority="669">
      <formula>IF(RIGHT(TEXT(AQ660,"0.#"),1)=".",FALSE,TRUE)</formula>
    </cfRule>
    <cfRule type="expression" dxfId="1378" priority="670">
      <formula>IF(RIGHT(TEXT(AQ660,"0.#"),1)=".",TRUE,FALSE)</formula>
    </cfRule>
  </conditionalFormatting>
  <conditionalFormatting sqref="AQ661">
    <cfRule type="expression" dxfId="1377" priority="667">
      <formula>IF(RIGHT(TEXT(AQ661,"0.#"),1)=".",FALSE,TRUE)</formula>
    </cfRule>
    <cfRule type="expression" dxfId="1376" priority="668">
      <formula>IF(RIGHT(TEXT(AQ661,"0.#"),1)=".",TRUE,FALSE)</formula>
    </cfRule>
  </conditionalFormatting>
  <conditionalFormatting sqref="AQ659">
    <cfRule type="expression" dxfId="1375" priority="665">
      <formula>IF(RIGHT(TEXT(AQ659,"0.#"),1)=".",FALSE,TRUE)</formula>
    </cfRule>
    <cfRule type="expression" dxfId="1374" priority="666">
      <formula>IF(RIGHT(TEXT(AQ659,"0.#"),1)=".",TRUE,FALSE)</formula>
    </cfRule>
  </conditionalFormatting>
  <conditionalFormatting sqref="AE664">
    <cfRule type="expression" dxfId="1373" priority="663">
      <formula>IF(RIGHT(TEXT(AE664,"0.#"),1)=".",FALSE,TRUE)</formula>
    </cfRule>
    <cfRule type="expression" dxfId="1372" priority="664">
      <formula>IF(RIGHT(TEXT(AE664,"0.#"),1)=".",TRUE,FALSE)</formula>
    </cfRule>
  </conditionalFormatting>
  <conditionalFormatting sqref="AE665">
    <cfRule type="expression" dxfId="1371" priority="661">
      <formula>IF(RIGHT(TEXT(AE665,"0.#"),1)=".",FALSE,TRUE)</formula>
    </cfRule>
    <cfRule type="expression" dxfId="1370" priority="662">
      <formula>IF(RIGHT(TEXT(AE665,"0.#"),1)=".",TRUE,FALSE)</formula>
    </cfRule>
  </conditionalFormatting>
  <conditionalFormatting sqref="AE666">
    <cfRule type="expression" dxfId="1369" priority="659">
      <formula>IF(RIGHT(TEXT(AE666,"0.#"),1)=".",FALSE,TRUE)</formula>
    </cfRule>
    <cfRule type="expression" dxfId="1368" priority="660">
      <formula>IF(RIGHT(TEXT(AE666,"0.#"),1)=".",TRUE,FALSE)</formula>
    </cfRule>
  </conditionalFormatting>
  <conditionalFormatting sqref="AU664">
    <cfRule type="expression" dxfId="1367" priority="651">
      <formula>IF(RIGHT(TEXT(AU664,"0.#"),1)=".",FALSE,TRUE)</formula>
    </cfRule>
    <cfRule type="expression" dxfId="1366" priority="652">
      <formula>IF(RIGHT(TEXT(AU664,"0.#"),1)=".",TRUE,FALSE)</formula>
    </cfRule>
  </conditionalFormatting>
  <conditionalFormatting sqref="AU665">
    <cfRule type="expression" dxfId="1365" priority="649">
      <formula>IF(RIGHT(TEXT(AU665,"0.#"),1)=".",FALSE,TRUE)</formula>
    </cfRule>
    <cfRule type="expression" dxfId="1364" priority="650">
      <formula>IF(RIGHT(TEXT(AU665,"0.#"),1)=".",TRUE,FALSE)</formula>
    </cfRule>
  </conditionalFormatting>
  <conditionalFormatting sqref="AU666">
    <cfRule type="expression" dxfId="1363" priority="647">
      <formula>IF(RIGHT(TEXT(AU666,"0.#"),1)=".",FALSE,TRUE)</formula>
    </cfRule>
    <cfRule type="expression" dxfId="1362" priority="648">
      <formula>IF(RIGHT(TEXT(AU666,"0.#"),1)=".",TRUE,FALSE)</formula>
    </cfRule>
  </conditionalFormatting>
  <conditionalFormatting sqref="AQ665">
    <cfRule type="expression" dxfId="1361" priority="639">
      <formula>IF(RIGHT(TEXT(AQ665,"0.#"),1)=".",FALSE,TRUE)</formula>
    </cfRule>
    <cfRule type="expression" dxfId="1360" priority="640">
      <formula>IF(RIGHT(TEXT(AQ665,"0.#"),1)=".",TRUE,FALSE)</formula>
    </cfRule>
  </conditionalFormatting>
  <conditionalFormatting sqref="AQ666">
    <cfRule type="expression" dxfId="1359" priority="637">
      <formula>IF(RIGHT(TEXT(AQ666,"0.#"),1)=".",FALSE,TRUE)</formula>
    </cfRule>
    <cfRule type="expression" dxfId="1358" priority="638">
      <formula>IF(RIGHT(TEXT(AQ666,"0.#"),1)=".",TRUE,FALSE)</formula>
    </cfRule>
  </conditionalFormatting>
  <conditionalFormatting sqref="AQ664">
    <cfRule type="expression" dxfId="1357" priority="635">
      <formula>IF(RIGHT(TEXT(AQ664,"0.#"),1)=".",FALSE,TRUE)</formula>
    </cfRule>
    <cfRule type="expression" dxfId="1356" priority="636">
      <formula>IF(RIGHT(TEXT(AQ664,"0.#"),1)=".",TRUE,FALSE)</formula>
    </cfRule>
  </conditionalFormatting>
  <conditionalFormatting sqref="AE669">
    <cfRule type="expression" dxfId="1355" priority="633">
      <formula>IF(RIGHT(TEXT(AE669,"0.#"),1)=".",FALSE,TRUE)</formula>
    </cfRule>
    <cfRule type="expression" dxfId="1354" priority="634">
      <formula>IF(RIGHT(TEXT(AE669,"0.#"),1)=".",TRUE,FALSE)</formula>
    </cfRule>
  </conditionalFormatting>
  <conditionalFormatting sqref="AE670">
    <cfRule type="expression" dxfId="1353" priority="631">
      <formula>IF(RIGHT(TEXT(AE670,"0.#"),1)=".",FALSE,TRUE)</formula>
    </cfRule>
    <cfRule type="expression" dxfId="1352" priority="632">
      <formula>IF(RIGHT(TEXT(AE670,"0.#"),1)=".",TRUE,FALSE)</formula>
    </cfRule>
  </conditionalFormatting>
  <conditionalFormatting sqref="AE671">
    <cfRule type="expression" dxfId="1351" priority="629">
      <formula>IF(RIGHT(TEXT(AE671,"0.#"),1)=".",FALSE,TRUE)</formula>
    </cfRule>
    <cfRule type="expression" dxfId="1350" priority="630">
      <formula>IF(RIGHT(TEXT(AE671,"0.#"),1)=".",TRUE,FALSE)</formula>
    </cfRule>
  </conditionalFormatting>
  <conditionalFormatting sqref="AU669">
    <cfRule type="expression" dxfId="1349" priority="621">
      <formula>IF(RIGHT(TEXT(AU669,"0.#"),1)=".",FALSE,TRUE)</formula>
    </cfRule>
    <cfRule type="expression" dxfId="1348" priority="622">
      <formula>IF(RIGHT(TEXT(AU669,"0.#"),1)=".",TRUE,FALSE)</formula>
    </cfRule>
  </conditionalFormatting>
  <conditionalFormatting sqref="AU670">
    <cfRule type="expression" dxfId="1347" priority="619">
      <formula>IF(RIGHT(TEXT(AU670,"0.#"),1)=".",FALSE,TRUE)</formula>
    </cfRule>
    <cfRule type="expression" dxfId="1346" priority="620">
      <formula>IF(RIGHT(TEXT(AU670,"0.#"),1)=".",TRUE,FALSE)</formula>
    </cfRule>
  </conditionalFormatting>
  <conditionalFormatting sqref="AU671">
    <cfRule type="expression" dxfId="1345" priority="617">
      <formula>IF(RIGHT(TEXT(AU671,"0.#"),1)=".",FALSE,TRUE)</formula>
    </cfRule>
    <cfRule type="expression" dxfId="1344" priority="618">
      <formula>IF(RIGHT(TEXT(AU671,"0.#"),1)=".",TRUE,FALSE)</formula>
    </cfRule>
  </conditionalFormatting>
  <conditionalFormatting sqref="AQ670">
    <cfRule type="expression" dxfId="1343" priority="609">
      <formula>IF(RIGHT(TEXT(AQ670,"0.#"),1)=".",FALSE,TRUE)</formula>
    </cfRule>
    <cfRule type="expression" dxfId="1342" priority="610">
      <formula>IF(RIGHT(TEXT(AQ670,"0.#"),1)=".",TRUE,FALSE)</formula>
    </cfRule>
  </conditionalFormatting>
  <conditionalFormatting sqref="AQ671">
    <cfRule type="expression" dxfId="1341" priority="607">
      <formula>IF(RIGHT(TEXT(AQ671,"0.#"),1)=".",FALSE,TRUE)</formula>
    </cfRule>
    <cfRule type="expression" dxfId="1340" priority="608">
      <formula>IF(RIGHT(TEXT(AQ671,"0.#"),1)=".",TRUE,FALSE)</formula>
    </cfRule>
  </conditionalFormatting>
  <conditionalFormatting sqref="AQ669">
    <cfRule type="expression" dxfId="1339" priority="605">
      <formula>IF(RIGHT(TEXT(AQ669,"0.#"),1)=".",FALSE,TRUE)</formula>
    </cfRule>
    <cfRule type="expression" dxfId="1338" priority="606">
      <formula>IF(RIGHT(TEXT(AQ669,"0.#"),1)=".",TRUE,FALSE)</formula>
    </cfRule>
  </conditionalFormatting>
  <conditionalFormatting sqref="AE679">
    <cfRule type="expression" dxfId="1337" priority="603">
      <formula>IF(RIGHT(TEXT(AE679,"0.#"),1)=".",FALSE,TRUE)</formula>
    </cfRule>
    <cfRule type="expression" dxfId="1336" priority="604">
      <formula>IF(RIGHT(TEXT(AE679,"0.#"),1)=".",TRUE,FALSE)</formula>
    </cfRule>
  </conditionalFormatting>
  <conditionalFormatting sqref="AE680">
    <cfRule type="expression" dxfId="1335" priority="601">
      <formula>IF(RIGHT(TEXT(AE680,"0.#"),1)=".",FALSE,TRUE)</formula>
    </cfRule>
    <cfRule type="expression" dxfId="1334" priority="602">
      <formula>IF(RIGHT(TEXT(AE680,"0.#"),1)=".",TRUE,FALSE)</formula>
    </cfRule>
  </conditionalFormatting>
  <conditionalFormatting sqref="AE681">
    <cfRule type="expression" dxfId="1333" priority="599">
      <formula>IF(RIGHT(TEXT(AE681,"0.#"),1)=".",FALSE,TRUE)</formula>
    </cfRule>
    <cfRule type="expression" dxfId="1332" priority="600">
      <formula>IF(RIGHT(TEXT(AE681,"0.#"),1)=".",TRUE,FALSE)</formula>
    </cfRule>
  </conditionalFormatting>
  <conditionalFormatting sqref="AU679">
    <cfRule type="expression" dxfId="1331" priority="591">
      <formula>IF(RIGHT(TEXT(AU679,"0.#"),1)=".",FALSE,TRUE)</formula>
    </cfRule>
    <cfRule type="expression" dxfId="1330" priority="592">
      <formula>IF(RIGHT(TEXT(AU679,"0.#"),1)=".",TRUE,FALSE)</formula>
    </cfRule>
  </conditionalFormatting>
  <conditionalFormatting sqref="AU680">
    <cfRule type="expression" dxfId="1329" priority="589">
      <formula>IF(RIGHT(TEXT(AU680,"0.#"),1)=".",FALSE,TRUE)</formula>
    </cfRule>
    <cfRule type="expression" dxfId="1328" priority="590">
      <formula>IF(RIGHT(TEXT(AU680,"0.#"),1)=".",TRUE,FALSE)</formula>
    </cfRule>
  </conditionalFormatting>
  <conditionalFormatting sqref="AU681">
    <cfRule type="expression" dxfId="1327" priority="587">
      <formula>IF(RIGHT(TEXT(AU681,"0.#"),1)=".",FALSE,TRUE)</formula>
    </cfRule>
    <cfRule type="expression" dxfId="1326" priority="588">
      <formula>IF(RIGHT(TEXT(AU681,"0.#"),1)=".",TRUE,FALSE)</formula>
    </cfRule>
  </conditionalFormatting>
  <conditionalFormatting sqref="AQ680">
    <cfRule type="expression" dxfId="1325" priority="579">
      <formula>IF(RIGHT(TEXT(AQ680,"0.#"),1)=".",FALSE,TRUE)</formula>
    </cfRule>
    <cfRule type="expression" dxfId="1324" priority="580">
      <formula>IF(RIGHT(TEXT(AQ680,"0.#"),1)=".",TRUE,FALSE)</formula>
    </cfRule>
  </conditionalFormatting>
  <conditionalFormatting sqref="AQ681">
    <cfRule type="expression" dxfId="1323" priority="577">
      <formula>IF(RIGHT(TEXT(AQ681,"0.#"),1)=".",FALSE,TRUE)</formula>
    </cfRule>
    <cfRule type="expression" dxfId="1322" priority="578">
      <formula>IF(RIGHT(TEXT(AQ681,"0.#"),1)=".",TRUE,FALSE)</formula>
    </cfRule>
  </conditionalFormatting>
  <conditionalFormatting sqref="AQ679">
    <cfRule type="expression" dxfId="1321" priority="575">
      <formula>IF(RIGHT(TEXT(AQ679,"0.#"),1)=".",FALSE,TRUE)</formula>
    </cfRule>
    <cfRule type="expression" dxfId="1320" priority="576">
      <formula>IF(RIGHT(TEXT(AQ679,"0.#"),1)=".",TRUE,FALSE)</formula>
    </cfRule>
  </conditionalFormatting>
  <conditionalFormatting sqref="AE684">
    <cfRule type="expression" dxfId="1319" priority="573">
      <formula>IF(RIGHT(TEXT(AE684,"0.#"),1)=".",FALSE,TRUE)</formula>
    </cfRule>
    <cfRule type="expression" dxfId="1318" priority="574">
      <formula>IF(RIGHT(TEXT(AE684,"0.#"),1)=".",TRUE,FALSE)</formula>
    </cfRule>
  </conditionalFormatting>
  <conditionalFormatting sqref="AE685">
    <cfRule type="expression" dxfId="1317" priority="571">
      <formula>IF(RIGHT(TEXT(AE685,"0.#"),1)=".",FALSE,TRUE)</formula>
    </cfRule>
    <cfRule type="expression" dxfId="1316" priority="572">
      <formula>IF(RIGHT(TEXT(AE685,"0.#"),1)=".",TRUE,FALSE)</formula>
    </cfRule>
  </conditionalFormatting>
  <conditionalFormatting sqref="AE686">
    <cfRule type="expression" dxfId="1315" priority="569">
      <formula>IF(RIGHT(TEXT(AE686,"0.#"),1)=".",FALSE,TRUE)</formula>
    </cfRule>
    <cfRule type="expression" dxfId="1314" priority="570">
      <formula>IF(RIGHT(TEXT(AE686,"0.#"),1)=".",TRUE,FALSE)</formula>
    </cfRule>
  </conditionalFormatting>
  <conditionalFormatting sqref="AU684">
    <cfRule type="expression" dxfId="1313" priority="561">
      <formula>IF(RIGHT(TEXT(AU684,"0.#"),1)=".",FALSE,TRUE)</formula>
    </cfRule>
    <cfRule type="expression" dxfId="1312" priority="562">
      <formula>IF(RIGHT(TEXT(AU684,"0.#"),1)=".",TRUE,FALSE)</formula>
    </cfRule>
  </conditionalFormatting>
  <conditionalFormatting sqref="AU685">
    <cfRule type="expression" dxfId="1311" priority="559">
      <formula>IF(RIGHT(TEXT(AU685,"0.#"),1)=".",FALSE,TRUE)</formula>
    </cfRule>
    <cfRule type="expression" dxfId="1310" priority="560">
      <formula>IF(RIGHT(TEXT(AU685,"0.#"),1)=".",TRUE,FALSE)</formula>
    </cfRule>
  </conditionalFormatting>
  <conditionalFormatting sqref="AU686">
    <cfRule type="expression" dxfId="1309" priority="557">
      <formula>IF(RIGHT(TEXT(AU686,"0.#"),1)=".",FALSE,TRUE)</formula>
    </cfRule>
    <cfRule type="expression" dxfId="1308" priority="558">
      <formula>IF(RIGHT(TEXT(AU686,"0.#"),1)=".",TRUE,FALSE)</formula>
    </cfRule>
  </conditionalFormatting>
  <conditionalFormatting sqref="AQ685">
    <cfRule type="expression" dxfId="1307" priority="549">
      <formula>IF(RIGHT(TEXT(AQ685,"0.#"),1)=".",FALSE,TRUE)</formula>
    </cfRule>
    <cfRule type="expression" dxfId="1306" priority="550">
      <formula>IF(RIGHT(TEXT(AQ685,"0.#"),1)=".",TRUE,FALSE)</formula>
    </cfRule>
  </conditionalFormatting>
  <conditionalFormatting sqref="AQ686">
    <cfRule type="expression" dxfId="1305" priority="547">
      <formula>IF(RIGHT(TEXT(AQ686,"0.#"),1)=".",FALSE,TRUE)</formula>
    </cfRule>
    <cfRule type="expression" dxfId="1304" priority="548">
      <formula>IF(RIGHT(TEXT(AQ686,"0.#"),1)=".",TRUE,FALSE)</formula>
    </cfRule>
  </conditionalFormatting>
  <conditionalFormatting sqref="AQ684">
    <cfRule type="expression" dxfId="1303" priority="545">
      <formula>IF(RIGHT(TEXT(AQ684,"0.#"),1)=".",FALSE,TRUE)</formula>
    </cfRule>
    <cfRule type="expression" dxfId="1302" priority="546">
      <formula>IF(RIGHT(TEXT(AQ684,"0.#"),1)=".",TRUE,FALSE)</formula>
    </cfRule>
  </conditionalFormatting>
  <conditionalFormatting sqref="AE689">
    <cfRule type="expression" dxfId="1301" priority="543">
      <formula>IF(RIGHT(TEXT(AE689,"0.#"),1)=".",FALSE,TRUE)</formula>
    </cfRule>
    <cfRule type="expression" dxfId="1300" priority="544">
      <formula>IF(RIGHT(TEXT(AE689,"0.#"),1)=".",TRUE,FALSE)</formula>
    </cfRule>
  </conditionalFormatting>
  <conditionalFormatting sqref="AE690">
    <cfRule type="expression" dxfId="1299" priority="541">
      <formula>IF(RIGHT(TEXT(AE690,"0.#"),1)=".",FALSE,TRUE)</formula>
    </cfRule>
    <cfRule type="expression" dxfId="1298" priority="542">
      <formula>IF(RIGHT(TEXT(AE690,"0.#"),1)=".",TRUE,FALSE)</formula>
    </cfRule>
  </conditionalFormatting>
  <conditionalFormatting sqref="AE691">
    <cfRule type="expression" dxfId="1297" priority="539">
      <formula>IF(RIGHT(TEXT(AE691,"0.#"),1)=".",FALSE,TRUE)</formula>
    </cfRule>
    <cfRule type="expression" dxfId="1296" priority="540">
      <formula>IF(RIGHT(TEXT(AE691,"0.#"),1)=".",TRUE,FALSE)</formula>
    </cfRule>
  </conditionalFormatting>
  <conditionalFormatting sqref="AU689">
    <cfRule type="expression" dxfId="1295" priority="531">
      <formula>IF(RIGHT(TEXT(AU689,"0.#"),1)=".",FALSE,TRUE)</formula>
    </cfRule>
    <cfRule type="expression" dxfId="1294" priority="532">
      <formula>IF(RIGHT(TEXT(AU689,"0.#"),1)=".",TRUE,FALSE)</formula>
    </cfRule>
  </conditionalFormatting>
  <conditionalFormatting sqref="AU690">
    <cfRule type="expression" dxfId="1293" priority="529">
      <formula>IF(RIGHT(TEXT(AU690,"0.#"),1)=".",FALSE,TRUE)</formula>
    </cfRule>
    <cfRule type="expression" dxfId="1292" priority="530">
      <formula>IF(RIGHT(TEXT(AU690,"0.#"),1)=".",TRUE,FALSE)</formula>
    </cfRule>
  </conditionalFormatting>
  <conditionalFormatting sqref="AU691">
    <cfRule type="expression" dxfId="1291" priority="527">
      <formula>IF(RIGHT(TEXT(AU691,"0.#"),1)=".",FALSE,TRUE)</formula>
    </cfRule>
    <cfRule type="expression" dxfId="1290" priority="528">
      <formula>IF(RIGHT(TEXT(AU691,"0.#"),1)=".",TRUE,FALSE)</formula>
    </cfRule>
  </conditionalFormatting>
  <conditionalFormatting sqref="AQ690">
    <cfRule type="expression" dxfId="1289" priority="519">
      <formula>IF(RIGHT(TEXT(AQ690,"0.#"),1)=".",FALSE,TRUE)</formula>
    </cfRule>
    <cfRule type="expression" dxfId="1288" priority="520">
      <formula>IF(RIGHT(TEXT(AQ690,"0.#"),1)=".",TRUE,FALSE)</formula>
    </cfRule>
  </conditionalFormatting>
  <conditionalFormatting sqref="AQ691">
    <cfRule type="expression" dxfId="1287" priority="517">
      <formula>IF(RIGHT(TEXT(AQ691,"0.#"),1)=".",FALSE,TRUE)</formula>
    </cfRule>
    <cfRule type="expression" dxfId="1286" priority="518">
      <formula>IF(RIGHT(TEXT(AQ691,"0.#"),1)=".",TRUE,FALSE)</formula>
    </cfRule>
  </conditionalFormatting>
  <conditionalFormatting sqref="AQ689">
    <cfRule type="expression" dxfId="1285" priority="515">
      <formula>IF(RIGHT(TEXT(AQ689,"0.#"),1)=".",FALSE,TRUE)</formula>
    </cfRule>
    <cfRule type="expression" dxfId="1284" priority="516">
      <formula>IF(RIGHT(TEXT(AQ689,"0.#"),1)=".",TRUE,FALSE)</formula>
    </cfRule>
  </conditionalFormatting>
  <conditionalFormatting sqref="AE694">
    <cfRule type="expression" dxfId="1283" priority="513">
      <formula>IF(RIGHT(TEXT(AE694,"0.#"),1)=".",FALSE,TRUE)</formula>
    </cfRule>
    <cfRule type="expression" dxfId="1282" priority="514">
      <formula>IF(RIGHT(TEXT(AE694,"0.#"),1)=".",TRUE,FALSE)</formula>
    </cfRule>
  </conditionalFormatting>
  <conditionalFormatting sqref="AM696">
    <cfRule type="expression" dxfId="1281" priority="503">
      <formula>IF(RIGHT(TEXT(AM696,"0.#"),1)=".",FALSE,TRUE)</formula>
    </cfRule>
    <cfRule type="expression" dxfId="1280" priority="504">
      <formula>IF(RIGHT(TEXT(AM696,"0.#"),1)=".",TRUE,FALSE)</formula>
    </cfRule>
  </conditionalFormatting>
  <conditionalFormatting sqref="AE695">
    <cfRule type="expression" dxfId="1279" priority="511">
      <formula>IF(RIGHT(TEXT(AE695,"0.#"),1)=".",FALSE,TRUE)</formula>
    </cfRule>
    <cfRule type="expression" dxfId="1278" priority="512">
      <formula>IF(RIGHT(TEXT(AE695,"0.#"),1)=".",TRUE,FALSE)</formula>
    </cfRule>
  </conditionalFormatting>
  <conditionalFormatting sqref="AE696">
    <cfRule type="expression" dxfId="1277" priority="509">
      <formula>IF(RIGHT(TEXT(AE696,"0.#"),1)=".",FALSE,TRUE)</formula>
    </cfRule>
    <cfRule type="expression" dxfId="1276" priority="510">
      <formula>IF(RIGHT(TEXT(AE696,"0.#"),1)=".",TRUE,FALSE)</formula>
    </cfRule>
  </conditionalFormatting>
  <conditionalFormatting sqref="AM694">
    <cfRule type="expression" dxfId="1275" priority="507">
      <formula>IF(RIGHT(TEXT(AM694,"0.#"),1)=".",FALSE,TRUE)</formula>
    </cfRule>
    <cfRule type="expression" dxfId="1274" priority="508">
      <formula>IF(RIGHT(TEXT(AM694,"0.#"),1)=".",TRUE,FALSE)</formula>
    </cfRule>
  </conditionalFormatting>
  <conditionalFormatting sqref="AM695">
    <cfRule type="expression" dxfId="1273" priority="505">
      <formula>IF(RIGHT(TEXT(AM695,"0.#"),1)=".",FALSE,TRUE)</formula>
    </cfRule>
    <cfRule type="expression" dxfId="1272" priority="506">
      <formula>IF(RIGHT(TEXT(AM695,"0.#"),1)=".",TRUE,FALSE)</formula>
    </cfRule>
  </conditionalFormatting>
  <conditionalFormatting sqref="AU694">
    <cfRule type="expression" dxfId="1271" priority="501">
      <formula>IF(RIGHT(TEXT(AU694,"0.#"),1)=".",FALSE,TRUE)</formula>
    </cfRule>
    <cfRule type="expression" dxfId="1270" priority="502">
      <formula>IF(RIGHT(TEXT(AU694,"0.#"),1)=".",TRUE,FALSE)</formula>
    </cfRule>
  </conditionalFormatting>
  <conditionalFormatting sqref="AU695">
    <cfRule type="expression" dxfId="1269" priority="499">
      <formula>IF(RIGHT(TEXT(AU695,"0.#"),1)=".",FALSE,TRUE)</formula>
    </cfRule>
    <cfRule type="expression" dxfId="1268" priority="500">
      <formula>IF(RIGHT(TEXT(AU695,"0.#"),1)=".",TRUE,FALSE)</formula>
    </cfRule>
  </conditionalFormatting>
  <conditionalFormatting sqref="AU696">
    <cfRule type="expression" dxfId="1267" priority="497">
      <formula>IF(RIGHT(TEXT(AU696,"0.#"),1)=".",FALSE,TRUE)</formula>
    </cfRule>
    <cfRule type="expression" dxfId="1266" priority="498">
      <formula>IF(RIGHT(TEXT(AU696,"0.#"),1)=".",TRUE,FALSE)</formula>
    </cfRule>
  </conditionalFormatting>
  <conditionalFormatting sqref="AI694">
    <cfRule type="expression" dxfId="1265" priority="495">
      <formula>IF(RIGHT(TEXT(AI694,"0.#"),1)=".",FALSE,TRUE)</formula>
    </cfRule>
    <cfRule type="expression" dxfId="1264" priority="496">
      <formula>IF(RIGHT(TEXT(AI694,"0.#"),1)=".",TRUE,FALSE)</formula>
    </cfRule>
  </conditionalFormatting>
  <conditionalFormatting sqref="AI695">
    <cfRule type="expression" dxfId="1263" priority="493">
      <formula>IF(RIGHT(TEXT(AI695,"0.#"),1)=".",FALSE,TRUE)</formula>
    </cfRule>
    <cfRule type="expression" dxfId="1262" priority="494">
      <formula>IF(RIGHT(TEXT(AI695,"0.#"),1)=".",TRUE,FALSE)</formula>
    </cfRule>
  </conditionalFormatting>
  <conditionalFormatting sqref="AQ695">
    <cfRule type="expression" dxfId="1261" priority="489">
      <formula>IF(RIGHT(TEXT(AQ695,"0.#"),1)=".",FALSE,TRUE)</formula>
    </cfRule>
    <cfRule type="expression" dxfId="1260" priority="490">
      <formula>IF(RIGHT(TEXT(AQ695,"0.#"),1)=".",TRUE,FALSE)</formula>
    </cfRule>
  </conditionalFormatting>
  <conditionalFormatting sqref="AQ696">
    <cfRule type="expression" dxfId="1259" priority="487">
      <formula>IF(RIGHT(TEXT(AQ696,"0.#"),1)=".",FALSE,TRUE)</formula>
    </cfRule>
    <cfRule type="expression" dxfId="1258" priority="488">
      <formula>IF(RIGHT(TEXT(AQ696,"0.#"),1)=".",TRUE,FALSE)</formula>
    </cfRule>
  </conditionalFormatting>
  <conditionalFormatting sqref="AU101">
    <cfRule type="expression" dxfId="1257" priority="483">
      <formula>IF(RIGHT(TEXT(AU101,"0.#"),1)=".",FALSE,TRUE)</formula>
    </cfRule>
    <cfRule type="expression" dxfId="1256" priority="484">
      <formula>IF(RIGHT(TEXT(AU101,"0.#"),1)=".",TRUE,FALSE)</formula>
    </cfRule>
  </conditionalFormatting>
  <conditionalFormatting sqref="AU102">
    <cfRule type="expression" dxfId="1255" priority="481">
      <formula>IF(RIGHT(TEXT(AU102,"0.#"),1)=".",FALSE,TRUE)</formula>
    </cfRule>
    <cfRule type="expression" dxfId="1254" priority="482">
      <formula>IF(RIGHT(TEXT(AU102,"0.#"),1)=".",TRUE,FALSE)</formula>
    </cfRule>
  </conditionalFormatting>
  <conditionalFormatting sqref="AU104">
    <cfRule type="expression" dxfId="1253" priority="477">
      <formula>IF(RIGHT(TEXT(AU104,"0.#"),1)=".",FALSE,TRUE)</formula>
    </cfRule>
    <cfRule type="expression" dxfId="1252" priority="478">
      <formula>IF(RIGHT(TEXT(AU104,"0.#"),1)=".",TRUE,FALSE)</formula>
    </cfRule>
  </conditionalFormatting>
  <conditionalFormatting sqref="AU105">
    <cfRule type="expression" dxfId="1251" priority="475">
      <formula>IF(RIGHT(TEXT(AU105,"0.#"),1)=".",FALSE,TRUE)</formula>
    </cfRule>
    <cfRule type="expression" dxfId="1250" priority="476">
      <formula>IF(RIGHT(TEXT(AU105,"0.#"),1)=".",TRUE,FALSE)</formula>
    </cfRule>
  </conditionalFormatting>
  <conditionalFormatting sqref="AU107">
    <cfRule type="expression" dxfId="1249" priority="471">
      <formula>IF(RIGHT(TEXT(AU107,"0.#"),1)=".",FALSE,TRUE)</formula>
    </cfRule>
    <cfRule type="expression" dxfId="1248" priority="472">
      <formula>IF(RIGHT(TEXT(AU107,"0.#"),1)=".",TRUE,FALSE)</formula>
    </cfRule>
  </conditionalFormatting>
  <conditionalFormatting sqref="AU108">
    <cfRule type="expression" dxfId="1247" priority="469">
      <formula>IF(RIGHT(TEXT(AU108,"0.#"),1)=".",FALSE,TRUE)</formula>
    </cfRule>
    <cfRule type="expression" dxfId="1246" priority="470">
      <formula>IF(RIGHT(TEXT(AU108,"0.#"),1)=".",TRUE,FALSE)</formula>
    </cfRule>
  </conditionalFormatting>
  <conditionalFormatting sqref="AU110">
    <cfRule type="expression" dxfId="1245" priority="467">
      <formula>IF(RIGHT(TEXT(AU110,"0.#"),1)=".",FALSE,TRUE)</formula>
    </cfRule>
    <cfRule type="expression" dxfId="1244" priority="468">
      <formula>IF(RIGHT(TEXT(AU110,"0.#"),1)=".",TRUE,FALSE)</formula>
    </cfRule>
  </conditionalFormatting>
  <conditionalFormatting sqref="AU111">
    <cfRule type="expression" dxfId="1243" priority="465">
      <formula>IF(RIGHT(TEXT(AU111,"0.#"),1)=".",FALSE,TRUE)</formula>
    </cfRule>
    <cfRule type="expression" dxfId="1242" priority="466">
      <formula>IF(RIGHT(TEXT(AU111,"0.#"),1)=".",TRUE,FALSE)</formula>
    </cfRule>
  </conditionalFormatting>
  <conditionalFormatting sqref="AU113">
    <cfRule type="expression" dxfId="1241" priority="463">
      <formula>IF(RIGHT(TEXT(AU113,"0.#"),1)=".",FALSE,TRUE)</formula>
    </cfRule>
    <cfRule type="expression" dxfId="1240" priority="464">
      <formula>IF(RIGHT(TEXT(AU113,"0.#"),1)=".",TRUE,FALSE)</formula>
    </cfRule>
  </conditionalFormatting>
  <conditionalFormatting sqref="AU114">
    <cfRule type="expression" dxfId="1239" priority="461">
      <formula>IF(RIGHT(TEXT(AU114,"0.#"),1)=".",FALSE,TRUE)</formula>
    </cfRule>
    <cfRule type="expression" dxfId="1238" priority="462">
      <formula>IF(RIGHT(TEXT(AU114,"0.#"),1)=".",TRUE,FALSE)</formula>
    </cfRule>
  </conditionalFormatting>
  <conditionalFormatting sqref="AM489">
    <cfRule type="expression" dxfId="1237" priority="455">
      <formula>IF(RIGHT(TEXT(AM489,"0.#"),1)=".",FALSE,TRUE)</formula>
    </cfRule>
    <cfRule type="expression" dxfId="1236" priority="456">
      <formula>IF(RIGHT(TEXT(AM489,"0.#"),1)=".",TRUE,FALSE)</formula>
    </cfRule>
  </conditionalFormatting>
  <conditionalFormatting sqref="AM487">
    <cfRule type="expression" dxfId="1235" priority="459">
      <formula>IF(RIGHT(TEXT(AM487,"0.#"),1)=".",FALSE,TRUE)</formula>
    </cfRule>
    <cfRule type="expression" dxfId="1234" priority="460">
      <formula>IF(RIGHT(TEXT(AM487,"0.#"),1)=".",TRUE,FALSE)</formula>
    </cfRule>
  </conditionalFormatting>
  <conditionalFormatting sqref="AM488">
    <cfRule type="expression" dxfId="1233" priority="457">
      <formula>IF(RIGHT(TEXT(AM488,"0.#"),1)=".",FALSE,TRUE)</formula>
    </cfRule>
    <cfRule type="expression" dxfId="1232" priority="458">
      <formula>IF(RIGHT(TEXT(AM488,"0.#"),1)=".",TRUE,FALSE)</formula>
    </cfRule>
  </conditionalFormatting>
  <conditionalFormatting sqref="AI489">
    <cfRule type="expression" dxfId="1231" priority="449">
      <formula>IF(RIGHT(TEXT(AI489,"0.#"),1)=".",FALSE,TRUE)</formula>
    </cfRule>
    <cfRule type="expression" dxfId="1230" priority="450">
      <formula>IF(RIGHT(TEXT(AI489,"0.#"),1)=".",TRUE,FALSE)</formula>
    </cfRule>
  </conditionalFormatting>
  <conditionalFormatting sqref="AI487">
    <cfRule type="expression" dxfId="1229" priority="453">
      <formula>IF(RIGHT(TEXT(AI487,"0.#"),1)=".",FALSE,TRUE)</formula>
    </cfRule>
    <cfRule type="expression" dxfId="1228" priority="454">
      <formula>IF(RIGHT(TEXT(AI487,"0.#"),1)=".",TRUE,FALSE)</formula>
    </cfRule>
  </conditionalFormatting>
  <conditionalFormatting sqref="AI488">
    <cfRule type="expression" dxfId="1227" priority="451">
      <formula>IF(RIGHT(TEXT(AI488,"0.#"),1)=".",FALSE,TRUE)</formula>
    </cfRule>
    <cfRule type="expression" dxfId="1226" priority="452">
      <formula>IF(RIGHT(TEXT(AI488,"0.#"),1)=".",TRUE,FALSE)</formula>
    </cfRule>
  </conditionalFormatting>
  <conditionalFormatting sqref="AM514">
    <cfRule type="expression" dxfId="1225" priority="443">
      <formula>IF(RIGHT(TEXT(AM514,"0.#"),1)=".",FALSE,TRUE)</formula>
    </cfRule>
    <cfRule type="expression" dxfId="1224" priority="444">
      <formula>IF(RIGHT(TEXT(AM514,"0.#"),1)=".",TRUE,FALSE)</formula>
    </cfRule>
  </conditionalFormatting>
  <conditionalFormatting sqref="AM512">
    <cfRule type="expression" dxfId="1223" priority="447">
      <formula>IF(RIGHT(TEXT(AM512,"0.#"),1)=".",FALSE,TRUE)</formula>
    </cfRule>
    <cfRule type="expression" dxfId="1222" priority="448">
      <formula>IF(RIGHT(TEXT(AM512,"0.#"),1)=".",TRUE,FALSE)</formula>
    </cfRule>
  </conditionalFormatting>
  <conditionalFormatting sqref="AM513">
    <cfRule type="expression" dxfId="1221" priority="445">
      <formula>IF(RIGHT(TEXT(AM513,"0.#"),1)=".",FALSE,TRUE)</formula>
    </cfRule>
    <cfRule type="expression" dxfId="1220" priority="446">
      <formula>IF(RIGHT(TEXT(AM513,"0.#"),1)=".",TRUE,FALSE)</formula>
    </cfRule>
  </conditionalFormatting>
  <conditionalFormatting sqref="AI514">
    <cfRule type="expression" dxfId="1219" priority="437">
      <formula>IF(RIGHT(TEXT(AI514,"0.#"),1)=".",FALSE,TRUE)</formula>
    </cfRule>
    <cfRule type="expression" dxfId="1218" priority="438">
      <formula>IF(RIGHT(TEXT(AI514,"0.#"),1)=".",TRUE,FALSE)</formula>
    </cfRule>
  </conditionalFormatting>
  <conditionalFormatting sqref="AI512">
    <cfRule type="expression" dxfId="1217" priority="441">
      <formula>IF(RIGHT(TEXT(AI512,"0.#"),1)=".",FALSE,TRUE)</formula>
    </cfRule>
    <cfRule type="expression" dxfId="1216" priority="442">
      <formula>IF(RIGHT(TEXT(AI512,"0.#"),1)=".",TRUE,FALSE)</formula>
    </cfRule>
  </conditionalFormatting>
  <conditionalFormatting sqref="AI513">
    <cfRule type="expression" dxfId="1215" priority="439">
      <formula>IF(RIGHT(TEXT(AI513,"0.#"),1)=".",FALSE,TRUE)</formula>
    </cfRule>
    <cfRule type="expression" dxfId="1214" priority="440">
      <formula>IF(RIGHT(TEXT(AI513,"0.#"),1)=".",TRUE,FALSE)</formula>
    </cfRule>
  </conditionalFormatting>
  <conditionalFormatting sqref="AM519">
    <cfRule type="expression" dxfId="1213" priority="383">
      <formula>IF(RIGHT(TEXT(AM519,"0.#"),1)=".",FALSE,TRUE)</formula>
    </cfRule>
    <cfRule type="expression" dxfId="1212" priority="384">
      <formula>IF(RIGHT(TEXT(AM519,"0.#"),1)=".",TRUE,FALSE)</formula>
    </cfRule>
  </conditionalFormatting>
  <conditionalFormatting sqref="AM517">
    <cfRule type="expression" dxfId="1211" priority="387">
      <formula>IF(RIGHT(TEXT(AM517,"0.#"),1)=".",FALSE,TRUE)</formula>
    </cfRule>
    <cfRule type="expression" dxfId="1210" priority="388">
      <formula>IF(RIGHT(TEXT(AM517,"0.#"),1)=".",TRUE,FALSE)</formula>
    </cfRule>
  </conditionalFormatting>
  <conditionalFormatting sqref="AM518">
    <cfRule type="expression" dxfId="1209" priority="385">
      <formula>IF(RIGHT(TEXT(AM518,"0.#"),1)=".",FALSE,TRUE)</formula>
    </cfRule>
    <cfRule type="expression" dxfId="1208" priority="386">
      <formula>IF(RIGHT(TEXT(AM518,"0.#"),1)=".",TRUE,FALSE)</formula>
    </cfRule>
  </conditionalFormatting>
  <conditionalFormatting sqref="AI519">
    <cfRule type="expression" dxfId="1207" priority="377">
      <formula>IF(RIGHT(TEXT(AI519,"0.#"),1)=".",FALSE,TRUE)</formula>
    </cfRule>
    <cfRule type="expression" dxfId="1206" priority="378">
      <formula>IF(RIGHT(TEXT(AI519,"0.#"),1)=".",TRUE,FALSE)</formula>
    </cfRule>
  </conditionalFormatting>
  <conditionalFormatting sqref="AI517">
    <cfRule type="expression" dxfId="1205" priority="381">
      <formula>IF(RIGHT(TEXT(AI517,"0.#"),1)=".",FALSE,TRUE)</formula>
    </cfRule>
    <cfRule type="expression" dxfId="1204" priority="382">
      <formula>IF(RIGHT(TEXT(AI517,"0.#"),1)=".",TRUE,FALSE)</formula>
    </cfRule>
  </conditionalFormatting>
  <conditionalFormatting sqref="AI518">
    <cfRule type="expression" dxfId="1203" priority="379">
      <formula>IF(RIGHT(TEXT(AI518,"0.#"),1)=".",FALSE,TRUE)</formula>
    </cfRule>
    <cfRule type="expression" dxfId="1202" priority="380">
      <formula>IF(RIGHT(TEXT(AI518,"0.#"),1)=".",TRUE,FALSE)</formula>
    </cfRule>
  </conditionalFormatting>
  <conditionalFormatting sqref="AM524">
    <cfRule type="expression" dxfId="1201" priority="371">
      <formula>IF(RIGHT(TEXT(AM524,"0.#"),1)=".",FALSE,TRUE)</formula>
    </cfRule>
    <cfRule type="expression" dxfId="1200" priority="372">
      <formula>IF(RIGHT(TEXT(AM524,"0.#"),1)=".",TRUE,FALSE)</formula>
    </cfRule>
  </conditionalFormatting>
  <conditionalFormatting sqref="AM522">
    <cfRule type="expression" dxfId="1199" priority="375">
      <formula>IF(RIGHT(TEXT(AM522,"0.#"),1)=".",FALSE,TRUE)</formula>
    </cfRule>
    <cfRule type="expression" dxfId="1198" priority="376">
      <formula>IF(RIGHT(TEXT(AM522,"0.#"),1)=".",TRUE,FALSE)</formula>
    </cfRule>
  </conditionalFormatting>
  <conditionalFormatting sqref="AM523">
    <cfRule type="expression" dxfId="1197" priority="373">
      <formula>IF(RIGHT(TEXT(AM523,"0.#"),1)=".",FALSE,TRUE)</formula>
    </cfRule>
    <cfRule type="expression" dxfId="1196" priority="374">
      <formula>IF(RIGHT(TEXT(AM523,"0.#"),1)=".",TRUE,FALSE)</formula>
    </cfRule>
  </conditionalFormatting>
  <conditionalFormatting sqref="AI524">
    <cfRule type="expression" dxfId="1195" priority="365">
      <formula>IF(RIGHT(TEXT(AI524,"0.#"),1)=".",FALSE,TRUE)</formula>
    </cfRule>
    <cfRule type="expression" dxfId="1194" priority="366">
      <formula>IF(RIGHT(TEXT(AI524,"0.#"),1)=".",TRUE,FALSE)</formula>
    </cfRule>
  </conditionalFormatting>
  <conditionalFormatting sqref="AI522">
    <cfRule type="expression" dxfId="1193" priority="369">
      <formula>IF(RIGHT(TEXT(AI522,"0.#"),1)=".",FALSE,TRUE)</formula>
    </cfRule>
    <cfRule type="expression" dxfId="1192" priority="370">
      <formula>IF(RIGHT(TEXT(AI522,"0.#"),1)=".",TRUE,FALSE)</formula>
    </cfRule>
  </conditionalFormatting>
  <conditionalFormatting sqref="AI523">
    <cfRule type="expression" dxfId="1191" priority="367">
      <formula>IF(RIGHT(TEXT(AI523,"0.#"),1)=".",FALSE,TRUE)</formula>
    </cfRule>
    <cfRule type="expression" dxfId="1190" priority="368">
      <formula>IF(RIGHT(TEXT(AI523,"0.#"),1)=".",TRUE,FALSE)</formula>
    </cfRule>
  </conditionalFormatting>
  <conditionalFormatting sqref="AM529">
    <cfRule type="expression" dxfId="1189" priority="359">
      <formula>IF(RIGHT(TEXT(AM529,"0.#"),1)=".",FALSE,TRUE)</formula>
    </cfRule>
    <cfRule type="expression" dxfId="1188" priority="360">
      <formula>IF(RIGHT(TEXT(AM529,"0.#"),1)=".",TRUE,FALSE)</formula>
    </cfRule>
  </conditionalFormatting>
  <conditionalFormatting sqref="AM527">
    <cfRule type="expression" dxfId="1187" priority="363">
      <formula>IF(RIGHT(TEXT(AM527,"0.#"),1)=".",FALSE,TRUE)</formula>
    </cfRule>
    <cfRule type="expression" dxfId="1186" priority="364">
      <formula>IF(RIGHT(TEXT(AM527,"0.#"),1)=".",TRUE,FALSE)</formula>
    </cfRule>
  </conditionalFormatting>
  <conditionalFormatting sqref="AM528">
    <cfRule type="expression" dxfId="1185" priority="361">
      <formula>IF(RIGHT(TEXT(AM528,"0.#"),1)=".",FALSE,TRUE)</formula>
    </cfRule>
    <cfRule type="expression" dxfId="1184" priority="362">
      <formula>IF(RIGHT(TEXT(AM528,"0.#"),1)=".",TRUE,FALSE)</formula>
    </cfRule>
  </conditionalFormatting>
  <conditionalFormatting sqref="AI529">
    <cfRule type="expression" dxfId="1183" priority="353">
      <formula>IF(RIGHT(TEXT(AI529,"0.#"),1)=".",FALSE,TRUE)</formula>
    </cfRule>
    <cfRule type="expression" dxfId="1182" priority="354">
      <formula>IF(RIGHT(TEXT(AI529,"0.#"),1)=".",TRUE,FALSE)</formula>
    </cfRule>
  </conditionalFormatting>
  <conditionalFormatting sqref="AI527">
    <cfRule type="expression" dxfId="1181" priority="357">
      <formula>IF(RIGHT(TEXT(AI527,"0.#"),1)=".",FALSE,TRUE)</formula>
    </cfRule>
    <cfRule type="expression" dxfId="1180" priority="358">
      <formula>IF(RIGHT(TEXT(AI527,"0.#"),1)=".",TRUE,FALSE)</formula>
    </cfRule>
  </conditionalFormatting>
  <conditionalFormatting sqref="AI528">
    <cfRule type="expression" dxfId="1179" priority="355">
      <formula>IF(RIGHT(TEXT(AI528,"0.#"),1)=".",FALSE,TRUE)</formula>
    </cfRule>
    <cfRule type="expression" dxfId="1178" priority="356">
      <formula>IF(RIGHT(TEXT(AI528,"0.#"),1)=".",TRUE,FALSE)</formula>
    </cfRule>
  </conditionalFormatting>
  <conditionalFormatting sqref="AM494">
    <cfRule type="expression" dxfId="1177" priority="431">
      <formula>IF(RIGHT(TEXT(AM494,"0.#"),1)=".",FALSE,TRUE)</formula>
    </cfRule>
    <cfRule type="expression" dxfId="1176" priority="432">
      <formula>IF(RIGHT(TEXT(AM494,"0.#"),1)=".",TRUE,FALSE)</formula>
    </cfRule>
  </conditionalFormatting>
  <conditionalFormatting sqref="AM492">
    <cfRule type="expression" dxfId="1175" priority="435">
      <formula>IF(RIGHT(TEXT(AM492,"0.#"),1)=".",FALSE,TRUE)</formula>
    </cfRule>
    <cfRule type="expression" dxfId="1174" priority="436">
      <formula>IF(RIGHT(TEXT(AM492,"0.#"),1)=".",TRUE,FALSE)</formula>
    </cfRule>
  </conditionalFormatting>
  <conditionalFormatting sqref="AM493">
    <cfRule type="expression" dxfId="1173" priority="433">
      <formula>IF(RIGHT(TEXT(AM493,"0.#"),1)=".",FALSE,TRUE)</formula>
    </cfRule>
    <cfRule type="expression" dxfId="1172" priority="434">
      <formula>IF(RIGHT(TEXT(AM493,"0.#"),1)=".",TRUE,FALSE)</formula>
    </cfRule>
  </conditionalFormatting>
  <conditionalFormatting sqref="AI494">
    <cfRule type="expression" dxfId="1171" priority="425">
      <formula>IF(RIGHT(TEXT(AI494,"0.#"),1)=".",FALSE,TRUE)</formula>
    </cfRule>
    <cfRule type="expression" dxfId="1170" priority="426">
      <formula>IF(RIGHT(TEXT(AI494,"0.#"),1)=".",TRUE,FALSE)</formula>
    </cfRule>
  </conditionalFormatting>
  <conditionalFormatting sqref="AI492">
    <cfRule type="expression" dxfId="1169" priority="429">
      <formula>IF(RIGHT(TEXT(AI492,"0.#"),1)=".",FALSE,TRUE)</formula>
    </cfRule>
    <cfRule type="expression" dxfId="1168" priority="430">
      <formula>IF(RIGHT(TEXT(AI492,"0.#"),1)=".",TRUE,FALSE)</formula>
    </cfRule>
  </conditionalFormatting>
  <conditionalFormatting sqref="AI493">
    <cfRule type="expression" dxfId="1167" priority="427">
      <formula>IF(RIGHT(TEXT(AI493,"0.#"),1)=".",FALSE,TRUE)</formula>
    </cfRule>
    <cfRule type="expression" dxfId="1166" priority="428">
      <formula>IF(RIGHT(TEXT(AI493,"0.#"),1)=".",TRUE,FALSE)</formula>
    </cfRule>
  </conditionalFormatting>
  <conditionalFormatting sqref="AM499">
    <cfRule type="expression" dxfId="1165" priority="419">
      <formula>IF(RIGHT(TEXT(AM499,"0.#"),1)=".",FALSE,TRUE)</formula>
    </cfRule>
    <cfRule type="expression" dxfId="1164" priority="420">
      <formula>IF(RIGHT(TEXT(AM499,"0.#"),1)=".",TRUE,FALSE)</formula>
    </cfRule>
  </conditionalFormatting>
  <conditionalFormatting sqref="AM497">
    <cfRule type="expression" dxfId="1163" priority="423">
      <formula>IF(RIGHT(TEXT(AM497,"0.#"),1)=".",FALSE,TRUE)</formula>
    </cfRule>
    <cfRule type="expression" dxfId="1162" priority="424">
      <formula>IF(RIGHT(TEXT(AM497,"0.#"),1)=".",TRUE,FALSE)</formula>
    </cfRule>
  </conditionalFormatting>
  <conditionalFormatting sqref="AM498">
    <cfRule type="expression" dxfId="1161" priority="421">
      <formula>IF(RIGHT(TEXT(AM498,"0.#"),1)=".",FALSE,TRUE)</formula>
    </cfRule>
    <cfRule type="expression" dxfId="1160" priority="422">
      <formula>IF(RIGHT(TEXT(AM498,"0.#"),1)=".",TRUE,FALSE)</formula>
    </cfRule>
  </conditionalFormatting>
  <conditionalFormatting sqref="AI499">
    <cfRule type="expression" dxfId="1159" priority="413">
      <formula>IF(RIGHT(TEXT(AI499,"0.#"),1)=".",FALSE,TRUE)</formula>
    </cfRule>
    <cfRule type="expression" dxfId="1158" priority="414">
      <formula>IF(RIGHT(TEXT(AI499,"0.#"),1)=".",TRUE,FALSE)</formula>
    </cfRule>
  </conditionalFormatting>
  <conditionalFormatting sqref="AI497">
    <cfRule type="expression" dxfId="1157" priority="417">
      <formula>IF(RIGHT(TEXT(AI497,"0.#"),1)=".",FALSE,TRUE)</formula>
    </cfRule>
    <cfRule type="expression" dxfId="1156" priority="418">
      <formula>IF(RIGHT(TEXT(AI497,"0.#"),1)=".",TRUE,FALSE)</formula>
    </cfRule>
  </conditionalFormatting>
  <conditionalFormatting sqref="AI498">
    <cfRule type="expression" dxfId="1155" priority="415">
      <formula>IF(RIGHT(TEXT(AI498,"0.#"),1)=".",FALSE,TRUE)</formula>
    </cfRule>
    <cfRule type="expression" dxfId="1154" priority="416">
      <formula>IF(RIGHT(TEXT(AI498,"0.#"),1)=".",TRUE,FALSE)</formula>
    </cfRule>
  </conditionalFormatting>
  <conditionalFormatting sqref="AM504">
    <cfRule type="expression" dxfId="1153" priority="407">
      <formula>IF(RIGHT(TEXT(AM504,"0.#"),1)=".",FALSE,TRUE)</formula>
    </cfRule>
    <cfRule type="expression" dxfId="1152" priority="408">
      <formula>IF(RIGHT(TEXT(AM504,"0.#"),1)=".",TRUE,FALSE)</formula>
    </cfRule>
  </conditionalFormatting>
  <conditionalFormatting sqref="AM502">
    <cfRule type="expression" dxfId="1151" priority="411">
      <formula>IF(RIGHT(TEXT(AM502,"0.#"),1)=".",FALSE,TRUE)</formula>
    </cfRule>
    <cfRule type="expression" dxfId="1150" priority="412">
      <formula>IF(RIGHT(TEXT(AM502,"0.#"),1)=".",TRUE,FALSE)</formula>
    </cfRule>
  </conditionalFormatting>
  <conditionalFormatting sqref="AM503">
    <cfRule type="expression" dxfId="1149" priority="409">
      <formula>IF(RIGHT(TEXT(AM503,"0.#"),1)=".",FALSE,TRUE)</formula>
    </cfRule>
    <cfRule type="expression" dxfId="1148" priority="410">
      <formula>IF(RIGHT(TEXT(AM503,"0.#"),1)=".",TRUE,FALSE)</formula>
    </cfRule>
  </conditionalFormatting>
  <conditionalFormatting sqref="AI504">
    <cfRule type="expression" dxfId="1147" priority="401">
      <formula>IF(RIGHT(TEXT(AI504,"0.#"),1)=".",FALSE,TRUE)</formula>
    </cfRule>
    <cfRule type="expression" dxfId="1146" priority="402">
      <formula>IF(RIGHT(TEXT(AI504,"0.#"),1)=".",TRUE,FALSE)</formula>
    </cfRule>
  </conditionalFormatting>
  <conditionalFormatting sqref="AI502">
    <cfRule type="expression" dxfId="1145" priority="405">
      <formula>IF(RIGHT(TEXT(AI502,"0.#"),1)=".",FALSE,TRUE)</formula>
    </cfRule>
    <cfRule type="expression" dxfId="1144" priority="406">
      <formula>IF(RIGHT(TEXT(AI502,"0.#"),1)=".",TRUE,FALSE)</formula>
    </cfRule>
  </conditionalFormatting>
  <conditionalFormatting sqref="AI503">
    <cfRule type="expression" dxfId="1143" priority="403">
      <formula>IF(RIGHT(TEXT(AI503,"0.#"),1)=".",FALSE,TRUE)</formula>
    </cfRule>
    <cfRule type="expression" dxfId="1142" priority="404">
      <formula>IF(RIGHT(TEXT(AI503,"0.#"),1)=".",TRUE,FALSE)</formula>
    </cfRule>
  </conditionalFormatting>
  <conditionalFormatting sqref="AM509">
    <cfRule type="expression" dxfId="1141" priority="395">
      <formula>IF(RIGHT(TEXT(AM509,"0.#"),1)=".",FALSE,TRUE)</formula>
    </cfRule>
    <cfRule type="expression" dxfId="1140" priority="396">
      <formula>IF(RIGHT(TEXT(AM509,"0.#"),1)=".",TRUE,FALSE)</formula>
    </cfRule>
  </conditionalFormatting>
  <conditionalFormatting sqref="AM507">
    <cfRule type="expression" dxfId="1139" priority="399">
      <formula>IF(RIGHT(TEXT(AM507,"0.#"),1)=".",FALSE,TRUE)</formula>
    </cfRule>
    <cfRule type="expression" dxfId="1138" priority="400">
      <formula>IF(RIGHT(TEXT(AM507,"0.#"),1)=".",TRUE,FALSE)</formula>
    </cfRule>
  </conditionalFormatting>
  <conditionalFormatting sqref="AM508">
    <cfRule type="expression" dxfId="1137" priority="397">
      <formula>IF(RIGHT(TEXT(AM508,"0.#"),1)=".",FALSE,TRUE)</formula>
    </cfRule>
    <cfRule type="expression" dxfId="1136" priority="398">
      <formula>IF(RIGHT(TEXT(AM508,"0.#"),1)=".",TRUE,FALSE)</formula>
    </cfRule>
  </conditionalFormatting>
  <conditionalFormatting sqref="AI509">
    <cfRule type="expression" dxfId="1135" priority="389">
      <formula>IF(RIGHT(TEXT(AI509,"0.#"),1)=".",FALSE,TRUE)</formula>
    </cfRule>
    <cfRule type="expression" dxfId="1134" priority="390">
      <formula>IF(RIGHT(TEXT(AI509,"0.#"),1)=".",TRUE,FALSE)</formula>
    </cfRule>
  </conditionalFormatting>
  <conditionalFormatting sqref="AI507">
    <cfRule type="expression" dxfId="1133" priority="393">
      <formula>IF(RIGHT(TEXT(AI507,"0.#"),1)=".",FALSE,TRUE)</formula>
    </cfRule>
    <cfRule type="expression" dxfId="1132" priority="394">
      <formula>IF(RIGHT(TEXT(AI507,"0.#"),1)=".",TRUE,FALSE)</formula>
    </cfRule>
  </conditionalFormatting>
  <conditionalFormatting sqref="AI508">
    <cfRule type="expression" dxfId="1131" priority="391">
      <formula>IF(RIGHT(TEXT(AI508,"0.#"),1)=".",FALSE,TRUE)</formula>
    </cfRule>
    <cfRule type="expression" dxfId="1130" priority="392">
      <formula>IF(RIGHT(TEXT(AI508,"0.#"),1)=".",TRUE,FALSE)</formula>
    </cfRule>
  </conditionalFormatting>
  <conditionalFormatting sqref="AM543">
    <cfRule type="expression" dxfId="1129" priority="347">
      <formula>IF(RIGHT(TEXT(AM543,"0.#"),1)=".",FALSE,TRUE)</formula>
    </cfRule>
    <cfRule type="expression" dxfId="1128" priority="348">
      <formula>IF(RIGHT(TEXT(AM543,"0.#"),1)=".",TRUE,FALSE)</formula>
    </cfRule>
  </conditionalFormatting>
  <conditionalFormatting sqref="AM541">
    <cfRule type="expression" dxfId="1127" priority="351">
      <formula>IF(RIGHT(TEXT(AM541,"0.#"),1)=".",FALSE,TRUE)</formula>
    </cfRule>
    <cfRule type="expression" dxfId="1126" priority="352">
      <formula>IF(RIGHT(TEXT(AM541,"0.#"),1)=".",TRUE,FALSE)</formula>
    </cfRule>
  </conditionalFormatting>
  <conditionalFormatting sqref="AM542">
    <cfRule type="expression" dxfId="1125" priority="349">
      <formula>IF(RIGHT(TEXT(AM542,"0.#"),1)=".",FALSE,TRUE)</formula>
    </cfRule>
    <cfRule type="expression" dxfId="1124" priority="350">
      <formula>IF(RIGHT(TEXT(AM542,"0.#"),1)=".",TRUE,FALSE)</formula>
    </cfRule>
  </conditionalFormatting>
  <conditionalFormatting sqref="AI543">
    <cfRule type="expression" dxfId="1123" priority="341">
      <formula>IF(RIGHT(TEXT(AI543,"0.#"),1)=".",FALSE,TRUE)</formula>
    </cfRule>
    <cfRule type="expression" dxfId="1122" priority="342">
      <formula>IF(RIGHT(TEXT(AI543,"0.#"),1)=".",TRUE,FALSE)</formula>
    </cfRule>
  </conditionalFormatting>
  <conditionalFormatting sqref="AI541">
    <cfRule type="expression" dxfId="1121" priority="345">
      <formula>IF(RIGHT(TEXT(AI541,"0.#"),1)=".",FALSE,TRUE)</formula>
    </cfRule>
    <cfRule type="expression" dxfId="1120" priority="346">
      <formula>IF(RIGHT(TEXT(AI541,"0.#"),1)=".",TRUE,FALSE)</formula>
    </cfRule>
  </conditionalFormatting>
  <conditionalFormatting sqref="AI542">
    <cfRule type="expression" dxfId="1119" priority="343">
      <formula>IF(RIGHT(TEXT(AI542,"0.#"),1)=".",FALSE,TRUE)</formula>
    </cfRule>
    <cfRule type="expression" dxfId="1118" priority="344">
      <formula>IF(RIGHT(TEXT(AI542,"0.#"),1)=".",TRUE,FALSE)</formula>
    </cfRule>
  </conditionalFormatting>
  <conditionalFormatting sqref="AM568">
    <cfRule type="expression" dxfId="1117" priority="335">
      <formula>IF(RIGHT(TEXT(AM568,"0.#"),1)=".",FALSE,TRUE)</formula>
    </cfRule>
    <cfRule type="expression" dxfId="1116" priority="336">
      <formula>IF(RIGHT(TEXT(AM568,"0.#"),1)=".",TRUE,FALSE)</formula>
    </cfRule>
  </conditionalFormatting>
  <conditionalFormatting sqref="AM566">
    <cfRule type="expression" dxfId="1115" priority="339">
      <formula>IF(RIGHT(TEXT(AM566,"0.#"),1)=".",FALSE,TRUE)</formula>
    </cfRule>
    <cfRule type="expression" dxfId="1114" priority="340">
      <formula>IF(RIGHT(TEXT(AM566,"0.#"),1)=".",TRUE,FALSE)</formula>
    </cfRule>
  </conditionalFormatting>
  <conditionalFormatting sqref="AM567">
    <cfRule type="expression" dxfId="1113" priority="337">
      <formula>IF(RIGHT(TEXT(AM567,"0.#"),1)=".",FALSE,TRUE)</formula>
    </cfRule>
    <cfRule type="expression" dxfId="1112" priority="338">
      <formula>IF(RIGHT(TEXT(AM567,"0.#"),1)=".",TRUE,FALSE)</formula>
    </cfRule>
  </conditionalFormatting>
  <conditionalFormatting sqref="AI568">
    <cfRule type="expression" dxfId="1111" priority="329">
      <formula>IF(RIGHT(TEXT(AI568,"0.#"),1)=".",FALSE,TRUE)</formula>
    </cfRule>
    <cfRule type="expression" dxfId="1110" priority="330">
      <formula>IF(RIGHT(TEXT(AI568,"0.#"),1)=".",TRUE,FALSE)</formula>
    </cfRule>
  </conditionalFormatting>
  <conditionalFormatting sqref="AI566">
    <cfRule type="expression" dxfId="1109" priority="333">
      <formula>IF(RIGHT(TEXT(AI566,"0.#"),1)=".",FALSE,TRUE)</formula>
    </cfRule>
    <cfRule type="expression" dxfId="1108" priority="334">
      <formula>IF(RIGHT(TEXT(AI566,"0.#"),1)=".",TRUE,FALSE)</formula>
    </cfRule>
  </conditionalFormatting>
  <conditionalFormatting sqref="AI567">
    <cfRule type="expression" dxfId="1107" priority="331">
      <formula>IF(RIGHT(TEXT(AI567,"0.#"),1)=".",FALSE,TRUE)</formula>
    </cfRule>
    <cfRule type="expression" dxfId="1106" priority="332">
      <formula>IF(RIGHT(TEXT(AI567,"0.#"),1)=".",TRUE,FALSE)</formula>
    </cfRule>
  </conditionalFormatting>
  <conditionalFormatting sqref="AM573">
    <cfRule type="expression" dxfId="1105" priority="275">
      <formula>IF(RIGHT(TEXT(AM573,"0.#"),1)=".",FALSE,TRUE)</formula>
    </cfRule>
    <cfRule type="expression" dxfId="1104" priority="276">
      <formula>IF(RIGHT(TEXT(AM573,"0.#"),1)=".",TRUE,FALSE)</formula>
    </cfRule>
  </conditionalFormatting>
  <conditionalFormatting sqref="AM571">
    <cfRule type="expression" dxfId="1103" priority="279">
      <formula>IF(RIGHT(TEXT(AM571,"0.#"),1)=".",FALSE,TRUE)</formula>
    </cfRule>
    <cfRule type="expression" dxfId="1102" priority="280">
      <formula>IF(RIGHT(TEXT(AM571,"0.#"),1)=".",TRUE,FALSE)</formula>
    </cfRule>
  </conditionalFormatting>
  <conditionalFormatting sqref="AM572">
    <cfRule type="expression" dxfId="1101" priority="277">
      <formula>IF(RIGHT(TEXT(AM572,"0.#"),1)=".",FALSE,TRUE)</formula>
    </cfRule>
    <cfRule type="expression" dxfId="1100" priority="278">
      <formula>IF(RIGHT(TEXT(AM572,"0.#"),1)=".",TRUE,FALSE)</formula>
    </cfRule>
  </conditionalFormatting>
  <conditionalFormatting sqref="AI573">
    <cfRule type="expression" dxfId="1099" priority="269">
      <formula>IF(RIGHT(TEXT(AI573,"0.#"),1)=".",FALSE,TRUE)</formula>
    </cfRule>
    <cfRule type="expression" dxfId="1098" priority="270">
      <formula>IF(RIGHT(TEXT(AI573,"0.#"),1)=".",TRUE,FALSE)</formula>
    </cfRule>
  </conditionalFormatting>
  <conditionalFormatting sqref="AI571">
    <cfRule type="expression" dxfId="1097" priority="273">
      <formula>IF(RIGHT(TEXT(AI571,"0.#"),1)=".",FALSE,TRUE)</formula>
    </cfRule>
    <cfRule type="expression" dxfId="1096" priority="274">
      <formula>IF(RIGHT(TEXT(AI571,"0.#"),1)=".",TRUE,FALSE)</formula>
    </cfRule>
  </conditionalFormatting>
  <conditionalFormatting sqref="AI572">
    <cfRule type="expression" dxfId="1095" priority="271">
      <formula>IF(RIGHT(TEXT(AI572,"0.#"),1)=".",FALSE,TRUE)</formula>
    </cfRule>
    <cfRule type="expression" dxfId="1094" priority="272">
      <formula>IF(RIGHT(TEXT(AI572,"0.#"),1)=".",TRUE,FALSE)</formula>
    </cfRule>
  </conditionalFormatting>
  <conditionalFormatting sqref="AM578">
    <cfRule type="expression" dxfId="1093" priority="263">
      <formula>IF(RIGHT(TEXT(AM578,"0.#"),1)=".",FALSE,TRUE)</formula>
    </cfRule>
    <cfRule type="expression" dxfId="1092" priority="264">
      <formula>IF(RIGHT(TEXT(AM578,"0.#"),1)=".",TRUE,FALSE)</formula>
    </cfRule>
  </conditionalFormatting>
  <conditionalFormatting sqref="AM576">
    <cfRule type="expression" dxfId="1091" priority="267">
      <formula>IF(RIGHT(TEXT(AM576,"0.#"),1)=".",FALSE,TRUE)</formula>
    </cfRule>
    <cfRule type="expression" dxfId="1090" priority="268">
      <formula>IF(RIGHT(TEXT(AM576,"0.#"),1)=".",TRUE,FALSE)</formula>
    </cfRule>
  </conditionalFormatting>
  <conditionalFormatting sqref="AM577">
    <cfRule type="expression" dxfId="1089" priority="265">
      <formula>IF(RIGHT(TEXT(AM577,"0.#"),1)=".",FALSE,TRUE)</formula>
    </cfRule>
    <cfRule type="expression" dxfId="1088" priority="266">
      <formula>IF(RIGHT(TEXT(AM577,"0.#"),1)=".",TRUE,FALSE)</formula>
    </cfRule>
  </conditionalFormatting>
  <conditionalFormatting sqref="AI578">
    <cfRule type="expression" dxfId="1087" priority="257">
      <formula>IF(RIGHT(TEXT(AI578,"0.#"),1)=".",FALSE,TRUE)</formula>
    </cfRule>
    <cfRule type="expression" dxfId="1086" priority="258">
      <formula>IF(RIGHT(TEXT(AI578,"0.#"),1)=".",TRUE,FALSE)</formula>
    </cfRule>
  </conditionalFormatting>
  <conditionalFormatting sqref="AI576">
    <cfRule type="expression" dxfId="1085" priority="261">
      <formula>IF(RIGHT(TEXT(AI576,"0.#"),1)=".",FALSE,TRUE)</formula>
    </cfRule>
    <cfRule type="expression" dxfId="1084" priority="262">
      <formula>IF(RIGHT(TEXT(AI576,"0.#"),1)=".",TRUE,FALSE)</formula>
    </cfRule>
  </conditionalFormatting>
  <conditionalFormatting sqref="AI577">
    <cfRule type="expression" dxfId="1083" priority="259">
      <formula>IF(RIGHT(TEXT(AI577,"0.#"),1)=".",FALSE,TRUE)</formula>
    </cfRule>
    <cfRule type="expression" dxfId="1082" priority="260">
      <formula>IF(RIGHT(TEXT(AI577,"0.#"),1)=".",TRUE,FALSE)</formula>
    </cfRule>
  </conditionalFormatting>
  <conditionalFormatting sqref="AM583">
    <cfRule type="expression" dxfId="1081" priority="251">
      <formula>IF(RIGHT(TEXT(AM583,"0.#"),1)=".",FALSE,TRUE)</formula>
    </cfRule>
    <cfRule type="expression" dxfId="1080" priority="252">
      <formula>IF(RIGHT(TEXT(AM583,"0.#"),1)=".",TRUE,FALSE)</formula>
    </cfRule>
  </conditionalFormatting>
  <conditionalFormatting sqref="AM581">
    <cfRule type="expression" dxfId="1079" priority="255">
      <formula>IF(RIGHT(TEXT(AM581,"0.#"),1)=".",FALSE,TRUE)</formula>
    </cfRule>
    <cfRule type="expression" dxfId="1078" priority="256">
      <formula>IF(RIGHT(TEXT(AM581,"0.#"),1)=".",TRUE,FALSE)</formula>
    </cfRule>
  </conditionalFormatting>
  <conditionalFormatting sqref="AM582">
    <cfRule type="expression" dxfId="1077" priority="253">
      <formula>IF(RIGHT(TEXT(AM582,"0.#"),1)=".",FALSE,TRUE)</formula>
    </cfRule>
    <cfRule type="expression" dxfId="1076" priority="254">
      <formula>IF(RIGHT(TEXT(AM582,"0.#"),1)=".",TRUE,FALSE)</formula>
    </cfRule>
  </conditionalFormatting>
  <conditionalFormatting sqref="AI583">
    <cfRule type="expression" dxfId="1075" priority="245">
      <formula>IF(RIGHT(TEXT(AI583,"0.#"),1)=".",FALSE,TRUE)</formula>
    </cfRule>
    <cfRule type="expression" dxfId="1074" priority="246">
      <formula>IF(RIGHT(TEXT(AI583,"0.#"),1)=".",TRUE,FALSE)</formula>
    </cfRule>
  </conditionalFormatting>
  <conditionalFormatting sqref="AI581">
    <cfRule type="expression" dxfId="1073" priority="249">
      <formula>IF(RIGHT(TEXT(AI581,"0.#"),1)=".",FALSE,TRUE)</formula>
    </cfRule>
    <cfRule type="expression" dxfId="1072" priority="250">
      <formula>IF(RIGHT(TEXT(AI581,"0.#"),1)=".",TRUE,FALSE)</formula>
    </cfRule>
  </conditionalFormatting>
  <conditionalFormatting sqref="AI582">
    <cfRule type="expression" dxfId="1071" priority="247">
      <formula>IF(RIGHT(TEXT(AI582,"0.#"),1)=".",FALSE,TRUE)</formula>
    </cfRule>
    <cfRule type="expression" dxfId="1070" priority="248">
      <formula>IF(RIGHT(TEXT(AI582,"0.#"),1)=".",TRUE,FALSE)</formula>
    </cfRule>
  </conditionalFormatting>
  <conditionalFormatting sqref="AM548">
    <cfRule type="expression" dxfId="1069" priority="323">
      <formula>IF(RIGHT(TEXT(AM548,"0.#"),1)=".",FALSE,TRUE)</formula>
    </cfRule>
    <cfRule type="expression" dxfId="1068" priority="324">
      <formula>IF(RIGHT(TEXT(AM548,"0.#"),1)=".",TRUE,FALSE)</formula>
    </cfRule>
  </conditionalFormatting>
  <conditionalFormatting sqref="AM546">
    <cfRule type="expression" dxfId="1067" priority="327">
      <formula>IF(RIGHT(TEXT(AM546,"0.#"),1)=".",FALSE,TRUE)</formula>
    </cfRule>
    <cfRule type="expression" dxfId="1066" priority="328">
      <formula>IF(RIGHT(TEXT(AM546,"0.#"),1)=".",TRUE,FALSE)</formula>
    </cfRule>
  </conditionalFormatting>
  <conditionalFormatting sqref="AM547">
    <cfRule type="expression" dxfId="1065" priority="325">
      <formula>IF(RIGHT(TEXT(AM547,"0.#"),1)=".",FALSE,TRUE)</formula>
    </cfRule>
    <cfRule type="expression" dxfId="1064" priority="326">
      <formula>IF(RIGHT(TEXT(AM547,"0.#"),1)=".",TRUE,FALSE)</formula>
    </cfRule>
  </conditionalFormatting>
  <conditionalFormatting sqref="AI548">
    <cfRule type="expression" dxfId="1063" priority="317">
      <formula>IF(RIGHT(TEXT(AI548,"0.#"),1)=".",FALSE,TRUE)</formula>
    </cfRule>
    <cfRule type="expression" dxfId="1062" priority="318">
      <formula>IF(RIGHT(TEXT(AI548,"0.#"),1)=".",TRUE,FALSE)</formula>
    </cfRule>
  </conditionalFormatting>
  <conditionalFormatting sqref="AI546">
    <cfRule type="expression" dxfId="1061" priority="321">
      <formula>IF(RIGHT(TEXT(AI546,"0.#"),1)=".",FALSE,TRUE)</formula>
    </cfRule>
    <cfRule type="expression" dxfId="1060" priority="322">
      <formula>IF(RIGHT(TEXT(AI546,"0.#"),1)=".",TRUE,FALSE)</formula>
    </cfRule>
  </conditionalFormatting>
  <conditionalFormatting sqref="AI547">
    <cfRule type="expression" dxfId="1059" priority="319">
      <formula>IF(RIGHT(TEXT(AI547,"0.#"),1)=".",FALSE,TRUE)</formula>
    </cfRule>
    <cfRule type="expression" dxfId="1058" priority="320">
      <formula>IF(RIGHT(TEXT(AI547,"0.#"),1)=".",TRUE,FALSE)</formula>
    </cfRule>
  </conditionalFormatting>
  <conditionalFormatting sqref="AM553">
    <cfRule type="expression" dxfId="1057" priority="311">
      <formula>IF(RIGHT(TEXT(AM553,"0.#"),1)=".",FALSE,TRUE)</formula>
    </cfRule>
    <cfRule type="expression" dxfId="1056" priority="312">
      <formula>IF(RIGHT(TEXT(AM553,"0.#"),1)=".",TRUE,FALSE)</formula>
    </cfRule>
  </conditionalFormatting>
  <conditionalFormatting sqref="AM551">
    <cfRule type="expression" dxfId="1055" priority="315">
      <formula>IF(RIGHT(TEXT(AM551,"0.#"),1)=".",FALSE,TRUE)</formula>
    </cfRule>
    <cfRule type="expression" dxfId="1054" priority="316">
      <formula>IF(RIGHT(TEXT(AM551,"0.#"),1)=".",TRUE,FALSE)</formula>
    </cfRule>
  </conditionalFormatting>
  <conditionalFormatting sqref="AM552">
    <cfRule type="expression" dxfId="1053" priority="313">
      <formula>IF(RIGHT(TEXT(AM552,"0.#"),1)=".",FALSE,TRUE)</formula>
    </cfRule>
    <cfRule type="expression" dxfId="1052" priority="314">
      <formula>IF(RIGHT(TEXT(AM552,"0.#"),1)=".",TRUE,FALSE)</formula>
    </cfRule>
  </conditionalFormatting>
  <conditionalFormatting sqref="AI553">
    <cfRule type="expression" dxfId="1051" priority="305">
      <formula>IF(RIGHT(TEXT(AI553,"0.#"),1)=".",FALSE,TRUE)</formula>
    </cfRule>
    <cfRule type="expression" dxfId="1050" priority="306">
      <formula>IF(RIGHT(TEXT(AI553,"0.#"),1)=".",TRUE,FALSE)</formula>
    </cfRule>
  </conditionalFormatting>
  <conditionalFormatting sqref="AI551">
    <cfRule type="expression" dxfId="1049" priority="309">
      <formula>IF(RIGHT(TEXT(AI551,"0.#"),1)=".",FALSE,TRUE)</formula>
    </cfRule>
    <cfRule type="expression" dxfId="1048" priority="310">
      <formula>IF(RIGHT(TEXT(AI551,"0.#"),1)=".",TRUE,FALSE)</formula>
    </cfRule>
  </conditionalFormatting>
  <conditionalFormatting sqref="AI552">
    <cfRule type="expression" dxfId="1047" priority="307">
      <formula>IF(RIGHT(TEXT(AI552,"0.#"),1)=".",FALSE,TRUE)</formula>
    </cfRule>
    <cfRule type="expression" dxfId="1046" priority="308">
      <formula>IF(RIGHT(TEXT(AI552,"0.#"),1)=".",TRUE,FALSE)</formula>
    </cfRule>
  </conditionalFormatting>
  <conditionalFormatting sqref="AM558">
    <cfRule type="expression" dxfId="1045" priority="299">
      <formula>IF(RIGHT(TEXT(AM558,"0.#"),1)=".",FALSE,TRUE)</formula>
    </cfRule>
    <cfRule type="expression" dxfId="1044" priority="300">
      <formula>IF(RIGHT(TEXT(AM558,"0.#"),1)=".",TRUE,FALSE)</formula>
    </cfRule>
  </conditionalFormatting>
  <conditionalFormatting sqref="AM556">
    <cfRule type="expression" dxfId="1043" priority="303">
      <formula>IF(RIGHT(TEXT(AM556,"0.#"),1)=".",FALSE,TRUE)</formula>
    </cfRule>
    <cfRule type="expression" dxfId="1042" priority="304">
      <formula>IF(RIGHT(TEXT(AM556,"0.#"),1)=".",TRUE,FALSE)</formula>
    </cfRule>
  </conditionalFormatting>
  <conditionalFormatting sqref="AM557">
    <cfRule type="expression" dxfId="1041" priority="301">
      <formula>IF(RIGHT(TEXT(AM557,"0.#"),1)=".",FALSE,TRUE)</formula>
    </cfRule>
    <cfRule type="expression" dxfId="1040" priority="302">
      <formula>IF(RIGHT(TEXT(AM557,"0.#"),1)=".",TRUE,FALSE)</formula>
    </cfRule>
  </conditionalFormatting>
  <conditionalFormatting sqref="AI558">
    <cfRule type="expression" dxfId="1039" priority="293">
      <formula>IF(RIGHT(TEXT(AI558,"0.#"),1)=".",FALSE,TRUE)</formula>
    </cfRule>
    <cfRule type="expression" dxfId="1038" priority="294">
      <formula>IF(RIGHT(TEXT(AI558,"0.#"),1)=".",TRUE,FALSE)</formula>
    </cfRule>
  </conditionalFormatting>
  <conditionalFormatting sqref="AI556">
    <cfRule type="expression" dxfId="1037" priority="297">
      <formula>IF(RIGHT(TEXT(AI556,"0.#"),1)=".",FALSE,TRUE)</formula>
    </cfRule>
    <cfRule type="expression" dxfId="1036" priority="298">
      <formula>IF(RIGHT(TEXT(AI556,"0.#"),1)=".",TRUE,FALSE)</formula>
    </cfRule>
  </conditionalFormatting>
  <conditionalFormatting sqref="AI557">
    <cfRule type="expression" dxfId="1035" priority="295">
      <formula>IF(RIGHT(TEXT(AI557,"0.#"),1)=".",FALSE,TRUE)</formula>
    </cfRule>
    <cfRule type="expression" dxfId="1034" priority="296">
      <formula>IF(RIGHT(TEXT(AI557,"0.#"),1)=".",TRUE,FALSE)</formula>
    </cfRule>
  </conditionalFormatting>
  <conditionalFormatting sqref="AM563">
    <cfRule type="expression" dxfId="1033" priority="287">
      <formula>IF(RIGHT(TEXT(AM563,"0.#"),1)=".",FALSE,TRUE)</formula>
    </cfRule>
    <cfRule type="expression" dxfId="1032" priority="288">
      <formula>IF(RIGHT(TEXT(AM563,"0.#"),1)=".",TRUE,FALSE)</formula>
    </cfRule>
  </conditionalFormatting>
  <conditionalFormatting sqref="AM561">
    <cfRule type="expression" dxfId="1031" priority="291">
      <formula>IF(RIGHT(TEXT(AM561,"0.#"),1)=".",FALSE,TRUE)</formula>
    </cfRule>
    <cfRule type="expression" dxfId="1030" priority="292">
      <formula>IF(RIGHT(TEXT(AM561,"0.#"),1)=".",TRUE,FALSE)</formula>
    </cfRule>
  </conditionalFormatting>
  <conditionalFormatting sqref="AM562">
    <cfRule type="expression" dxfId="1029" priority="289">
      <formula>IF(RIGHT(TEXT(AM562,"0.#"),1)=".",FALSE,TRUE)</formula>
    </cfRule>
    <cfRule type="expression" dxfId="1028" priority="290">
      <formula>IF(RIGHT(TEXT(AM562,"0.#"),1)=".",TRUE,FALSE)</formula>
    </cfRule>
  </conditionalFormatting>
  <conditionalFormatting sqref="AI563">
    <cfRule type="expression" dxfId="1027" priority="281">
      <formula>IF(RIGHT(TEXT(AI563,"0.#"),1)=".",FALSE,TRUE)</formula>
    </cfRule>
    <cfRule type="expression" dxfId="1026" priority="282">
      <formula>IF(RIGHT(TEXT(AI563,"0.#"),1)=".",TRUE,FALSE)</formula>
    </cfRule>
  </conditionalFormatting>
  <conditionalFormatting sqref="AI561">
    <cfRule type="expression" dxfId="1025" priority="285">
      <formula>IF(RIGHT(TEXT(AI561,"0.#"),1)=".",FALSE,TRUE)</formula>
    </cfRule>
    <cfRule type="expression" dxfId="1024" priority="286">
      <formula>IF(RIGHT(TEXT(AI561,"0.#"),1)=".",TRUE,FALSE)</formula>
    </cfRule>
  </conditionalFormatting>
  <conditionalFormatting sqref="AI562">
    <cfRule type="expression" dxfId="1023" priority="283">
      <formula>IF(RIGHT(TEXT(AI562,"0.#"),1)=".",FALSE,TRUE)</formula>
    </cfRule>
    <cfRule type="expression" dxfId="1022" priority="284">
      <formula>IF(RIGHT(TEXT(AI562,"0.#"),1)=".",TRUE,FALSE)</formula>
    </cfRule>
  </conditionalFormatting>
  <conditionalFormatting sqref="AM597">
    <cfRule type="expression" dxfId="1021" priority="239">
      <formula>IF(RIGHT(TEXT(AM597,"0.#"),1)=".",FALSE,TRUE)</formula>
    </cfRule>
    <cfRule type="expression" dxfId="1020" priority="240">
      <formula>IF(RIGHT(TEXT(AM597,"0.#"),1)=".",TRUE,FALSE)</formula>
    </cfRule>
  </conditionalFormatting>
  <conditionalFormatting sqref="AM595">
    <cfRule type="expression" dxfId="1019" priority="243">
      <formula>IF(RIGHT(TEXT(AM595,"0.#"),1)=".",FALSE,TRUE)</formula>
    </cfRule>
    <cfRule type="expression" dxfId="1018" priority="244">
      <formula>IF(RIGHT(TEXT(AM595,"0.#"),1)=".",TRUE,FALSE)</formula>
    </cfRule>
  </conditionalFormatting>
  <conditionalFormatting sqref="AM596">
    <cfRule type="expression" dxfId="1017" priority="241">
      <formula>IF(RIGHT(TEXT(AM596,"0.#"),1)=".",FALSE,TRUE)</formula>
    </cfRule>
    <cfRule type="expression" dxfId="1016" priority="242">
      <formula>IF(RIGHT(TEXT(AM596,"0.#"),1)=".",TRUE,FALSE)</formula>
    </cfRule>
  </conditionalFormatting>
  <conditionalFormatting sqref="AI597">
    <cfRule type="expression" dxfId="1015" priority="233">
      <formula>IF(RIGHT(TEXT(AI597,"0.#"),1)=".",FALSE,TRUE)</formula>
    </cfRule>
    <cfRule type="expression" dxfId="1014" priority="234">
      <formula>IF(RIGHT(TEXT(AI597,"0.#"),1)=".",TRUE,FALSE)</formula>
    </cfRule>
  </conditionalFormatting>
  <conditionalFormatting sqref="AI595">
    <cfRule type="expression" dxfId="1013" priority="237">
      <formula>IF(RIGHT(TEXT(AI595,"0.#"),1)=".",FALSE,TRUE)</formula>
    </cfRule>
    <cfRule type="expression" dxfId="1012" priority="238">
      <formula>IF(RIGHT(TEXT(AI595,"0.#"),1)=".",TRUE,FALSE)</formula>
    </cfRule>
  </conditionalFormatting>
  <conditionalFormatting sqref="AI596">
    <cfRule type="expression" dxfId="1011" priority="235">
      <formula>IF(RIGHT(TEXT(AI596,"0.#"),1)=".",FALSE,TRUE)</formula>
    </cfRule>
    <cfRule type="expression" dxfId="1010" priority="236">
      <formula>IF(RIGHT(TEXT(AI596,"0.#"),1)=".",TRUE,FALSE)</formula>
    </cfRule>
  </conditionalFormatting>
  <conditionalFormatting sqref="AM622">
    <cfRule type="expression" dxfId="1009" priority="227">
      <formula>IF(RIGHT(TEXT(AM622,"0.#"),1)=".",FALSE,TRUE)</formula>
    </cfRule>
    <cfRule type="expression" dxfId="1008" priority="228">
      <formula>IF(RIGHT(TEXT(AM622,"0.#"),1)=".",TRUE,FALSE)</formula>
    </cfRule>
  </conditionalFormatting>
  <conditionalFormatting sqref="AM620">
    <cfRule type="expression" dxfId="1007" priority="231">
      <formula>IF(RIGHT(TEXT(AM620,"0.#"),1)=".",FALSE,TRUE)</formula>
    </cfRule>
    <cfRule type="expression" dxfId="1006" priority="232">
      <formula>IF(RIGHT(TEXT(AM620,"0.#"),1)=".",TRUE,FALSE)</formula>
    </cfRule>
  </conditionalFormatting>
  <conditionalFormatting sqref="AM621">
    <cfRule type="expression" dxfId="1005" priority="229">
      <formula>IF(RIGHT(TEXT(AM621,"0.#"),1)=".",FALSE,TRUE)</formula>
    </cfRule>
    <cfRule type="expression" dxfId="1004" priority="230">
      <formula>IF(RIGHT(TEXT(AM621,"0.#"),1)=".",TRUE,FALSE)</formula>
    </cfRule>
  </conditionalFormatting>
  <conditionalFormatting sqref="AI622">
    <cfRule type="expression" dxfId="1003" priority="221">
      <formula>IF(RIGHT(TEXT(AI622,"0.#"),1)=".",FALSE,TRUE)</formula>
    </cfRule>
    <cfRule type="expression" dxfId="1002" priority="222">
      <formula>IF(RIGHT(TEXT(AI622,"0.#"),1)=".",TRUE,FALSE)</formula>
    </cfRule>
  </conditionalFormatting>
  <conditionalFormatting sqref="AI620">
    <cfRule type="expression" dxfId="1001" priority="225">
      <formula>IF(RIGHT(TEXT(AI620,"0.#"),1)=".",FALSE,TRUE)</formula>
    </cfRule>
    <cfRule type="expression" dxfId="1000" priority="226">
      <formula>IF(RIGHT(TEXT(AI620,"0.#"),1)=".",TRUE,FALSE)</formula>
    </cfRule>
  </conditionalFormatting>
  <conditionalFormatting sqref="AI621">
    <cfRule type="expression" dxfId="999" priority="223">
      <formula>IF(RIGHT(TEXT(AI621,"0.#"),1)=".",FALSE,TRUE)</formula>
    </cfRule>
    <cfRule type="expression" dxfId="998" priority="224">
      <formula>IF(RIGHT(TEXT(AI621,"0.#"),1)=".",TRUE,FALSE)</formula>
    </cfRule>
  </conditionalFormatting>
  <conditionalFormatting sqref="AM627">
    <cfRule type="expression" dxfId="997" priority="167">
      <formula>IF(RIGHT(TEXT(AM627,"0.#"),1)=".",FALSE,TRUE)</formula>
    </cfRule>
    <cfRule type="expression" dxfId="996" priority="168">
      <formula>IF(RIGHT(TEXT(AM627,"0.#"),1)=".",TRUE,FALSE)</formula>
    </cfRule>
  </conditionalFormatting>
  <conditionalFormatting sqref="AM625">
    <cfRule type="expression" dxfId="995" priority="171">
      <formula>IF(RIGHT(TEXT(AM625,"0.#"),1)=".",FALSE,TRUE)</formula>
    </cfRule>
    <cfRule type="expression" dxfId="994" priority="172">
      <formula>IF(RIGHT(TEXT(AM625,"0.#"),1)=".",TRUE,FALSE)</formula>
    </cfRule>
  </conditionalFormatting>
  <conditionalFormatting sqref="AM626">
    <cfRule type="expression" dxfId="993" priority="169">
      <formula>IF(RIGHT(TEXT(AM626,"0.#"),1)=".",FALSE,TRUE)</formula>
    </cfRule>
    <cfRule type="expression" dxfId="992" priority="170">
      <formula>IF(RIGHT(TEXT(AM626,"0.#"),1)=".",TRUE,FALSE)</formula>
    </cfRule>
  </conditionalFormatting>
  <conditionalFormatting sqref="AI627">
    <cfRule type="expression" dxfId="991" priority="161">
      <formula>IF(RIGHT(TEXT(AI627,"0.#"),1)=".",FALSE,TRUE)</formula>
    </cfRule>
    <cfRule type="expression" dxfId="990" priority="162">
      <formula>IF(RIGHT(TEXT(AI627,"0.#"),1)=".",TRUE,FALSE)</formula>
    </cfRule>
  </conditionalFormatting>
  <conditionalFormatting sqref="AI625">
    <cfRule type="expression" dxfId="989" priority="165">
      <formula>IF(RIGHT(TEXT(AI625,"0.#"),1)=".",FALSE,TRUE)</formula>
    </cfRule>
    <cfRule type="expression" dxfId="988" priority="166">
      <formula>IF(RIGHT(TEXT(AI625,"0.#"),1)=".",TRUE,FALSE)</formula>
    </cfRule>
  </conditionalFormatting>
  <conditionalFormatting sqref="AI626">
    <cfRule type="expression" dxfId="987" priority="163">
      <formula>IF(RIGHT(TEXT(AI626,"0.#"),1)=".",FALSE,TRUE)</formula>
    </cfRule>
    <cfRule type="expression" dxfId="986" priority="164">
      <formula>IF(RIGHT(TEXT(AI626,"0.#"),1)=".",TRUE,FALSE)</formula>
    </cfRule>
  </conditionalFormatting>
  <conditionalFormatting sqref="AM632">
    <cfRule type="expression" dxfId="985" priority="155">
      <formula>IF(RIGHT(TEXT(AM632,"0.#"),1)=".",FALSE,TRUE)</formula>
    </cfRule>
    <cfRule type="expression" dxfId="984" priority="156">
      <formula>IF(RIGHT(TEXT(AM632,"0.#"),1)=".",TRUE,FALSE)</formula>
    </cfRule>
  </conditionalFormatting>
  <conditionalFormatting sqref="AM630">
    <cfRule type="expression" dxfId="983" priority="159">
      <formula>IF(RIGHT(TEXT(AM630,"0.#"),1)=".",FALSE,TRUE)</formula>
    </cfRule>
    <cfRule type="expression" dxfId="982" priority="160">
      <formula>IF(RIGHT(TEXT(AM630,"0.#"),1)=".",TRUE,FALSE)</formula>
    </cfRule>
  </conditionalFormatting>
  <conditionalFormatting sqref="AM631">
    <cfRule type="expression" dxfId="981" priority="157">
      <formula>IF(RIGHT(TEXT(AM631,"0.#"),1)=".",FALSE,TRUE)</formula>
    </cfRule>
    <cfRule type="expression" dxfId="980" priority="158">
      <formula>IF(RIGHT(TEXT(AM631,"0.#"),1)=".",TRUE,FALSE)</formula>
    </cfRule>
  </conditionalFormatting>
  <conditionalFormatting sqref="AI632">
    <cfRule type="expression" dxfId="979" priority="149">
      <formula>IF(RIGHT(TEXT(AI632,"0.#"),1)=".",FALSE,TRUE)</formula>
    </cfRule>
    <cfRule type="expression" dxfId="978" priority="150">
      <formula>IF(RIGHT(TEXT(AI632,"0.#"),1)=".",TRUE,FALSE)</formula>
    </cfRule>
  </conditionalFormatting>
  <conditionalFormatting sqref="AI630">
    <cfRule type="expression" dxfId="977" priority="153">
      <formula>IF(RIGHT(TEXT(AI630,"0.#"),1)=".",FALSE,TRUE)</formula>
    </cfRule>
    <cfRule type="expression" dxfId="976" priority="154">
      <formula>IF(RIGHT(TEXT(AI630,"0.#"),1)=".",TRUE,FALSE)</formula>
    </cfRule>
  </conditionalFormatting>
  <conditionalFormatting sqref="AI631">
    <cfRule type="expression" dxfId="975" priority="151">
      <formula>IF(RIGHT(TEXT(AI631,"0.#"),1)=".",FALSE,TRUE)</formula>
    </cfRule>
    <cfRule type="expression" dxfId="974" priority="152">
      <formula>IF(RIGHT(TEXT(AI631,"0.#"),1)=".",TRUE,FALSE)</formula>
    </cfRule>
  </conditionalFormatting>
  <conditionalFormatting sqref="AM637">
    <cfRule type="expression" dxfId="973" priority="143">
      <formula>IF(RIGHT(TEXT(AM637,"0.#"),1)=".",FALSE,TRUE)</formula>
    </cfRule>
    <cfRule type="expression" dxfId="972" priority="144">
      <formula>IF(RIGHT(TEXT(AM637,"0.#"),1)=".",TRUE,FALSE)</formula>
    </cfRule>
  </conditionalFormatting>
  <conditionalFormatting sqref="AM635">
    <cfRule type="expression" dxfId="971" priority="147">
      <formula>IF(RIGHT(TEXT(AM635,"0.#"),1)=".",FALSE,TRUE)</formula>
    </cfRule>
    <cfRule type="expression" dxfId="970" priority="148">
      <formula>IF(RIGHT(TEXT(AM635,"0.#"),1)=".",TRUE,FALSE)</formula>
    </cfRule>
  </conditionalFormatting>
  <conditionalFormatting sqref="AM636">
    <cfRule type="expression" dxfId="969" priority="145">
      <formula>IF(RIGHT(TEXT(AM636,"0.#"),1)=".",FALSE,TRUE)</formula>
    </cfRule>
    <cfRule type="expression" dxfId="968" priority="146">
      <formula>IF(RIGHT(TEXT(AM636,"0.#"),1)=".",TRUE,FALSE)</formula>
    </cfRule>
  </conditionalFormatting>
  <conditionalFormatting sqref="AI637">
    <cfRule type="expression" dxfId="967" priority="137">
      <formula>IF(RIGHT(TEXT(AI637,"0.#"),1)=".",FALSE,TRUE)</formula>
    </cfRule>
    <cfRule type="expression" dxfId="966" priority="138">
      <formula>IF(RIGHT(TEXT(AI637,"0.#"),1)=".",TRUE,FALSE)</formula>
    </cfRule>
  </conditionalFormatting>
  <conditionalFormatting sqref="AI635">
    <cfRule type="expression" dxfId="965" priority="141">
      <formula>IF(RIGHT(TEXT(AI635,"0.#"),1)=".",FALSE,TRUE)</formula>
    </cfRule>
    <cfRule type="expression" dxfId="964" priority="142">
      <formula>IF(RIGHT(TEXT(AI635,"0.#"),1)=".",TRUE,FALSE)</formula>
    </cfRule>
  </conditionalFormatting>
  <conditionalFormatting sqref="AI636">
    <cfRule type="expression" dxfId="963" priority="139">
      <formula>IF(RIGHT(TEXT(AI636,"0.#"),1)=".",FALSE,TRUE)</formula>
    </cfRule>
    <cfRule type="expression" dxfId="962" priority="140">
      <formula>IF(RIGHT(TEXT(AI636,"0.#"),1)=".",TRUE,FALSE)</formula>
    </cfRule>
  </conditionalFormatting>
  <conditionalFormatting sqref="AM602">
    <cfRule type="expression" dxfId="961" priority="215">
      <formula>IF(RIGHT(TEXT(AM602,"0.#"),1)=".",FALSE,TRUE)</formula>
    </cfRule>
    <cfRule type="expression" dxfId="960" priority="216">
      <formula>IF(RIGHT(TEXT(AM602,"0.#"),1)=".",TRUE,FALSE)</formula>
    </cfRule>
  </conditionalFormatting>
  <conditionalFormatting sqref="AM600">
    <cfRule type="expression" dxfId="959" priority="219">
      <formula>IF(RIGHT(TEXT(AM600,"0.#"),1)=".",FALSE,TRUE)</formula>
    </cfRule>
    <cfRule type="expression" dxfId="958" priority="220">
      <formula>IF(RIGHT(TEXT(AM600,"0.#"),1)=".",TRUE,FALSE)</formula>
    </cfRule>
  </conditionalFormatting>
  <conditionalFormatting sqref="AM601">
    <cfRule type="expression" dxfId="957" priority="217">
      <formula>IF(RIGHT(TEXT(AM601,"0.#"),1)=".",FALSE,TRUE)</formula>
    </cfRule>
    <cfRule type="expression" dxfId="956" priority="218">
      <formula>IF(RIGHT(TEXT(AM601,"0.#"),1)=".",TRUE,FALSE)</formula>
    </cfRule>
  </conditionalFormatting>
  <conditionalFormatting sqref="AI602">
    <cfRule type="expression" dxfId="955" priority="209">
      <formula>IF(RIGHT(TEXT(AI602,"0.#"),1)=".",FALSE,TRUE)</formula>
    </cfRule>
    <cfRule type="expression" dxfId="954" priority="210">
      <formula>IF(RIGHT(TEXT(AI602,"0.#"),1)=".",TRUE,FALSE)</formula>
    </cfRule>
  </conditionalFormatting>
  <conditionalFormatting sqref="AI600">
    <cfRule type="expression" dxfId="953" priority="213">
      <formula>IF(RIGHT(TEXT(AI600,"0.#"),1)=".",FALSE,TRUE)</formula>
    </cfRule>
    <cfRule type="expression" dxfId="952" priority="214">
      <formula>IF(RIGHT(TEXT(AI600,"0.#"),1)=".",TRUE,FALSE)</formula>
    </cfRule>
  </conditionalFormatting>
  <conditionalFormatting sqref="AI601">
    <cfRule type="expression" dxfId="951" priority="211">
      <formula>IF(RIGHT(TEXT(AI601,"0.#"),1)=".",FALSE,TRUE)</formula>
    </cfRule>
    <cfRule type="expression" dxfId="950" priority="212">
      <formula>IF(RIGHT(TEXT(AI601,"0.#"),1)=".",TRUE,FALSE)</formula>
    </cfRule>
  </conditionalFormatting>
  <conditionalFormatting sqref="AM607">
    <cfRule type="expression" dxfId="949" priority="203">
      <formula>IF(RIGHT(TEXT(AM607,"0.#"),1)=".",FALSE,TRUE)</formula>
    </cfRule>
    <cfRule type="expression" dxfId="948" priority="204">
      <formula>IF(RIGHT(TEXT(AM607,"0.#"),1)=".",TRUE,FALSE)</formula>
    </cfRule>
  </conditionalFormatting>
  <conditionalFormatting sqref="AM605">
    <cfRule type="expression" dxfId="947" priority="207">
      <formula>IF(RIGHT(TEXT(AM605,"0.#"),1)=".",FALSE,TRUE)</formula>
    </cfRule>
    <cfRule type="expression" dxfId="946" priority="208">
      <formula>IF(RIGHT(TEXT(AM605,"0.#"),1)=".",TRUE,FALSE)</formula>
    </cfRule>
  </conditionalFormatting>
  <conditionalFormatting sqref="AM606">
    <cfRule type="expression" dxfId="945" priority="205">
      <formula>IF(RIGHT(TEXT(AM606,"0.#"),1)=".",FALSE,TRUE)</formula>
    </cfRule>
    <cfRule type="expression" dxfId="944" priority="206">
      <formula>IF(RIGHT(TEXT(AM606,"0.#"),1)=".",TRUE,FALSE)</formula>
    </cfRule>
  </conditionalFormatting>
  <conditionalFormatting sqref="AI607">
    <cfRule type="expression" dxfId="943" priority="197">
      <formula>IF(RIGHT(TEXT(AI607,"0.#"),1)=".",FALSE,TRUE)</formula>
    </cfRule>
    <cfRule type="expression" dxfId="942" priority="198">
      <formula>IF(RIGHT(TEXT(AI607,"0.#"),1)=".",TRUE,FALSE)</formula>
    </cfRule>
  </conditionalFormatting>
  <conditionalFormatting sqref="AI605">
    <cfRule type="expression" dxfId="941" priority="201">
      <formula>IF(RIGHT(TEXT(AI605,"0.#"),1)=".",FALSE,TRUE)</formula>
    </cfRule>
    <cfRule type="expression" dxfId="940" priority="202">
      <formula>IF(RIGHT(TEXT(AI605,"0.#"),1)=".",TRUE,FALSE)</formula>
    </cfRule>
  </conditionalFormatting>
  <conditionalFormatting sqref="AI606">
    <cfRule type="expression" dxfId="939" priority="199">
      <formula>IF(RIGHT(TEXT(AI606,"0.#"),1)=".",FALSE,TRUE)</formula>
    </cfRule>
    <cfRule type="expression" dxfId="938" priority="200">
      <formula>IF(RIGHT(TEXT(AI606,"0.#"),1)=".",TRUE,FALSE)</formula>
    </cfRule>
  </conditionalFormatting>
  <conditionalFormatting sqref="AM612">
    <cfRule type="expression" dxfId="937" priority="191">
      <formula>IF(RIGHT(TEXT(AM612,"0.#"),1)=".",FALSE,TRUE)</formula>
    </cfRule>
    <cfRule type="expression" dxfId="936" priority="192">
      <formula>IF(RIGHT(TEXT(AM612,"0.#"),1)=".",TRUE,FALSE)</formula>
    </cfRule>
  </conditionalFormatting>
  <conditionalFormatting sqref="AM610">
    <cfRule type="expression" dxfId="935" priority="195">
      <formula>IF(RIGHT(TEXT(AM610,"0.#"),1)=".",FALSE,TRUE)</formula>
    </cfRule>
    <cfRule type="expression" dxfId="934" priority="196">
      <formula>IF(RIGHT(TEXT(AM610,"0.#"),1)=".",TRUE,FALSE)</formula>
    </cfRule>
  </conditionalFormatting>
  <conditionalFormatting sqref="AM611">
    <cfRule type="expression" dxfId="933" priority="193">
      <formula>IF(RIGHT(TEXT(AM611,"0.#"),1)=".",FALSE,TRUE)</formula>
    </cfRule>
    <cfRule type="expression" dxfId="932" priority="194">
      <formula>IF(RIGHT(TEXT(AM611,"0.#"),1)=".",TRUE,FALSE)</formula>
    </cfRule>
  </conditionalFormatting>
  <conditionalFormatting sqref="AI612">
    <cfRule type="expression" dxfId="931" priority="185">
      <formula>IF(RIGHT(TEXT(AI612,"0.#"),1)=".",FALSE,TRUE)</formula>
    </cfRule>
    <cfRule type="expression" dxfId="930" priority="186">
      <formula>IF(RIGHT(TEXT(AI612,"0.#"),1)=".",TRUE,FALSE)</formula>
    </cfRule>
  </conditionalFormatting>
  <conditionalFormatting sqref="AI610">
    <cfRule type="expression" dxfId="929" priority="189">
      <formula>IF(RIGHT(TEXT(AI610,"0.#"),1)=".",FALSE,TRUE)</formula>
    </cfRule>
    <cfRule type="expression" dxfId="928" priority="190">
      <formula>IF(RIGHT(TEXT(AI610,"0.#"),1)=".",TRUE,FALSE)</formula>
    </cfRule>
  </conditionalFormatting>
  <conditionalFormatting sqref="AI611">
    <cfRule type="expression" dxfId="927" priority="187">
      <formula>IF(RIGHT(TEXT(AI611,"0.#"),1)=".",FALSE,TRUE)</formula>
    </cfRule>
    <cfRule type="expression" dxfId="926" priority="188">
      <formula>IF(RIGHT(TEXT(AI611,"0.#"),1)=".",TRUE,FALSE)</formula>
    </cfRule>
  </conditionalFormatting>
  <conditionalFormatting sqref="AM617">
    <cfRule type="expression" dxfId="925" priority="179">
      <formula>IF(RIGHT(TEXT(AM617,"0.#"),1)=".",FALSE,TRUE)</formula>
    </cfRule>
    <cfRule type="expression" dxfId="924" priority="180">
      <formula>IF(RIGHT(TEXT(AM617,"0.#"),1)=".",TRUE,FALSE)</formula>
    </cfRule>
  </conditionalFormatting>
  <conditionalFormatting sqref="AM615">
    <cfRule type="expression" dxfId="923" priority="183">
      <formula>IF(RIGHT(TEXT(AM615,"0.#"),1)=".",FALSE,TRUE)</formula>
    </cfRule>
    <cfRule type="expression" dxfId="922" priority="184">
      <formula>IF(RIGHT(TEXT(AM615,"0.#"),1)=".",TRUE,FALSE)</formula>
    </cfRule>
  </conditionalFormatting>
  <conditionalFormatting sqref="AM616">
    <cfRule type="expression" dxfId="921" priority="181">
      <formula>IF(RIGHT(TEXT(AM616,"0.#"),1)=".",FALSE,TRUE)</formula>
    </cfRule>
    <cfRule type="expression" dxfId="920" priority="182">
      <formula>IF(RIGHT(TEXT(AM616,"0.#"),1)=".",TRUE,FALSE)</formula>
    </cfRule>
  </conditionalFormatting>
  <conditionalFormatting sqref="AI617">
    <cfRule type="expression" dxfId="919" priority="173">
      <formula>IF(RIGHT(TEXT(AI617,"0.#"),1)=".",FALSE,TRUE)</formula>
    </cfRule>
    <cfRule type="expression" dxfId="918" priority="174">
      <formula>IF(RIGHT(TEXT(AI617,"0.#"),1)=".",TRUE,FALSE)</formula>
    </cfRule>
  </conditionalFormatting>
  <conditionalFormatting sqref="AI615">
    <cfRule type="expression" dxfId="917" priority="177">
      <formula>IF(RIGHT(TEXT(AI615,"0.#"),1)=".",FALSE,TRUE)</formula>
    </cfRule>
    <cfRule type="expression" dxfId="916" priority="178">
      <formula>IF(RIGHT(TEXT(AI615,"0.#"),1)=".",TRUE,FALSE)</formula>
    </cfRule>
  </conditionalFormatting>
  <conditionalFormatting sqref="AI616">
    <cfRule type="expression" dxfId="915" priority="175">
      <formula>IF(RIGHT(TEXT(AI616,"0.#"),1)=".",FALSE,TRUE)</formula>
    </cfRule>
    <cfRule type="expression" dxfId="914" priority="176">
      <formula>IF(RIGHT(TEXT(AI616,"0.#"),1)=".",TRUE,FALSE)</formula>
    </cfRule>
  </conditionalFormatting>
  <conditionalFormatting sqref="AM651">
    <cfRule type="expression" dxfId="913" priority="131">
      <formula>IF(RIGHT(TEXT(AM651,"0.#"),1)=".",FALSE,TRUE)</formula>
    </cfRule>
    <cfRule type="expression" dxfId="912" priority="132">
      <formula>IF(RIGHT(TEXT(AM651,"0.#"),1)=".",TRUE,FALSE)</formula>
    </cfRule>
  </conditionalFormatting>
  <conditionalFormatting sqref="AM649">
    <cfRule type="expression" dxfId="911" priority="135">
      <formula>IF(RIGHT(TEXT(AM649,"0.#"),1)=".",FALSE,TRUE)</formula>
    </cfRule>
    <cfRule type="expression" dxfId="910" priority="136">
      <formula>IF(RIGHT(TEXT(AM649,"0.#"),1)=".",TRUE,FALSE)</formula>
    </cfRule>
  </conditionalFormatting>
  <conditionalFormatting sqref="AM650">
    <cfRule type="expression" dxfId="909" priority="133">
      <formula>IF(RIGHT(TEXT(AM650,"0.#"),1)=".",FALSE,TRUE)</formula>
    </cfRule>
    <cfRule type="expression" dxfId="908" priority="134">
      <formula>IF(RIGHT(TEXT(AM650,"0.#"),1)=".",TRUE,FALSE)</formula>
    </cfRule>
  </conditionalFormatting>
  <conditionalFormatting sqref="AI651">
    <cfRule type="expression" dxfId="907" priority="125">
      <formula>IF(RIGHT(TEXT(AI651,"0.#"),1)=".",FALSE,TRUE)</formula>
    </cfRule>
    <cfRule type="expression" dxfId="906" priority="126">
      <formula>IF(RIGHT(TEXT(AI651,"0.#"),1)=".",TRUE,FALSE)</formula>
    </cfRule>
  </conditionalFormatting>
  <conditionalFormatting sqref="AI649">
    <cfRule type="expression" dxfId="905" priority="129">
      <formula>IF(RIGHT(TEXT(AI649,"0.#"),1)=".",FALSE,TRUE)</formula>
    </cfRule>
    <cfRule type="expression" dxfId="904" priority="130">
      <formula>IF(RIGHT(TEXT(AI649,"0.#"),1)=".",TRUE,FALSE)</formula>
    </cfRule>
  </conditionalFormatting>
  <conditionalFormatting sqref="AI650">
    <cfRule type="expression" dxfId="903" priority="127">
      <formula>IF(RIGHT(TEXT(AI650,"0.#"),1)=".",FALSE,TRUE)</formula>
    </cfRule>
    <cfRule type="expression" dxfId="902" priority="128">
      <formula>IF(RIGHT(TEXT(AI650,"0.#"),1)=".",TRUE,FALSE)</formula>
    </cfRule>
  </conditionalFormatting>
  <conditionalFormatting sqref="AM676">
    <cfRule type="expression" dxfId="901" priority="119">
      <formula>IF(RIGHT(TEXT(AM676,"0.#"),1)=".",FALSE,TRUE)</formula>
    </cfRule>
    <cfRule type="expression" dxfId="900" priority="120">
      <formula>IF(RIGHT(TEXT(AM676,"0.#"),1)=".",TRUE,FALSE)</formula>
    </cfRule>
  </conditionalFormatting>
  <conditionalFormatting sqref="AM674">
    <cfRule type="expression" dxfId="899" priority="123">
      <formula>IF(RIGHT(TEXT(AM674,"0.#"),1)=".",FALSE,TRUE)</formula>
    </cfRule>
    <cfRule type="expression" dxfId="898" priority="124">
      <formula>IF(RIGHT(TEXT(AM674,"0.#"),1)=".",TRUE,FALSE)</formula>
    </cfRule>
  </conditionalFormatting>
  <conditionalFormatting sqref="AM675">
    <cfRule type="expression" dxfId="897" priority="121">
      <formula>IF(RIGHT(TEXT(AM675,"0.#"),1)=".",FALSE,TRUE)</formula>
    </cfRule>
    <cfRule type="expression" dxfId="896" priority="122">
      <formula>IF(RIGHT(TEXT(AM675,"0.#"),1)=".",TRUE,FALSE)</formula>
    </cfRule>
  </conditionalFormatting>
  <conditionalFormatting sqref="AI676">
    <cfRule type="expression" dxfId="895" priority="113">
      <formula>IF(RIGHT(TEXT(AI676,"0.#"),1)=".",FALSE,TRUE)</formula>
    </cfRule>
    <cfRule type="expression" dxfId="894" priority="114">
      <formula>IF(RIGHT(TEXT(AI676,"0.#"),1)=".",TRUE,FALSE)</formula>
    </cfRule>
  </conditionalFormatting>
  <conditionalFormatting sqref="AI674">
    <cfRule type="expression" dxfId="893" priority="117">
      <formula>IF(RIGHT(TEXT(AI674,"0.#"),1)=".",FALSE,TRUE)</formula>
    </cfRule>
    <cfRule type="expression" dxfId="892" priority="118">
      <formula>IF(RIGHT(TEXT(AI674,"0.#"),1)=".",TRUE,FALSE)</formula>
    </cfRule>
  </conditionalFormatting>
  <conditionalFormatting sqref="AI675">
    <cfRule type="expression" dxfId="891" priority="115">
      <formula>IF(RIGHT(TEXT(AI675,"0.#"),1)=".",FALSE,TRUE)</formula>
    </cfRule>
    <cfRule type="expression" dxfId="890" priority="116">
      <formula>IF(RIGHT(TEXT(AI675,"0.#"),1)=".",TRUE,FALSE)</formula>
    </cfRule>
  </conditionalFormatting>
  <conditionalFormatting sqref="AM681">
    <cfRule type="expression" dxfId="889" priority="59">
      <formula>IF(RIGHT(TEXT(AM681,"0.#"),1)=".",FALSE,TRUE)</formula>
    </cfRule>
    <cfRule type="expression" dxfId="888" priority="60">
      <formula>IF(RIGHT(TEXT(AM681,"0.#"),1)=".",TRUE,FALSE)</formula>
    </cfRule>
  </conditionalFormatting>
  <conditionalFormatting sqref="AM679">
    <cfRule type="expression" dxfId="887" priority="63">
      <formula>IF(RIGHT(TEXT(AM679,"0.#"),1)=".",FALSE,TRUE)</formula>
    </cfRule>
    <cfRule type="expression" dxfId="886" priority="64">
      <formula>IF(RIGHT(TEXT(AM679,"0.#"),1)=".",TRUE,FALSE)</formula>
    </cfRule>
  </conditionalFormatting>
  <conditionalFormatting sqref="AM680">
    <cfRule type="expression" dxfId="885" priority="61">
      <formula>IF(RIGHT(TEXT(AM680,"0.#"),1)=".",FALSE,TRUE)</formula>
    </cfRule>
    <cfRule type="expression" dxfId="884" priority="62">
      <formula>IF(RIGHT(TEXT(AM680,"0.#"),1)=".",TRUE,FALSE)</formula>
    </cfRule>
  </conditionalFormatting>
  <conditionalFormatting sqref="AI681">
    <cfRule type="expression" dxfId="883" priority="53">
      <formula>IF(RIGHT(TEXT(AI681,"0.#"),1)=".",FALSE,TRUE)</formula>
    </cfRule>
    <cfRule type="expression" dxfId="882" priority="54">
      <formula>IF(RIGHT(TEXT(AI681,"0.#"),1)=".",TRUE,FALSE)</formula>
    </cfRule>
  </conditionalFormatting>
  <conditionalFormatting sqref="AI679">
    <cfRule type="expression" dxfId="881" priority="57">
      <formula>IF(RIGHT(TEXT(AI679,"0.#"),1)=".",FALSE,TRUE)</formula>
    </cfRule>
    <cfRule type="expression" dxfId="880" priority="58">
      <formula>IF(RIGHT(TEXT(AI679,"0.#"),1)=".",TRUE,FALSE)</formula>
    </cfRule>
  </conditionalFormatting>
  <conditionalFormatting sqref="AI680">
    <cfRule type="expression" dxfId="879" priority="55">
      <formula>IF(RIGHT(TEXT(AI680,"0.#"),1)=".",FALSE,TRUE)</formula>
    </cfRule>
    <cfRule type="expression" dxfId="878" priority="56">
      <formula>IF(RIGHT(TEXT(AI680,"0.#"),1)=".",TRUE,FALSE)</formula>
    </cfRule>
  </conditionalFormatting>
  <conditionalFormatting sqref="AM686">
    <cfRule type="expression" dxfId="877" priority="47">
      <formula>IF(RIGHT(TEXT(AM686,"0.#"),1)=".",FALSE,TRUE)</formula>
    </cfRule>
    <cfRule type="expression" dxfId="876" priority="48">
      <formula>IF(RIGHT(TEXT(AM686,"0.#"),1)=".",TRUE,FALSE)</formula>
    </cfRule>
  </conditionalFormatting>
  <conditionalFormatting sqref="AM684">
    <cfRule type="expression" dxfId="875" priority="51">
      <formula>IF(RIGHT(TEXT(AM684,"0.#"),1)=".",FALSE,TRUE)</formula>
    </cfRule>
    <cfRule type="expression" dxfId="874" priority="52">
      <formula>IF(RIGHT(TEXT(AM684,"0.#"),1)=".",TRUE,FALSE)</formula>
    </cfRule>
  </conditionalFormatting>
  <conditionalFormatting sqref="AM685">
    <cfRule type="expression" dxfId="873" priority="49">
      <formula>IF(RIGHT(TEXT(AM685,"0.#"),1)=".",FALSE,TRUE)</formula>
    </cfRule>
    <cfRule type="expression" dxfId="872" priority="50">
      <formula>IF(RIGHT(TEXT(AM685,"0.#"),1)=".",TRUE,FALSE)</formula>
    </cfRule>
  </conditionalFormatting>
  <conditionalFormatting sqref="AI686">
    <cfRule type="expression" dxfId="871" priority="41">
      <formula>IF(RIGHT(TEXT(AI686,"0.#"),1)=".",FALSE,TRUE)</formula>
    </cfRule>
    <cfRule type="expression" dxfId="870" priority="42">
      <formula>IF(RIGHT(TEXT(AI686,"0.#"),1)=".",TRUE,FALSE)</formula>
    </cfRule>
  </conditionalFormatting>
  <conditionalFormatting sqref="AI684">
    <cfRule type="expression" dxfId="869" priority="45">
      <formula>IF(RIGHT(TEXT(AI684,"0.#"),1)=".",FALSE,TRUE)</formula>
    </cfRule>
    <cfRule type="expression" dxfId="868" priority="46">
      <formula>IF(RIGHT(TEXT(AI684,"0.#"),1)=".",TRUE,FALSE)</formula>
    </cfRule>
  </conditionalFormatting>
  <conditionalFormatting sqref="AI685">
    <cfRule type="expression" dxfId="867" priority="43">
      <formula>IF(RIGHT(TEXT(AI685,"0.#"),1)=".",FALSE,TRUE)</formula>
    </cfRule>
    <cfRule type="expression" dxfId="866" priority="44">
      <formula>IF(RIGHT(TEXT(AI685,"0.#"),1)=".",TRUE,FALSE)</formula>
    </cfRule>
  </conditionalFormatting>
  <conditionalFormatting sqref="AM691">
    <cfRule type="expression" dxfId="865" priority="35">
      <formula>IF(RIGHT(TEXT(AM691,"0.#"),1)=".",FALSE,TRUE)</formula>
    </cfRule>
    <cfRule type="expression" dxfId="864" priority="36">
      <formula>IF(RIGHT(TEXT(AM691,"0.#"),1)=".",TRUE,FALSE)</formula>
    </cfRule>
  </conditionalFormatting>
  <conditionalFormatting sqref="AM689">
    <cfRule type="expression" dxfId="863" priority="39">
      <formula>IF(RIGHT(TEXT(AM689,"0.#"),1)=".",FALSE,TRUE)</formula>
    </cfRule>
    <cfRule type="expression" dxfId="862" priority="40">
      <formula>IF(RIGHT(TEXT(AM689,"0.#"),1)=".",TRUE,FALSE)</formula>
    </cfRule>
  </conditionalFormatting>
  <conditionalFormatting sqref="AM690">
    <cfRule type="expression" dxfId="861" priority="37">
      <formula>IF(RIGHT(TEXT(AM690,"0.#"),1)=".",FALSE,TRUE)</formula>
    </cfRule>
    <cfRule type="expression" dxfId="860" priority="38">
      <formula>IF(RIGHT(TEXT(AM690,"0.#"),1)=".",TRUE,FALSE)</formula>
    </cfRule>
  </conditionalFormatting>
  <conditionalFormatting sqref="AI691">
    <cfRule type="expression" dxfId="859" priority="29">
      <formula>IF(RIGHT(TEXT(AI691,"0.#"),1)=".",FALSE,TRUE)</formula>
    </cfRule>
    <cfRule type="expression" dxfId="858" priority="30">
      <formula>IF(RIGHT(TEXT(AI691,"0.#"),1)=".",TRUE,FALSE)</formula>
    </cfRule>
  </conditionalFormatting>
  <conditionalFormatting sqref="AI689">
    <cfRule type="expression" dxfId="857" priority="33">
      <formula>IF(RIGHT(TEXT(AI689,"0.#"),1)=".",FALSE,TRUE)</formula>
    </cfRule>
    <cfRule type="expression" dxfId="856" priority="34">
      <formula>IF(RIGHT(TEXT(AI689,"0.#"),1)=".",TRUE,FALSE)</formula>
    </cfRule>
  </conditionalFormatting>
  <conditionalFormatting sqref="AI690">
    <cfRule type="expression" dxfId="855" priority="31">
      <formula>IF(RIGHT(TEXT(AI690,"0.#"),1)=".",FALSE,TRUE)</formula>
    </cfRule>
    <cfRule type="expression" dxfId="854" priority="32">
      <formula>IF(RIGHT(TEXT(AI690,"0.#"),1)=".",TRUE,FALSE)</formula>
    </cfRule>
  </conditionalFormatting>
  <conditionalFormatting sqref="AM656">
    <cfRule type="expression" dxfId="853" priority="107">
      <formula>IF(RIGHT(TEXT(AM656,"0.#"),1)=".",FALSE,TRUE)</formula>
    </cfRule>
    <cfRule type="expression" dxfId="852" priority="108">
      <formula>IF(RIGHT(TEXT(AM656,"0.#"),1)=".",TRUE,FALSE)</formula>
    </cfRule>
  </conditionalFormatting>
  <conditionalFormatting sqref="AM654">
    <cfRule type="expression" dxfId="851" priority="111">
      <formula>IF(RIGHT(TEXT(AM654,"0.#"),1)=".",FALSE,TRUE)</formula>
    </cfRule>
    <cfRule type="expression" dxfId="850" priority="112">
      <formula>IF(RIGHT(TEXT(AM654,"0.#"),1)=".",TRUE,FALSE)</formula>
    </cfRule>
  </conditionalFormatting>
  <conditionalFormatting sqref="AM655">
    <cfRule type="expression" dxfId="849" priority="109">
      <formula>IF(RIGHT(TEXT(AM655,"0.#"),1)=".",FALSE,TRUE)</formula>
    </cfRule>
    <cfRule type="expression" dxfId="848" priority="110">
      <formula>IF(RIGHT(TEXT(AM655,"0.#"),1)=".",TRUE,FALSE)</formula>
    </cfRule>
  </conditionalFormatting>
  <conditionalFormatting sqref="AI656">
    <cfRule type="expression" dxfId="847" priority="101">
      <formula>IF(RIGHT(TEXT(AI656,"0.#"),1)=".",FALSE,TRUE)</formula>
    </cfRule>
    <cfRule type="expression" dxfId="846" priority="102">
      <formula>IF(RIGHT(TEXT(AI656,"0.#"),1)=".",TRUE,FALSE)</formula>
    </cfRule>
  </conditionalFormatting>
  <conditionalFormatting sqref="AI654">
    <cfRule type="expression" dxfId="845" priority="105">
      <formula>IF(RIGHT(TEXT(AI654,"0.#"),1)=".",FALSE,TRUE)</formula>
    </cfRule>
    <cfRule type="expression" dxfId="844" priority="106">
      <formula>IF(RIGHT(TEXT(AI654,"0.#"),1)=".",TRUE,FALSE)</formula>
    </cfRule>
  </conditionalFormatting>
  <conditionalFormatting sqref="AI655">
    <cfRule type="expression" dxfId="843" priority="103">
      <formula>IF(RIGHT(TEXT(AI655,"0.#"),1)=".",FALSE,TRUE)</formula>
    </cfRule>
    <cfRule type="expression" dxfId="842" priority="104">
      <formula>IF(RIGHT(TEXT(AI655,"0.#"),1)=".",TRUE,FALSE)</formula>
    </cfRule>
  </conditionalFormatting>
  <conditionalFormatting sqref="AM661">
    <cfRule type="expression" dxfId="841" priority="95">
      <formula>IF(RIGHT(TEXT(AM661,"0.#"),1)=".",FALSE,TRUE)</formula>
    </cfRule>
    <cfRule type="expression" dxfId="840" priority="96">
      <formula>IF(RIGHT(TEXT(AM661,"0.#"),1)=".",TRUE,FALSE)</formula>
    </cfRule>
  </conditionalFormatting>
  <conditionalFormatting sqref="AM659">
    <cfRule type="expression" dxfId="839" priority="99">
      <formula>IF(RIGHT(TEXT(AM659,"0.#"),1)=".",FALSE,TRUE)</formula>
    </cfRule>
    <cfRule type="expression" dxfId="838" priority="100">
      <formula>IF(RIGHT(TEXT(AM659,"0.#"),1)=".",TRUE,FALSE)</formula>
    </cfRule>
  </conditionalFormatting>
  <conditionalFormatting sqref="AM660">
    <cfRule type="expression" dxfId="837" priority="97">
      <formula>IF(RIGHT(TEXT(AM660,"0.#"),1)=".",FALSE,TRUE)</formula>
    </cfRule>
    <cfRule type="expression" dxfId="836" priority="98">
      <formula>IF(RIGHT(TEXT(AM660,"0.#"),1)=".",TRUE,FALSE)</formula>
    </cfRule>
  </conditionalFormatting>
  <conditionalFormatting sqref="AI661">
    <cfRule type="expression" dxfId="835" priority="89">
      <formula>IF(RIGHT(TEXT(AI661,"0.#"),1)=".",FALSE,TRUE)</formula>
    </cfRule>
    <cfRule type="expression" dxfId="834" priority="90">
      <formula>IF(RIGHT(TEXT(AI661,"0.#"),1)=".",TRUE,FALSE)</formula>
    </cfRule>
  </conditionalFormatting>
  <conditionalFormatting sqref="AI659">
    <cfRule type="expression" dxfId="833" priority="93">
      <formula>IF(RIGHT(TEXT(AI659,"0.#"),1)=".",FALSE,TRUE)</formula>
    </cfRule>
    <cfRule type="expression" dxfId="832" priority="94">
      <formula>IF(RIGHT(TEXT(AI659,"0.#"),1)=".",TRUE,FALSE)</formula>
    </cfRule>
  </conditionalFormatting>
  <conditionalFormatting sqref="AI660">
    <cfRule type="expression" dxfId="831" priority="91">
      <formula>IF(RIGHT(TEXT(AI660,"0.#"),1)=".",FALSE,TRUE)</formula>
    </cfRule>
    <cfRule type="expression" dxfId="830" priority="92">
      <formula>IF(RIGHT(TEXT(AI660,"0.#"),1)=".",TRUE,FALSE)</formula>
    </cfRule>
  </conditionalFormatting>
  <conditionalFormatting sqref="AM666">
    <cfRule type="expression" dxfId="829" priority="83">
      <formula>IF(RIGHT(TEXT(AM666,"0.#"),1)=".",FALSE,TRUE)</formula>
    </cfRule>
    <cfRule type="expression" dxfId="828" priority="84">
      <formula>IF(RIGHT(TEXT(AM666,"0.#"),1)=".",TRUE,FALSE)</formula>
    </cfRule>
  </conditionalFormatting>
  <conditionalFormatting sqref="AM664">
    <cfRule type="expression" dxfId="827" priority="87">
      <formula>IF(RIGHT(TEXT(AM664,"0.#"),1)=".",FALSE,TRUE)</formula>
    </cfRule>
    <cfRule type="expression" dxfId="826" priority="88">
      <formula>IF(RIGHT(TEXT(AM664,"0.#"),1)=".",TRUE,FALSE)</formula>
    </cfRule>
  </conditionalFormatting>
  <conditionalFormatting sqref="AM665">
    <cfRule type="expression" dxfId="825" priority="85">
      <formula>IF(RIGHT(TEXT(AM665,"0.#"),1)=".",FALSE,TRUE)</formula>
    </cfRule>
    <cfRule type="expression" dxfId="824" priority="86">
      <formula>IF(RIGHT(TEXT(AM665,"0.#"),1)=".",TRUE,FALSE)</formula>
    </cfRule>
  </conditionalFormatting>
  <conditionalFormatting sqref="AI666">
    <cfRule type="expression" dxfId="823" priority="77">
      <formula>IF(RIGHT(TEXT(AI666,"0.#"),1)=".",FALSE,TRUE)</formula>
    </cfRule>
    <cfRule type="expression" dxfId="822" priority="78">
      <formula>IF(RIGHT(TEXT(AI666,"0.#"),1)=".",TRUE,FALSE)</formula>
    </cfRule>
  </conditionalFormatting>
  <conditionalFormatting sqref="AI664">
    <cfRule type="expression" dxfId="821" priority="81">
      <formula>IF(RIGHT(TEXT(AI664,"0.#"),1)=".",FALSE,TRUE)</formula>
    </cfRule>
    <cfRule type="expression" dxfId="820" priority="82">
      <formula>IF(RIGHT(TEXT(AI664,"0.#"),1)=".",TRUE,FALSE)</formula>
    </cfRule>
  </conditionalFormatting>
  <conditionalFormatting sqref="AI665">
    <cfRule type="expression" dxfId="819" priority="79">
      <formula>IF(RIGHT(TEXT(AI665,"0.#"),1)=".",FALSE,TRUE)</formula>
    </cfRule>
    <cfRule type="expression" dxfId="818" priority="80">
      <formula>IF(RIGHT(TEXT(AI665,"0.#"),1)=".",TRUE,FALSE)</formula>
    </cfRule>
  </conditionalFormatting>
  <conditionalFormatting sqref="AM671">
    <cfRule type="expression" dxfId="817" priority="71">
      <formula>IF(RIGHT(TEXT(AM671,"0.#"),1)=".",FALSE,TRUE)</formula>
    </cfRule>
    <cfRule type="expression" dxfId="816" priority="72">
      <formula>IF(RIGHT(TEXT(AM671,"0.#"),1)=".",TRUE,FALSE)</formula>
    </cfRule>
  </conditionalFormatting>
  <conditionalFormatting sqref="AM669">
    <cfRule type="expression" dxfId="815" priority="75">
      <formula>IF(RIGHT(TEXT(AM669,"0.#"),1)=".",FALSE,TRUE)</formula>
    </cfRule>
    <cfRule type="expression" dxfId="814" priority="76">
      <formula>IF(RIGHT(TEXT(AM669,"0.#"),1)=".",TRUE,FALSE)</formula>
    </cfRule>
  </conditionalFormatting>
  <conditionalFormatting sqref="AM670">
    <cfRule type="expression" dxfId="813" priority="73">
      <formula>IF(RIGHT(TEXT(AM670,"0.#"),1)=".",FALSE,TRUE)</formula>
    </cfRule>
    <cfRule type="expression" dxfId="812" priority="74">
      <formula>IF(RIGHT(TEXT(AM670,"0.#"),1)=".",TRUE,FALSE)</formula>
    </cfRule>
  </conditionalFormatting>
  <conditionalFormatting sqref="AI671">
    <cfRule type="expression" dxfId="811" priority="65">
      <formula>IF(RIGHT(TEXT(AI671,"0.#"),1)=".",FALSE,TRUE)</formula>
    </cfRule>
    <cfRule type="expression" dxfId="810" priority="66">
      <formula>IF(RIGHT(TEXT(AI671,"0.#"),1)=".",TRUE,FALSE)</formula>
    </cfRule>
  </conditionalFormatting>
  <conditionalFormatting sqref="AI669">
    <cfRule type="expression" dxfId="809" priority="69">
      <formula>IF(RIGHT(TEXT(AI669,"0.#"),1)=".",FALSE,TRUE)</formula>
    </cfRule>
    <cfRule type="expression" dxfId="808" priority="70">
      <formula>IF(RIGHT(TEXT(AI669,"0.#"),1)=".",TRUE,FALSE)</formula>
    </cfRule>
  </conditionalFormatting>
  <conditionalFormatting sqref="AI670">
    <cfRule type="expression" dxfId="807" priority="67">
      <formula>IF(RIGHT(TEXT(AI670,"0.#"),1)=".",FALSE,TRUE)</formula>
    </cfRule>
    <cfRule type="expression" dxfId="806" priority="68">
      <formula>IF(RIGHT(TEXT(AI670,"0.#"),1)=".",TRUE,FALSE)</formula>
    </cfRule>
  </conditionalFormatting>
  <conditionalFormatting sqref="P29:AC29">
    <cfRule type="expression" dxfId="805" priority="27">
      <formula>IF(RIGHT(TEXT(P29,"0.#"),1)=".",FALSE,TRUE)</formula>
    </cfRule>
    <cfRule type="expression" dxfId="804" priority="28">
      <formula>IF(RIGHT(TEXT(P29,"0.#"),1)=".",TRUE,FALSE)</formula>
    </cfRule>
  </conditionalFormatting>
  <conditionalFormatting sqref="Y946:Y953">
    <cfRule type="expression" dxfId="803" priority="25">
      <formula>IF(RIGHT(TEXT(Y946,"0.#"),1)=".",FALSE,TRUE)</formula>
    </cfRule>
    <cfRule type="expression" dxfId="802" priority="26">
      <formula>IF(RIGHT(TEXT(Y946,"0.#"),1)=".",TRUE,FALSE)</formula>
    </cfRule>
  </conditionalFormatting>
  <conditionalFormatting sqref="Y945">
    <cfRule type="expression" dxfId="801" priority="23">
      <formula>IF(RIGHT(TEXT(Y945,"0.#"),1)=".",FALSE,TRUE)</formula>
    </cfRule>
    <cfRule type="expression" dxfId="800" priority="24">
      <formula>IF(RIGHT(TEXT(Y945,"0.#"),1)=".",TRUE,FALSE)</formula>
    </cfRule>
  </conditionalFormatting>
  <conditionalFormatting sqref="Y944">
    <cfRule type="expression" dxfId="799" priority="21">
      <formula>IF(RIGHT(TEXT(Y944,"0.#"),1)=".",FALSE,TRUE)</formula>
    </cfRule>
    <cfRule type="expression" dxfId="798" priority="22">
      <formula>IF(RIGHT(TEXT(Y944,"0.#"),1)=".",TRUE,FALSE)</formula>
    </cfRule>
  </conditionalFormatting>
  <conditionalFormatting sqref="Y880:Y881">
    <cfRule type="expression" dxfId="797" priority="19">
      <formula>IF(RIGHT(TEXT(Y880,"0.#"),1)=".",FALSE,TRUE)</formula>
    </cfRule>
    <cfRule type="expression" dxfId="796" priority="20">
      <formula>IF(RIGHT(TEXT(Y880,"0.#"),1)=".",TRUE,FALSE)</formula>
    </cfRule>
  </conditionalFormatting>
  <conditionalFormatting sqref="Y878:Y879">
    <cfRule type="expression" dxfId="795" priority="17">
      <formula>IF(RIGHT(TEXT(Y878,"0.#"),1)=".",FALSE,TRUE)</formula>
    </cfRule>
    <cfRule type="expression" dxfId="794" priority="18">
      <formula>IF(RIGHT(TEXT(Y878,"0.#"),1)=".",TRUE,FALSE)</formula>
    </cfRule>
  </conditionalFormatting>
  <conditionalFormatting sqref="AL878:AO881">
    <cfRule type="expression" dxfId="793" priority="13">
      <formula>IF(AND(AL878&gt;=0, RIGHT(TEXT(AL878,"0.#"),1)&lt;&gt;"."),TRUE,FALSE)</formula>
    </cfRule>
    <cfRule type="expression" dxfId="792" priority="14">
      <formula>IF(AND(AL878&gt;=0, RIGHT(TEXT(AL878,"0.#"),1)="."),TRUE,FALSE)</formula>
    </cfRule>
    <cfRule type="expression" dxfId="791" priority="15">
      <formula>IF(AND(AL878&lt;0, RIGHT(TEXT(AL878,"0.#"),1)&lt;&gt;"."),TRUE,FALSE)</formula>
    </cfRule>
    <cfRule type="expression" dxfId="790" priority="16">
      <formula>IF(AND(AL878&lt;0, RIGHT(TEXT(AL878,"0.#"),1)="."),TRUE,FALSE)</formula>
    </cfRule>
  </conditionalFormatting>
  <conditionalFormatting sqref="AL911:AO920">
    <cfRule type="expression" dxfId="789" priority="9">
      <formula>IF(AND(AL911&gt;=0, RIGHT(TEXT(AL911,"0.#"),1)&lt;&gt;"."),TRUE,FALSE)</formula>
    </cfRule>
    <cfRule type="expression" dxfId="788" priority="10">
      <formula>IF(AND(AL911&gt;=0, RIGHT(TEXT(AL911,"0.#"),1)="."),TRUE,FALSE)</formula>
    </cfRule>
    <cfRule type="expression" dxfId="787" priority="11">
      <formula>IF(AND(AL911&lt;0, RIGHT(TEXT(AL911,"0.#"),1)&lt;&gt;"."),TRUE,FALSE)</formula>
    </cfRule>
    <cfRule type="expression" dxfId="786" priority="12">
      <formula>IF(AND(AL911&lt;0, RIGHT(TEXT(AL911,"0.#"),1)="."),TRUE,FALSE)</formula>
    </cfRule>
  </conditionalFormatting>
  <conditionalFormatting sqref="Y911:Y920">
    <cfRule type="expression" dxfId="785" priority="7">
      <formula>IF(RIGHT(TEXT(Y911,"0.#"),1)=".",FALSE,TRUE)</formula>
    </cfRule>
    <cfRule type="expression" dxfId="784" priority="8">
      <formula>IF(RIGHT(TEXT(Y911,"0.#"),1)=".",TRUE,FALSE)</formula>
    </cfRule>
  </conditionalFormatting>
  <conditionalFormatting sqref="Y1010">
    <cfRule type="expression" dxfId="783" priority="1">
      <formula>IF(RIGHT(TEXT(Y1010,"0.#"),1)=".",FALSE,TRUE)</formula>
    </cfRule>
    <cfRule type="expression" dxfId="782" priority="2">
      <formula>IF(RIGHT(TEXT(Y1010,"0.#"),1)=".",TRUE,FALSE)</formula>
    </cfRule>
  </conditionalFormatting>
  <conditionalFormatting sqref="AL1010:AO1010">
    <cfRule type="expression" dxfId="781" priority="3">
      <formula>IF(AND(AL1010&gt;=0, RIGHT(TEXT(AL1010,"0.#"),1)&lt;&gt;"."),TRUE,FALSE)</formula>
    </cfRule>
    <cfRule type="expression" dxfId="780" priority="4">
      <formula>IF(AND(AL1010&gt;=0, RIGHT(TEXT(AL1010,"0.#"),1)="."),TRUE,FALSE)</formula>
    </cfRule>
    <cfRule type="expression" dxfId="779" priority="5">
      <formula>IF(AND(AL1010&lt;0, RIGHT(TEXT(AL1010,"0.#"),1)&lt;&gt;"."),TRUE,FALSE)</formula>
    </cfRule>
    <cfRule type="expression" dxfId="778" priority="6">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3"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530</v>
      </c>
      <c r="AA1" s="29" t="s">
        <v>82</v>
      </c>
      <c r="AB1" s="29" t="s">
        <v>531</v>
      </c>
      <c r="AC1" s="29" t="s">
        <v>34</v>
      </c>
      <c r="AD1" s="28"/>
      <c r="AE1" s="29" t="s">
        <v>46</v>
      </c>
      <c r="AF1" s="30"/>
      <c r="AG1" s="51" t="s">
        <v>243</v>
      </c>
      <c r="AI1" s="51" t="s">
        <v>252</v>
      </c>
      <c r="AK1" s="51" t="s">
        <v>257</v>
      </c>
      <c r="AM1" s="82"/>
      <c r="AN1" s="82"/>
      <c r="AP1" s="28" t="s">
        <v>344</v>
      </c>
    </row>
    <row r="2" spans="1:42" ht="13.5" customHeight="1">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395</v>
      </c>
      <c r="AB2" s="94" t="s">
        <v>625</v>
      </c>
      <c r="AC2" s="95" t="s">
        <v>135</v>
      </c>
      <c r="AD2" s="28"/>
      <c r="AE2" s="43" t="s">
        <v>174</v>
      </c>
      <c r="AF2" s="30"/>
      <c r="AG2" s="53" t="s">
        <v>356</v>
      </c>
      <c r="AI2" s="51" t="s">
        <v>390</v>
      </c>
      <c r="AK2" s="51" t="s">
        <v>258</v>
      </c>
      <c r="AM2" s="82"/>
      <c r="AN2" s="82"/>
      <c r="AP2" s="53" t="s">
        <v>356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657</v>
      </c>
      <c r="W3" s="32" t="s">
        <v>150</v>
      </c>
      <c r="Y3" s="32" t="s">
        <v>69</v>
      </c>
      <c r="Z3" s="32" t="s">
        <v>532</v>
      </c>
      <c r="AA3" s="94" t="s">
        <v>495</v>
      </c>
      <c r="AB3" s="94" t="s">
        <v>626</v>
      </c>
      <c r="AC3" s="95" t="s">
        <v>136</v>
      </c>
      <c r="AD3" s="28"/>
      <c r="AE3" s="43" t="s">
        <v>175</v>
      </c>
      <c r="AF3" s="30"/>
      <c r="AG3" s="53" t="s">
        <v>357</v>
      </c>
      <c r="AI3" s="51" t="s">
        <v>251</v>
      </c>
      <c r="AK3" s="51" t="str">
        <f>CHAR(CODE(AK2)+1)</f>
        <v>B</v>
      </c>
      <c r="AM3" s="82"/>
      <c r="AN3" s="82"/>
      <c r="AP3" s="53" t="s">
        <v>357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726</v>
      </c>
      <c r="R4" s="13" t="str">
        <f t="shared" si="3"/>
        <v>補助</v>
      </c>
      <c r="S4" s="13" t="str">
        <f t="shared" si="4"/>
        <v>補助</v>
      </c>
      <c r="T4" s="13"/>
      <c r="U4" s="32" t="s">
        <v>658</v>
      </c>
      <c r="W4" s="32" t="s">
        <v>151</v>
      </c>
      <c r="Y4" s="32" t="s">
        <v>402</v>
      </c>
      <c r="Z4" s="32" t="s">
        <v>533</v>
      </c>
      <c r="AA4" s="94" t="s">
        <v>496</v>
      </c>
      <c r="AB4" s="94" t="s">
        <v>627</v>
      </c>
      <c r="AC4" s="94" t="s">
        <v>137</v>
      </c>
      <c r="AD4" s="28"/>
      <c r="AE4" s="43" t="s">
        <v>176</v>
      </c>
      <c r="AF4" s="30"/>
      <c r="AG4" s="53" t="s">
        <v>358</v>
      </c>
      <c r="AI4" s="51" t="s">
        <v>253</v>
      </c>
      <c r="AK4" s="51" t="str">
        <f t="shared" ref="AK4:AK49" si="7">CHAR(CODE(AK3)+1)</f>
        <v>C</v>
      </c>
      <c r="AM4" s="82"/>
      <c r="AN4" s="82"/>
      <c r="AP4" s="53" t="s">
        <v>358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682</v>
      </c>
      <c r="Y5" s="32" t="s">
        <v>403</v>
      </c>
      <c r="Z5" s="32" t="s">
        <v>534</v>
      </c>
      <c r="AA5" s="94" t="s">
        <v>497</v>
      </c>
      <c r="AB5" s="94" t="s">
        <v>628</v>
      </c>
      <c r="AC5" s="94" t="s">
        <v>177</v>
      </c>
      <c r="AD5" s="31"/>
      <c r="AE5" s="43" t="s">
        <v>369</v>
      </c>
      <c r="AF5" s="30"/>
      <c r="AG5" s="53" t="s">
        <v>359</v>
      </c>
      <c r="AI5" s="51" t="s">
        <v>399</v>
      </c>
      <c r="AK5" s="51" t="str">
        <f t="shared" si="7"/>
        <v>D</v>
      </c>
      <c r="AP5" s="53" t="s">
        <v>359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371</v>
      </c>
      <c r="W6" s="32" t="s">
        <v>152</v>
      </c>
      <c r="Y6" s="32" t="s">
        <v>404</v>
      </c>
      <c r="Z6" s="32" t="s">
        <v>535</v>
      </c>
      <c r="AA6" s="94" t="s">
        <v>498</v>
      </c>
      <c r="AB6" s="94" t="s">
        <v>629</v>
      </c>
      <c r="AC6" s="94" t="s">
        <v>138</v>
      </c>
      <c r="AD6" s="31"/>
      <c r="AE6" s="43" t="s">
        <v>366</v>
      </c>
      <c r="AF6" s="30"/>
      <c r="AG6" s="53" t="s">
        <v>360</v>
      </c>
      <c r="AI6" s="51" t="s">
        <v>400</v>
      </c>
      <c r="AK6" s="51" t="str">
        <f>CHAR(CODE(AK5)+1)</f>
        <v>E</v>
      </c>
      <c r="AP6" s="53" t="s">
        <v>360</v>
      </c>
    </row>
    <row r="7" spans="1:42" ht="13.5" customHeight="1">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405</v>
      </c>
      <c r="Z7" s="32" t="s">
        <v>536</v>
      </c>
      <c r="AA7" s="94" t="s">
        <v>499</v>
      </c>
      <c r="AB7" s="94" t="s">
        <v>630</v>
      </c>
      <c r="AC7" s="31"/>
      <c r="AD7" s="31"/>
      <c r="AE7" s="32" t="s">
        <v>138</v>
      </c>
      <c r="AF7" s="30"/>
      <c r="AG7" s="53" t="s">
        <v>361</v>
      </c>
      <c r="AH7" s="85"/>
      <c r="AI7" s="53" t="s">
        <v>384</v>
      </c>
      <c r="AK7" s="51" t="str">
        <f>CHAR(CODE(AK6)+1)</f>
        <v>F</v>
      </c>
      <c r="AP7" s="53" t="s">
        <v>361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397</v>
      </c>
      <c r="W8" s="32" t="s">
        <v>154</v>
      </c>
      <c r="Y8" s="32" t="s">
        <v>406</v>
      </c>
      <c r="Z8" s="32" t="s">
        <v>537</v>
      </c>
      <c r="AA8" s="94" t="s">
        <v>500</v>
      </c>
      <c r="AB8" s="94" t="s">
        <v>631</v>
      </c>
      <c r="AC8" s="31"/>
      <c r="AD8" s="31"/>
      <c r="AE8" s="31"/>
      <c r="AF8" s="30"/>
      <c r="AG8" s="53" t="s">
        <v>362</v>
      </c>
      <c r="AI8" s="51" t="s">
        <v>385</v>
      </c>
      <c r="AK8" s="51" t="str">
        <f t="shared" si="7"/>
        <v>G</v>
      </c>
      <c r="AP8" s="53" t="s">
        <v>362</v>
      </c>
    </row>
    <row r="9" spans="1:42" ht="13.5" customHeight="1">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407</v>
      </c>
      <c r="Z9" s="32" t="s">
        <v>538</v>
      </c>
      <c r="AA9" s="94" t="s">
        <v>501</v>
      </c>
      <c r="AB9" s="94" t="s">
        <v>632</v>
      </c>
      <c r="AC9" s="31"/>
      <c r="AD9" s="31"/>
      <c r="AE9" s="31"/>
      <c r="AF9" s="30"/>
      <c r="AG9" s="53" t="s">
        <v>363</v>
      </c>
      <c r="AI9" s="81"/>
      <c r="AK9" s="51" t="str">
        <f t="shared" si="7"/>
        <v>H</v>
      </c>
      <c r="AP9" s="53" t="s">
        <v>363</v>
      </c>
    </row>
    <row r="10" spans="1:42" ht="13.5" customHeight="1">
      <c r="A10" s="14" t="s">
        <v>315</v>
      </c>
      <c r="B10" s="15"/>
      <c r="C10" s="13" t="str">
        <f t="shared" si="0"/>
        <v/>
      </c>
      <c r="D10" s="13" t="str">
        <f t="shared" si="8"/>
        <v/>
      </c>
      <c r="F10" s="18" t="s">
        <v>117</v>
      </c>
      <c r="G10" s="17"/>
      <c r="H10" s="13" t="str">
        <f t="shared" si="1"/>
        <v/>
      </c>
      <c r="I10" s="13" t="str">
        <f t="shared" si="5"/>
        <v>一般会計</v>
      </c>
      <c r="K10" s="14" t="s">
        <v>319</v>
      </c>
      <c r="L10" s="15"/>
      <c r="M10" s="13" t="str">
        <f t="shared" si="2"/>
        <v/>
      </c>
      <c r="N10" s="13" t="str">
        <f t="shared" si="6"/>
        <v/>
      </c>
      <c r="O10" s="13"/>
      <c r="P10" s="13" t="str">
        <f>S8</f>
        <v>補助</v>
      </c>
      <c r="Q10" s="19"/>
      <c r="T10" s="13"/>
      <c r="W10" s="32" t="s">
        <v>156</v>
      </c>
      <c r="Y10" s="32" t="s">
        <v>408</v>
      </c>
      <c r="Z10" s="32" t="s">
        <v>539</v>
      </c>
      <c r="AA10" s="94" t="s">
        <v>502</v>
      </c>
      <c r="AB10" s="94" t="s">
        <v>633</v>
      </c>
      <c r="AC10" s="31"/>
      <c r="AD10" s="31"/>
      <c r="AE10" s="31"/>
      <c r="AF10" s="30"/>
      <c r="AG10" s="53" t="s">
        <v>348</v>
      </c>
      <c r="AK10" s="51" t="str">
        <f t="shared" si="7"/>
        <v>I</v>
      </c>
      <c r="AP10" s="51" t="s">
        <v>345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726</v>
      </c>
      <c r="M11" s="13" t="str">
        <f t="shared" si="2"/>
        <v>その他の事項経費</v>
      </c>
      <c r="N11" s="13" t="str">
        <f t="shared" si="6"/>
        <v>その他の事項経費</v>
      </c>
      <c r="O11" s="13"/>
      <c r="P11" s="13"/>
      <c r="Q11" s="19"/>
      <c r="T11" s="13"/>
      <c r="W11" s="32" t="s">
        <v>157</v>
      </c>
      <c r="Y11" s="32" t="s">
        <v>409</v>
      </c>
      <c r="Z11" s="32" t="s">
        <v>540</v>
      </c>
      <c r="AA11" s="94" t="s">
        <v>503</v>
      </c>
      <c r="AB11" s="94" t="s">
        <v>634</v>
      </c>
      <c r="AC11" s="31"/>
      <c r="AD11" s="31"/>
      <c r="AE11" s="31"/>
      <c r="AF11" s="30"/>
      <c r="AG11" s="51" t="s">
        <v>351</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659</v>
      </c>
      <c r="W12" s="32" t="s">
        <v>158</v>
      </c>
      <c r="Y12" s="32" t="s">
        <v>410</v>
      </c>
      <c r="Z12" s="32" t="s">
        <v>541</v>
      </c>
      <c r="AA12" s="94" t="s">
        <v>504</v>
      </c>
      <c r="AB12" s="94" t="s">
        <v>635</v>
      </c>
      <c r="AC12" s="31"/>
      <c r="AD12" s="31"/>
      <c r="AE12" s="31"/>
      <c r="AF12" s="30"/>
      <c r="AG12" s="51" t="s">
        <v>349</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411</v>
      </c>
      <c r="Z13" s="32" t="s">
        <v>542</v>
      </c>
      <c r="AA13" s="94" t="s">
        <v>505</v>
      </c>
      <c r="AB13" s="94" t="s">
        <v>636</v>
      </c>
      <c r="AC13" s="31"/>
      <c r="AD13" s="31"/>
      <c r="AE13" s="31"/>
      <c r="AF13" s="30"/>
      <c r="AG13" s="51" t="s">
        <v>350</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660</v>
      </c>
      <c r="W14" s="32" t="s">
        <v>160</v>
      </c>
      <c r="Y14" s="32" t="s">
        <v>412</v>
      </c>
      <c r="Z14" s="32" t="s">
        <v>543</v>
      </c>
      <c r="AA14" s="94" t="s">
        <v>506</v>
      </c>
      <c r="AB14" s="94" t="s">
        <v>637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661</v>
      </c>
      <c r="W15" s="32" t="s">
        <v>161</v>
      </c>
      <c r="Y15" s="32" t="s">
        <v>413</v>
      </c>
      <c r="Z15" s="32" t="s">
        <v>544</v>
      </c>
      <c r="AA15" s="94" t="s">
        <v>507</v>
      </c>
      <c r="AB15" s="94" t="s">
        <v>638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662</v>
      </c>
      <c r="W16" s="32" t="s">
        <v>162</v>
      </c>
      <c r="Y16" s="32" t="s">
        <v>414</v>
      </c>
      <c r="Z16" s="32" t="s">
        <v>545</v>
      </c>
      <c r="AA16" s="94" t="s">
        <v>508</v>
      </c>
      <c r="AB16" s="94" t="s">
        <v>639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663</v>
      </c>
      <c r="W17" s="32" t="s">
        <v>163</v>
      </c>
      <c r="Y17" s="32" t="s">
        <v>415</v>
      </c>
      <c r="Z17" s="32" t="s">
        <v>546</v>
      </c>
      <c r="AA17" s="94" t="s">
        <v>509</v>
      </c>
      <c r="AB17" s="94" t="s">
        <v>640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664</v>
      </c>
      <c r="W18" s="32" t="s">
        <v>164</v>
      </c>
      <c r="Y18" s="32" t="s">
        <v>416</v>
      </c>
      <c r="Z18" s="32" t="s">
        <v>547</v>
      </c>
      <c r="AA18" s="94" t="s">
        <v>510</v>
      </c>
      <c r="AB18" s="94" t="s">
        <v>641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665</v>
      </c>
      <c r="W19" s="32" t="s">
        <v>165</v>
      </c>
      <c r="Y19" s="32" t="s">
        <v>417</v>
      </c>
      <c r="Z19" s="32" t="s">
        <v>548</v>
      </c>
      <c r="AA19" s="94" t="s">
        <v>511</v>
      </c>
      <c r="AB19" s="94" t="s">
        <v>642</v>
      </c>
      <c r="AC19" s="31"/>
      <c r="AD19" s="31"/>
      <c r="AE19" s="31"/>
      <c r="AF19" s="30"/>
      <c r="AK19" s="51" t="str">
        <f t="shared" si="7"/>
        <v>R</v>
      </c>
    </row>
    <row r="20" spans="1:37" ht="13.5" customHeight="1">
      <c r="A20" s="14" t="s">
        <v>304</v>
      </c>
      <c r="B20" s="15"/>
      <c r="C20" s="13" t="str">
        <f t="shared" si="9"/>
        <v/>
      </c>
      <c r="D20" s="13" t="str">
        <f t="shared" si="8"/>
        <v/>
      </c>
      <c r="F20" s="18" t="s">
        <v>303</v>
      </c>
      <c r="G20" s="17"/>
      <c r="H20" s="13" t="str">
        <f t="shared" si="1"/>
        <v/>
      </c>
      <c r="I20" s="13" t="str">
        <f t="shared" si="5"/>
        <v>一般会計</v>
      </c>
      <c r="K20" s="13"/>
      <c r="L20" s="13"/>
      <c r="O20" s="13"/>
      <c r="P20" s="13"/>
      <c r="Q20" s="19"/>
      <c r="T20" s="13"/>
      <c r="U20" s="32" t="s">
        <v>666</v>
      </c>
      <c r="W20" s="32" t="s">
        <v>166</v>
      </c>
      <c r="Y20" s="32" t="s">
        <v>418</v>
      </c>
      <c r="Z20" s="32" t="s">
        <v>549</v>
      </c>
      <c r="AA20" s="94" t="s">
        <v>512</v>
      </c>
      <c r="AB20" s="94" t="s">
        <v>643</v>
      </c>
      <c r="AC20" s="31"/>
      <c r="AD20" s="31"/>
      <c r="AE20" s="31"/>
      <c r="AF20" s="30"/>
      <c r="AK20" s="51" t="str">
        <f t="shared" si="7"/>
        <v>S</v>
      </c>
    </row>
    <row r="21" spans="1:37" ht="13.5" customHeight="1">
      <c r="A21" s="14" t="s">
        <v>305</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667</v>
      </c>
      <c r="W21" s="32" t="s">
        <v>167</v>
      </c>
      <c r="Y21" s="32" t="s">
        <v>419</v>
      </c>
      <c r="Z21" s="32" t="s">
        <v>550</v>
      </c>
      <c r="AA21" s="94" t="s">
        <v>513</v>
      </c>
      <c r="AB21" s="94" t="s">
        <v>644</v>
      </c>
      <c r="AC21" s="31"/>
      <c r="AD21" s="31"/>
      <c r="AE21" s="31"/>
      <c r="AF21" s="30"/>
      <c r="AK21" s="51" t="str">
        <f t="shared" si="7"/>
        <v>T</v>
      </c>
    </row>
    <row r="22" spans="1:37" ht="13.5" customHeight="1">
      <c r="A22" s="14" t="s">
        <v>306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668</v>
      </c>
      <c r="W22" s="32" t="s">
        <v>168</v>
      </c>
      <c r="Y22" s="32" t="s">
        <v>420</v>
      </c>
      <c r="Z22" s="32" t="s">
        <v>551</v>
      </c>
      <c r="AA22" s="94" t="s">
        <v>514</v>
      </c>
      <c r="AB22" s="94" t="s">
        <v>645</v>
      </c>
      <c r="AC22" s="31"/>
      <c r="AD22" s="31"/>
      <c r="AE22" s="31"/>
      <c r="AF22" s="30"/>
      <c r="AK22" s="51" t="str">
        <f t="shared" si="7"/>
        <v>U</v>
      </c>
    </row>
    <row r="23" spans="1:37" ht="13.5" customHeight="1">
      <c r="A23" s="14" t="s">
        <v>307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669</v>
      </c>
      <c r="W23" s="32" t="s">
        <v>685</v>
      </c>
      <c r="Y23" s="32" t="s">
        <v>421</v>
      </c>
      <c r="Z23" s="32" t="s">
        <v>552</v>
      </c>
      <c r="AA23" s="94" t="s">
        <v>515</v>
      </c>
      <c r="AB23" s="94" t="s">
        <v>646</v>
      </c>
      <c r="AC23" s="31"/>
      <c r="AD23" s="31"/>
      <c r="AE23" s="31"/>
      <c r="AF23" s="30"/>
      <c r="AK23" s="51" t="str">
        <f t="shared" si="7"/>
        <v>V</v>
      </c>
    </row>
    <row r="24" spans="1:37" ht="13.5" customHeight="1">
      <c r="A24" s="88" t="s">
        <v>388</v>
      </c>
      <c r="B24" s="15"/>
      <c r="C24" s="13" t="str">
        <f t="shared" si="9"/>
        <v/>
      </c>
      <c r="D24" s="13" t="str">
        <f>IF(C24="",D23,IF(D23&lt;&gt;"",CONCATENATE(D23,"、",C24),C24))</f>
        <v/>
      </c>
      <c r="F24" s="18" t="s">
        <v>393</v>
      </c>
      <c r="G24" s="17"/>
      <c r="H24" s="13" t="str">
        <f t="shared" si="1"/>
        <v/>
      </c>
      <c r="I24" s="13" t="str">
        <f t="shared" si="5"/>
        <v>一般会計</v>
      </c>
      <c r="K24" s="13"/>
      <c r="L24" s="13"/>
      <c r="O24" s="13"/>
      <c r="P24" s="13"/>
      <c r="Q24" s="19"/>
      <c r="T24" s="13"/>
      <c r="U24" s="32" t="s">
        <v>670</v>
      </c>
      <c r="Y24" s="32" t="s">
        <v>422</v>
      </c>
      <c r="Z24" s="32" t="s">
        <v>553</v>
      </c>
      <c r="AA24" s="94" t="s">
        <v>516</v>
      </c>
      <c r="AB24" s="94" t="s">
        <v>647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671</v>
      </c>
      <c r="Y25" s="32" t="s">
        <v>423</v>
      </c>
      <c r="Z25" s="32" t="s">
        <v>554</v>
      </c>
      <c r="AA25" s="94" t="s">
        <v>517</v>
      </c>
      <c r="AB25" s="94" t="s">
        <v>648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672</v>
      </c>
      <c r="Y26" s="32" t="s">
        <v>424</v>
      </c>
      <c r="Z26" s="32" t="s">
        <v>555</v>
      </c>
      <c r="AA26" s="94" t="s">
        <v>518</v>
      </c>
      <c r="AB26" s="94" t="s">
        <v>649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673</v>
      </c>
      <c r="Y27" s="32" t="s">
        <v>425</v>
      </c>
      <c r="Z27" s="32" t="s">
        <v>556</v>
      </c>
      <c r="AA27" s="94" t="s">
        <v>519</v>
      </c>
      <c r="AB27" s="94" t="s">
        <v>650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674</v>
      </c>
      <c r="Y28" s="32" t="s">
        <v>426</v>
      </c>
      <c r="Z28" s="32" t="s">
        <v>557</v>
      </c>
      <c r="AA28" s="94" t="s">
        <v>520</v>
      </c>
      <c r="AB28" s="94" t="s">
        <v>651</v>
      </c>
      <c r="AC28" s="31"/>
      <c r="AD28" s="31"/>
      <c r="AE28" s="31"/>
      <c r="AF28" s="30"/>
      <c r="AK28" s="51" t="s">
        <v>259</v>
      </c>
    </row>
    <row r="29" spans="1:37" ht="13.5" customHeight="1">
      <c r="A29" s="13"/>
      <c r="B29" s="13"/>
      <c r="F29" s="18" t="s">
        <v>295</v>
      </c>
      <c r="G29" s="17"/>
      <c r="H29" s="13" t="str">
        <f t="shared" si="1"/>
        <v/>
      </c>
      <c r="I29" s="13" t="str">
        <f t="shared" si="5"/>
        <v>一般会計</v>
      </c>
      <c r="K29" s="13"/>
      <c r="L29" s="13"/>
      <c r="O29" s="13"/>
      <c r="P29" s="13"/>
      <c r="Q29" s="19"/>
      <c r="T29" s="13"/>
      <c r="U29" s="32" t="s">
        <v>675</v>
      </c>
      <c r="Y29" s="32" t="s">
        <v>427</v>
      </c>
      <c r="Z29" s="32" t="s">
        <v>558</v>
      </c>
      <c r="AA29" s="94" t="s">
        <v>521</v>
      </c>
      <c r="AB29" s="94" t="s">
        <v>652</v>
      </c>
      <c r="AC29" s="31"/>
      <c r="AD29" s="31"/>
      <c r="AE29" s="31"/>
      <c r="AF29" s="30"/>
      <c r="AK29" s="51" t="str">
        <f t="shared" si="7"/>
        <v>b</v>
      </c>
    </row>
    <row r="30" spans="1:37" ht="13.5" customHeight="1">
      <c r="A30" s="13"/>
      <c r="B30" s="13"/>
      <c r="F30" s="18" t="s">
        <v>296</v>
      </c>
      <c r="G30" s="17"/>
      <c r="H30" s="13" t="str">
        <f t="shared" si="1"/>
        <v/>
      </c>
      <c r="I30" s="13" t="str">
        <f t="shared" si="5"/>
        <v>一般会計</v>
      </c>
      <c r="K30" s="13"/>
      <c r="L30" s="13"/>
      <c r="O30" s="13"/>
      <c r="P30" s="13"/>
      <c r="Q30" s="19"/>
      <c r="T30" s="13"/>
      <c r="U30" s="32" t="s">
        <v>676</v>
      </c>
      <c r="Y30" s="32" t="s">
        <v>428</v>
      </c>
      <c r="Z30" s="32" t="s">
        <v>559</v>
      </c>
      <c r="AA30" s="94" t="s">
        <v>522</v>
      </c>
      <c r="AB30" s="94" t="s">
        <v>653</v>
      </c>
      <c r="AC30" s="31"/>
      <c r="AD30" s="31"/>
      <c r="AE30" s="31"/>
      <c r="AF30" s="30"/>
      <c r="AK30" s="51" t="str">
        <f t="shared" si="7"/>
        <v>c</v>
      </c>
    </row>
    <row r="31" spans="1:37" ht="13.5" customHeight="1">
      <c r="A31" s="13"/>
      <c r="B31" s="13"/>
      <c r="F31" s="18" t="s">
        <v>297</v>
      </c>
      <c r="G31" s="17"/>
      <c r="H31" s="13" t="str">
        <f t="shared" si="1"/>
        <v/>
      </c>
      <c r="I31" s="13" t="str">
        <f t="shared" si="5"/>
        <v>一般会計</v>
      </c>
      <c r="K31" s="13"/>
      <c r="L31" s="13"/>
      <c r="O31" s="13"/>
      <c r="P31" s="13"/>
      <c r="Q31" s="19"/>
      <c r="T31" s="13"/>
      <c r="U31" s="32" t="s">
        <v>677</v>
      </c>
      <c r="Y31" s="32" t="s">
        <v>429</v>
      </c>
      <c r="Z31" s="32" t="s">
        <v>560</v>
      </c>
      <c r="AA31" s="94" t="s">
        <v>523</v>
      </c>
      <c r="AB31" s="94" t="s">
        <v>654</v>
      </c>
      <c r="AC31" s="31"/>
      <c r="AD31" s="31"/>
      <c r="AE31" s="31"/>
      <c r="AF31" s="30"/>
      <c r="AK31" s="51" t="str">
        <f t="shared" si="7"/>
        <v>d</v>
      </c>
    </row>
    <row r="32" spans="1:37" ht="13.5" customHeight="1">
      <c r="A32" s="13"/>
      <c r="B32" s="13"/>
      <c r="F32" s="18" t="s">
        <v>298</v>
      </c>
      <c r="G32" s="17"/>
      <c r="H32" s="13" t="str">
        <f t="shared" si="1"/>
        <v/>
      </c>
      <c r="I32" s="13" t="str">
        <f t="shared" si="5"/>
        <v>一般会計</v>
      </c>
      <c r="K32" s="13"/>
      <c r="L32" s="13"/>
      <c r="O32" s="13"/>
      <c r="P32" s="13"/>
      <c r="Q32" s="19"/>
      <c r="T32" s="13"/>
      <c r="U32" s="32" t="s">
        <v>678</v>
      </c>
      <c r="Y32" s="32" t="s">
        <v>430</v>
      </c>
      <c r="Z32" s="32" t="s">
        <v>561</v>
      </c>
      <c r="AA32" s="94" t="s">
        <v>70</v>
      </c>
      <c r="AB32" s="94" t="s">
        <v>70</v>
      </c>
      <c r="AC32" s="31"/>
      <c r="AD32" s="31"/>
      <c r="AE32" s="31"/>
      <c r="AF32" s="30"/>
      <c r="AK32" s="51" t="str">
        <f t="shared" si="7"/>
        <v>e</v>
      </c>
    </row>
    <row r="33" spans="1:37" ht="13.5" customHeight="1">
      <c r="A33" s="13"/>
      <c r="B33" s="13"/>
      <c r="F33" s="18" t="s">
        <v>299</v>
      </c>
      <c r="G33" s="17"/>
      <c r="H33" s="13" t="str">
        <f t="shared" si="1"/>
        <v/>
      </c>
      <c r="I33" s="13" t="str">
        <f t="shared" si="5"/>
        <v>一般会計</v>
      </c>
      <c r="K33" s="13"/>
      <c r="L33" s="13"/>
      <c r="O33" s="13"/>
      <c r="P33" s="13"/>
      <c r="Q33" s="19"/>
      <c r="T33" s="13"/>
      <c r="U33" s="32" t="s">
        <v>679</v>
      </c>
      <c r="Y33" s="32" t="s">
        <v>431</v>
      </c>
      <c r="Z33" s="32" t="s">
        <v>562</v>
      </c>
      <c r="AA33" s="75"/>
      <c r="AB33" s="31"/>
      <c r="AC33" s="31"/>
      <c r="AD33" s="31"/>
      <c r="AE33" s="31"/>
      <c r="AF33" s="30"/>
      <c r="AK33" s="51" t="str">
        <f t="shared" si="7"/>
        <v>f</v>
      </c>
    </row>
    <row r="34" spans="1:37" ht="13.5" customHeight="1">
      <c r="A34" s="13"/>
      <c r="B34" s="13"/>
      <c r="F34" s="18" t="s">
        <v>300</v>
      </c>
      <c r="G34" s="17"/>
      <c r="H34" s="13" t="str">
        <f t="shared" si="1"/>
        <v/>
      </c>
      <c r="I34" s="13" t="str">
        <f t="shared" si="5"/>
        <v>一般会計</v>
      </c>
      <c r="K34" s="13"/>
      <c r="L34" s="13"/>
      <c r="O34" s="13"/>
      <c r="P34" s="13"/>
      <c r="Q34" s="19"/>
      <c r="T34" s="13"/>
      <c r="U34" s="32" t="s">
        <v>680</v>
      </c>
      <c r="Y34" s="32" t="s">
        <v>432</v>
      </c>
      <c r="Z34" s="32" t="s">
        <v>563</v>
      </c>
      <c r="AB34" s="31"/>
      <c r="AC34" s="31"/>
      <c r="AD34" s="31"/>
      <c r="AE34" s="31"/>
      <c r="AF34" s="30"/>
      <c r="AK34" s="51" t="str">
        <f t="shared" si="7"/>
        <v>g</v>
      </c>
    </row>
    <row r="35" spans="1:37" ht="13.5" customHeight="1">
      <c r="A35" s="13"/>
      <c r="B35" s="13"/>
      <c r="F35" s="18" t="s">
        <v>301</v>
      </c>
      <c r="G35" s="17"/>
      <c r="H35" s="13" t="str">
        <f t="shared" si="1"/>
        <v/>
      </c>
      <c r="I35" s="13" t="str">
        <f t="shared" si="5"/>
        <v>一般会計</v>
      </c>
      <c r="K35" s="13"/>
      <c r="L35" s="13"/>
      <c r="O35" s="13"/>
      <c r="P35" s="13"/>
      <c r="Q35" s="19"/>
      <c r="T35" s="13"/>
      <c r="Y35" s="32" t="s">
        <v>433</v>
      </c>
      <c r="Z35" s="32" t="s">
        <v>564</v>
      </c>
      <c r="AC35" s="31"/>
      <c r="AF35" s="30"/>
      <c r="AK35" s="51" t="str">
        <f t="shared" si="7"/>
        <v>h</v>
      </c>
    </row>
    <row r="36" spans="1:37" ht="13.5" customHeight="1">
      <c r="A36" s="13"/>
      <c r="B36" s="13"/>
      <c r="F36" s="18" t="s">
        <v>302</v>
      </c>
      <c r="G36" s="17"/>
      <c r="H36" s="13" t="str">
        <f t="shared" si="1"/>
        <v/>
      </c>
      <c r="I36" s="13" t="str">
        <f t="shared" si="5"/>
        <v>一般会計</v>
      </c>
      <c r="K36" s="13"/>
      <c r="L36" s="13"/>
      <c r="O36" s="13"/>
      <c r="P36" s="13"/>
      <c r="Q36" s="19"/>
      <c r="T36" s="13"/>
      <c r="U36" s="32" t="s">
        <v>681</v>
      </c>
      <c r="Y36" s="32" t="s">
        <v>434</v>
      </c>
      <c r="Z36" s="32" t="s">
        <v>565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435</v>
      </c>
      <c r="Z37" s="32" t="s">
        <v>566</v>
      </c>
      <c r="AF37" s="30"/>
      <c r="AK37" s="51" t="str">
        <f t="shared" si="7"/>
        <v>j</v>
      </c>
    </row>
    <row r="38" spans="1:37">
      <c r="A38" s="13"/>
      <c r="B38" s="13"/>
      <c r="F38" s="13"/>
      <c r="G38" s="19"/>
      <c r="K38" s="13"/>
      <c r="L38" s="13"/>
      <c r="O38" s="13"/>
      <c r="P38" s="13"/>
      <c r="Q38" s="19"/>
      <c r="T38" s="13"/>
      <c r="U38" s="32" t="s">
        <v>372</v>
      </c>
      <c r="Y38" s="32" t="s">
        <v>436</v>
      </c>
      <c r="Z38" s="32" t="s">
        <v>567</v>
      </c>
      <c r="AF38" s="30"/>
      <c r="AK38" s="51" t="str">
        <f t="shared" si="7"/>
        <v>k</v>
      </c>
    </row>
    <row r="39" spans="1:37">
      <c r="A39" s="13"/>
      <c r="B39" s="13"/>
      <c r="F39" s="13" t="str">
        <f>I37</f>
        <v>一般会計</v>
      </c>
      <c r="G39" s="19"/>
      <c r="K39" s="13"/>
      <c r="L39" s="13"/>
      <c r="O39" s="13"/>
      <c r="P39" s="13"/>
      <c r="Q39" s="19"/>
      <c r="T39" s="13"/>
      <c r="U39" s="32" t="s">
        <v>382</v>
      </c>
      <c r="Y39" s="32" t="s">
        <v>437</v>
      </c>
      <c r="Z39" s="32" t="s">
        <v>568</v>
      </c>
      <c r="AF39" s="30"/>
      <c r="AK39" s="51" t="str">
        <f t="shared" si="7"/>
        <v>l</v>
      </c>
    </row>
    <row r="40" spans="1:37">
      <c r="A40" s="13"/>
      <c r="B40" s="13"/>
      <c r="F40" s="13"/>
      <c r="G40" s="19"/>
      <c r="K40" s="13"/>
      <c r="L40" s="13"/>
      <c r="O40" s="13"/>
      <c r="P40" s="13"/>
      <c r="Q40" s="19"/>
      <c r="T40" s="13"/>
      <c r="Y40" s="32" t="s">
        <v>438</v>
      </c>
      <c r="Z40" s="32" t="s">
        <v>569</v>
      </c>
      <c r="AF40" s="30"/>
      <c r="AK40" s="51" t="str">
        <f t="shared" si="7"/>
        <v>m</v>
      </c>
    </row>
    <row r="41" spans="1:37">
      <c r="A41" s="13"/>
      <c r="B41" s="13"/>
      <c r="F41" s="13"/>
      <c r="G41" s="19"/>
      <c r="K41" s="13"/>
      <c r="L41" s="13"/>
      <c r="O41" s="13"/>
      <c r="P41" s="13"/>
      <c r="Q41" s="19"/>
      <c r="T41" s="13"/>
      <c r="Y41" s="32" t="s">
        <v>439</v>
      </c>
      <c r="Z41" s="32" t="s">
        <v>570</v>
      </c>
      <c r="AF41" s="30"/>
      <c r="AK41" s="51" t="str">
        <f t="shared" si="7"/>
        <v>n</v>
      </c>
    </row>
    <row r="42" spans="1:37">
      <c r="A42" s="13"/>
      <c r="B42" s="13"/>
      <c r="F42" s="13"/>
      <c r="G42" s="19"/>
      <c r="K42" s="13"/>
      <c r="L42" s="13"/>
      <c r="O42" s="13"/>
      <c r="P42" s="13"/>
      <c r="Q42" s="19"/>
      <c r="T42" s="13"/>
      <c r="Y42" s="32" t="s">
        <v>440</v>
      </c>
      <c r="Z42" s="32" t="s">
        <v>571</v>
      </c>
      <c r="AF42" s="30"/>
      <c r="AK42" s="51" t="str">
        <f t="shared" si="7"/>
        <v>o</v>
      </c>
    </row>
    <row r="43" spans="1:37">
      <c r="A43" s="13"/>
      <c r="B43" s="13"/>
      <c r="F43" s="13"/>
      <c r="G43" s="19"/>
      <c r="K43" s="13"/>
      <c r="L43" s="13"/>
      <c r="O43" s="13"/>
      <c r="P43" s="13"/>
      <c r="Q43" s="19"/>
      <c r="T43" s="13"/>
      <c r="Y43" s="32" t="s">
        <v>441</v>
      </c>
      <c r="Z43" s="32" t="s">
        <v>572</v>
      </c>
      <c r="AF43" s="30"/>
      <c r="AK43" s="51" t="str">
        <f t="shared" si="7"/>
        <v>p</v>
      </c>
    </row>
    <row r="44" spans="1:37">
      <c r="A44" s="13"/>
      <c r="B44" s="13"/>
      <c r="F44" s="13"/>
      <c r="G44" s="19"/>
      <c r="K44" s="13"/>
      <c r="L44" s="13"/>
      <c r="O44" s="13"/>
      <c r="P44" s="13"/>
      <c r="Q44" s="19"/>
      <c r="T44" s="13"/>
      <c r="Y44" s="32" t="s">
        <v>442</v>
      </c>
      <c r="Z44" s="32" t="s">
        <v>573</v>
      </c>
      <c r="AF44" s="30"/>
      <c r="AK44" s="51" t="str">
        <f t="shared" si="7"/>
        <v>q</v>
      </c>
    </row>
    <row r="45" spans="1:37">
      <c r="A45" s="13"/>
      <c r="B45" s="13"/>
      <c r="F45" s="13"/>
      <c r="G45" s="19"/>
      <c r="K45" s="13"/>
      <c r="L45" s="13"/>
      <c r="O45" s="13"/>
      <c r="P45" s="13"/>
      <c r="Q45" s="19"/>
      <c r="T45" s="13"/>
      <c r="Y45" s="32" t="s">
        <v>443</v>
      </c>
      <c r="Z45" s="32" t="s">
        <v>574</v>
      </c>
      <c r="AF45" s="30"/>
      <c r="AK45" s="51" t="str">
        <f t="shared" si="7"/>
        <v>r</v>
      </c>
    </row>
    <row r="46" spans="1:37">
      <c r="A46" s="13"/>
      <c r="B46" s="13"/>
      <c r="F46" s="13"/>
      <c r="G46" s="19"/>
      <c r="K46" s="13"/>
      <c r="L46" s="13"/>
      <c r="O46" s="13"/>
      <c r="P46" s="13"/>
      <c r="Q46" s="19"/>
      <c r="T46" s="13"/>
      <c r="Y46" s="32" t="s">
        <v>444</v>
      </c>
      <c r="Z46" s="32" t="s">
        <v>575</v>
      </c>
      <c r="AF46" s="30"/>
      <c r="AK46" s="51" t="str">
        <f t="shared" si="7"/>
        <v>s</v>
      </c>
    </row>
    <row r="47" spans="1:37">
      <c r="A47" s="13"/>
      <c r="B47" s="13"/>
      <c r="F47" s="13"/>
      <c r="G47" s="19"/>
      <c r="K47" s="13"/>
      <c r="L47" s="13"/>
      <c r="O47" s="13"/>
      <c r="P47" s="13"/>
      <c r="Q47" s="19"/>
      <c r="T47" s="13"/>
      <c r="Y47" s="32" t="s">
        <v>445</v>
      </c>
      <c r="Z47" s="32" t="s">
        <v>576</v>
      </c>
      <c r="AF47" s="30"/>
      <c r="AK47" s="51" t="str">
        <f t="shared" si="7"/>
        <v>t</v>
      </c>
    </row>
    <row r="48" spans="1:37">
      <c r="A48" s="13"/>
      <c r="B48" s="13"/>
      <c r="F48" s="13"/>
      <c r="G48" s="19"/>
      <c r="K48" s="13"/>
      <c r="L48" s="13"/>
      <c r="O48" s="13"/>
      <c r="P48" s="13"/>
      <c r="Q48" s="19"/>
      <c r="T48" s="13"/>
      <c r="Y48" s="32" t="s">
        <v>446</v>
      </c>
      <c r="Z48" s="32" t="s">
        <v>577</v>
      </c>
      <c r="AF48" s="30"/>
      <c r="AK48" s="51" t="str">
        <f t="shared" si="7"/>
        <v>u</v>
      </c>
    </row>
    <row r="49" spans="1:37">
      <c r="A49" s="13"/>
      <c r="B49" s="13"/>
      <c r="F49" s="13"/>
      <c r="G49" s="19"/>
      <c r="K49" s="13"/>
      <c r="L49" s="13"/>
      <c r="O49" s="13"/>
      <c r="P49" s="13"/>
      <c r="Q49" s="19"/>
      <c r="T49" s="13"/>
      <c r="Y49" s="32" t="s">
        <v>447</v>
      </c>
      <c r="Z49" s="32" t="s">
        <v>578</v>
      </c>
      <c r="AF49" s="30"/>
      <c r="AK49" s="51" t="str">
        <f t="shared" si="7"/>
        <v>v</v>
      </c>
    </row>
    <row r="50" spans="1:37">
      <c r="A50" s="13"/>
      <c r="B50" s="13"/>
      <c r="F50" s="13"/>
      <c r="G50" s="19"/>
      <c r="K50" s="13"/>
      <c r="L50" s="13"/>
      <c r="O50" s="13"/>
      <c r="P50" s="13"/>
      <c r="Q50" s="19"/>
      <c r="T50" s="13"/>
      <c r="Y50" s="32" t="s">
        <v>448</v>
      </c>
      <c r="Z50" s="32" t="s">
        <v>579</v>
      </c>
      <c r="AF50" s="30"/>
    </row>
    <row r="51" spans="1:37">
      <c r="A51" s="13"/>
      <c r="B51" s="13"/>
      <c r="F51" s="13"/>
      <c r="G51" s="19"/>
      <c r="K51" s="13"/>
      <c r="L51" s="13"/>
      <c r="O51" s="13"/>
      <c r="P51" s="13"/>
      <c r="Q51" s="19"/>
      <c r="T51" s="13"/>
      <c r="Y51" s="32" t="s">
        <v>449</v>
      </c>
      <c r="Z51" s="32" t="s">
        <v>580</v>
      </c>
      <c r="AF51" s="30"/>
    </row>
    <row r="52" spans="1:37">
      <c r="A52" s="13"/>
      <c r="B52" s="13"/>
      <c r="F52" s="13"/>
      <c r="G52" s="19"/>
      <c r="K52" s="13"/>
      <c r="L52" s="13"/>
      <c r="O52" s="13"/>
      <c r="P52" s="13"/>
      <c r="Q52" s="19"/>
      <c r="T52" s="13"/>
      <c r="Y52" s="32" t="s">
        <v>450</v>
      </c>
      <c r="Z52" s="32" t="s">
        <v>581</v>
      </c>
      <c r="AF52" s="30"/>
    </row>
    <row r="53" spans="1:37">
      <c r="A53" s="13"/>
      <c r="B53" s="13"/>
      <c r="F53" s="13"/>
      <c r="G53" s="19"/>
      <c r="K53" s="13"/>
      <c r="L53" s="13"/>
      <c r="O53" s="13"/>
      <c r="P53" s="13"/>
      <c r="Q53" s="19"/>
      <c r="T53" s="13"/>
      <c r="Y53" s="32" t="s">
        <v>451</v>
      </c>
      <c r="Z53" s="32" t="s">
        <v>582</v>
      </c>
      <c r="AF53" s="30"/>
    </row>
    <row r="54" spans="1:37">
      <c r="A54" s="13"/>
      <c r="B54" s="13"/>
      <c r="F54" s="13"/>
      <c r="G54" s="19"/>
      <c r="K54" s="13"/>
      <c r="L54" s="13"/>
      <c r="O54" s="13"/>
      <c r="P54" s="20"/>
      <c r="Q54" s="19"/>
      <c r="T54" s="13"/>
      <c r="Y54" s="32" t="s">
        <v>452</v>
      </c>
      <c r="Z54" s="32" t="s">
        <v>583</v>
      </c>
      <c r="AF54" s="30"/>
    </row>
    <row r="55" spans="1:37">
      <c r="A55" s="13"/>
      <c r="B55" s="13"/>
      <c r="F55" s="13"/>
      <c r="G55" s="19"/>
      <c r="K55" s="13"/>
      <c r="L55" s="13"/>
      <c r="O55" s="13"/>
      <c r="P55" s="13"/>
      <c r="Q55" s="19"/>
      <c r="T55" s="13"/>
      <c r="Y55" s="32" t="s">
        <v>453</v>
      </c>
      <c r="Z55" s="32" t="s">
        <v>584</v>
      </c>
      <c r="AF55" s="30"/>
    </row>
    <row r="56" spans="1:37">
      <c r="A56" s="13"/>
      <c r="B56" s="13"/>
      <c r="F56" s="13"/>
      <c r="G56" s="19"/>
      <c r="K56" s="13"/>
      <c r="L56" s="13"/>
      <c r="O56" s="13"/>
      <c r="P56" s="13"/>
      <c r="Q56" s="19"/>
      <c r="T56" s="13"/>
      <c r="Y56" s="32" t="s">
        <v>454</v>
      </c>
      <c r="Z56" s="32" t="s">
        <v>585</v>
      </c>
      <c r="AF56" s="30"/>
    </row>
    <row r="57" spans="1:37">
      <c r="A57" s="13"/>
      <c r="B57" s="13"/>
      <c r="F57" s="13"/>
      <c r="G57" s="19"/>
      <c r="K57" s="13"/>
      <c r="L57" s="13"/>
      <c r="O57" s="13"/>
      <c r="P57" s="13"/>
      <c r="Q57" s="19"/>
      <c r="T57" s="13"/>
      <c r="Y57" s="32" t="s">
        <v>455</v>
      </c>
      <c r="Z57" s="32" t="s">
        <v>586</v>
      </c>
      <c r="AF57" s="30"/>
    </row>
    <row r="58" spans="1:37">
      <c r="A58" s="13"/>
      <c r="B58" s="13"/>
      <c r="F58" s="13"/>
      <c r="G58" s="19"/>
      <c r="K58" s="13"/>
      <c r="L58" s="13"/>
      <c r="O58" s="13"/>
      <c r="P58" s="13"/>
      <c r="Q58" s="19"/>
      <c r="T58" s="13"/>
      <c r="Y58" s="32" t="s">
        <v>456</v>
      </c>
      <c r="Z58" s="32" t="s">
        <v>587</v>
      </c>
      <c r="AF58" s="30"/>
    </row>
    <row r="59" spans="1:37">
      <c r="A59" s="13"/>
      <c r="B59" s="13"/>
      <c r="F59" s="13"/>
      <c r="G59" s="19"/>
      <c r="K59" s="13"/>
      <c r="L59" s="13"/>
      <c r="O59" s="13"/>
      <c r="P59" s="13"/>
      <c r="Q59" s="19"/>
      <c r="T59" s="13"/>
      <c r="Y59" s="32" t="s">
        <v>457</v>
      </c>
      <c r="Z59" s="32" t="s">
        <v>588</v>
      </c>
      <c r="AF59" s="30"/>
    </row>
    <row r="60" spans="1:37">
      <c r="A60" s="13"/>
      <c r="B60" s="13"/>
      <c r="F60" s="13"/>
      <c r="G60" s="19"/>
      <c r="K60" s="13"/>
      <c r="L60" s="13"/>
      <c r="O60" s="13"/>
      <c r="P60" s="13"/>
      <c r="Q60" s="19"/>
      <c r="T60" s="13"/>
      <c r="Y60" s="32" t="s">
        <v>458</v>
      </c>
      <c r="Z60" s="32" t="s">
        <v>589</v>
      </c>
      <c r="AF60" s="30"/>
    </row>
    <row r="61" spans="1:37">
      <c r="A61" s="13"/>
      <c r="B61" s="13"/>
      <c r="F61" s="13"/>
      <c r="G61" s="19"/>
      <c r="K61" s="13"/>
      <c r="L61" s="13"/>
      <c r="O61" s="13"/>
      <c r="P61" s="13"/>
      <c r="Q61" s="19"/>
      <c r="T61" s="13"/>
      <c r="Y61" s="32" t="s">
        <v>459</v>
      </c>
      <c r="Z61" s="32" t="s">
        <v>590</v>
      </c>
      <c r="AF61" s="30"/>
    </row>
    <row r="62" spans="1:37">
      <c r="A62" s="13"/>
      <c r="B62" s="13"/>
      <c r="F62" s="13"/>
      <c r="G62" s="19"/>
      <c r="K62" s="13"/>
      <c r="L62" s="13"/>
      <c r="O62" s="13"/>
      <c r="P62" s="13"/>
      <c r="Q62" s="19"/>
      <c r="T62" s="13"/>
      <c r="Y62" s="32" t="s">
        <v>460</v>
      </c>
      <c r="Z62" s="32" t="s">
        <v>591</v>
      </c>
      <c r="AF62" s="30"/>
    </row>
    <row r="63" spans="1:37">
      <c r="A63" s="13"/>
      <c r="B63" s="13"/>
      <c r="F63" s="13"/>
      <c r="G63" s="19"/>
      <c r="K63" s="13"/>
      <c r="L63" s="13"/>
      <c r="O63" s="13"/>
      <c r="P63" s="13"/>
      <c r="Q63" s="19"/>
      <c r="T63" s="13"/>
      <c r="Y63" s="32" t="s">
        <v>461</v>
      </c>
      <c r="Z63" s="32" t="s">
        <v>592</v>
      </c>
      <c r="AF63" s="30"/>
    </row>
    <row r="64" spans="1:37">
      <c r="A64" s="13"/>
      <c r="B64" s="13"/>
      <c r="F64" s="13"/>
      <c r="G64" s="19"/>
      <c r="K64" s="13"/>
      <c r="L64" s="13"/>
      <c r="O64" s="13"/>
      <c r="P64" s="13"/>
      <c r="Q64" s="19"/>
      <c r="T64" s="13"/>
      <c r="Y64" s="32" t="s">
        <v>462</v>
      </c>
      <c r="Z64" s="32" t="s">
        <v>593</v>
      </c>
      <c r="AF64" s="30"/>
    </row>
    <row r="65" spans="1:32">
      <c r="A65" s="13"/>
      <c r="B65" s="13"/>
      <c r="F65" s="13"/>
      <c r="G65" s="19"/>
      <c r="K65" s="13"/>
      <c r="L65" s="13"/>
      <c r="O65" s="13"/>
      <c r="P65" s="13"/>
      <c r="Q65" s="19"/>
      <c r="T65" s="13"/>
      <c r="Y65" s="32" t="s">
        <v>463</v>
      </c>
      <c r="Z65" s="32" t="s">
        <v>594</v>
      </c>
      <c r="AF65" s="30"/>
    </row>
    <row r="66" spans="1:32">
      <c r="A66" s="13"/>
      <c r="B66" s="13"/>
      <c r="F66" s="13"/>
      <c r="G66" s="19"/>
      <c r="K66" s="13"/>
      <c r="L66" s="13"/>
      <c r="O66" s="13"/>
      <c r="P66" s="13"/>
      <c r="Q66" s="19"/>
      <c r="T66" s="13"/>
      <c r="Y66" s="32" t="s">
        <v>71</v>
      </c>
      <c r="Z66" s="32" t="s">
        <v>595</v>
      </c>
      <c r="AF66" s="30"/>
    </row>
    <row r="67" spans="1:32">
      <c r="A67" s="13"/>
      <c r="B67" s="13"/>
      <c r="F67" s="13"/>
      <c r="G67" s="19"/>
      <c r="K67" s="13"/>
      <c r="L67" s="13"/>
      <c r="O67" s="13"/>
      <c r="P67" s="13"/>
      <c r="Q67" s="19"/>
      <c r="T67" s="13"/>
      <c r="Y67" s="32" t="s">
        <v>464</v>
      </c>
      <c r="Z67" s="32" t="s">
        <v>596</v>
      </c>
      <c r="AF67" s="30"/>
    </row>
    <row r="68" spans="1:32">
      <c r="A68" s="13"/>
      <c r="B68" s="13"/>
      <c r="F68" s="13"/>
      <c r="G68" s="19"/>
      <c r="K68" s="13"/>
      <c r="L68" s="13"/>
      <c r="O68" s="13"/>
      <c r="P68" s="13"/>
      <c r="Q68" s="19"/>
      <c r="T68" s="13"/>
      <c r="Y68" s="32" t="s">
        <v>465</v>
      </c>
      <c r="Z68" s="32" t="s">
        <v>597</v>
      </c>
      <c r="AF68" s="30"/>
    </row>
    <row r="69" spans="1:32">
      <c r="A69" s="13"/>
      <c r="B69" s="13"/>
      <c r="F69" s="13"/>
      <c r="G69" s="19"/>
      <c r="K69" s="13"/>
      <c r="L69" s="13"/>
      <c r="O69" s="13"/>
      <c r="P69" s="13"/>
      <c r="Q69" s="19"/>
      <c r="T69" s="13"/>
      <c r="Y69" s="32" t="s">
        <v>466</v>
      </c>
      <c r="Z69" s="32" t="s">
        <v>598</v>
      </c>
      <c r="AF69" s="30"/>
    </row>
    <row r="70" spans="1:32">
      <c r="A70" s="13"/>
      <c r="B70" s="13"/>
      <c r="Y70" s="32" t="s">
        <v>467</v>
      </c>
      <c r="Z70" s="32" t="s">
        <v>599</v>
      </c>
    </row>
    <row r="71" spans="1:32">
      <c r="Y71" s="32" t="s">
        <v>468</v>
      </c>
      <c r="Z71" s="32" t="s">
        <v>600</v>
      </c>
    </row>
    <row r="72" spans="1:32">
      <c r="Y72" s="32" t="s">
        <v>469</v>
      </c>
      <c r="Z72" s="32" t="s">
        <v>601</v>
      </c>
    </row>
    <row r="73" spans="1:32">
      <c r="Y73" s="32" t="s">
        <v>470</v>
      </c>
      <c r="Z73" s="32" t="s">
        <v>602</v>
      </c>
    </row>
    <row r="74" spans="1:32">
      <c r="Y74" s="32" t="s">
        <v>471</v>
      </c>
      <c r="Z74" s="32" t="s">
        <v>603</v>
      </c>
    </row>
    <row r="75" spans="1:32">
      <c r="Y75" s="32" t="s">
        <v>472</v>
      </c>
      <c r="Z75" s="32" t="s">
        <v>604</v>
      </c>
    </row>
    <row r="76" spans="1:32">
      <c r="Y76" s="32" t="s">
        <v>473</v>
      </c>
      <c r="Z76" s="32" t="s">
        <v>605</v>
      </c>
    </row>
    <row r="77" spans="1:32">
      <c r="Y77" s="32" t="s">
        <v>474</v>
      </c>
      <c r="Z77" s="32" t="s">
        <v>606</v>
      </c>
    </row>
    <row r="78" spans="1:32">
      <c r="Y78" s="32" t="s">
        <v>475</v>
      </c>
      <c r="Z78" s="32" t="s">
        <v>607</v>
      </c>
    </row>
    <row r="79" spans="1:32">
      <c r="Y79" s="32" t="s">
        <v>476</v>
      </c>
      <c r="Z79" s="32" t="s">
        <v>608</v>
      </c>
    </row>
    <row r="80" spans="1:32">
      <c r="Y80" s="32" t="s">
        <v>477</v>
      </c>
      <c r="Z80" s="32" t="s">
        <v>609</v>
      </c>
    </row>
    <row r="81" spans="25:26">
      <c r="Y81" s="32" t="s">
        <v>478</v>
      </c>
      <c r="Z81" s="32" t="s">
        <v>610</v>
      </c>
    </row>
    <row r="82" spans="25:26">
      <c r="Y82" s="32" t="s">
        <v>479</v>
      </c>
      <c r="Z82" s="32" t="s">
        <v>611</v>
      </c>
    </row>
    <row r="83" spans="25:26">
      <c r="Y83" s="32" t="s">
        <v>480</v>
      </c>
      <c r="Z83" s="32" t="s">
        <v>612</v>
      </c>
    </row>
    <row r="84" spans="25:26">
      <c r="Y84" s="32" t="s">
        <v>481</v>
      </c>
      <c r="Z84" s="32" t="s">
        <v>613</v>
      </c>
    </row>
    <row r="85" spans="25:26">
      <c r="Y85" s="32" t="s">
        <v>482</v>
      </c>
      <c r="Z85" s="32" t="s">
        <v>614</v>
      </c>
    </row>
    <row r="86" spans="25:26">
      <c r="Y86" s="32" t="s">
        <v>483</v>
      </c>
      <c r="Z86" s="32" t="s">
        <v>615</v>
      </c>
    </row>
    <row r="87" spans="25:26">
      <c r="Y87" s="32" t="s">
        <v>484</v>
      </c>
      <c r="Z87" s="32" t="s">
        <v>616</v>
      </c>
    </row>
    <row r="88" spans="25:26">
      <c r="Y88" s="32" t="s">
        <v>485</v>
      </c>
      <c r="Z88" s="32" t="s">
        <v>617</v>
      </c>
    </row>
    <row r="89" spans="25:26">
      <c r="Y89" s="32" t="s">
        <v>486</v>
      </c>
      <c r="Z89" s="32" t="s">
        <v>618</v>
      </c>
    </row>
    <row r="90" spans="25:26">
      <c r="Y90" s="32" t="s">
        <v>487</v>
      </c>
      <c r="Z90" s="32" t="s">
        <v>619</v>
      </c>
    </row>
    <row r="91" spans="25:26">
      <c r="Y91" s="32" t="s">
        <v>488</v>
      </c>
      <c r="Z91" s="32" t="s">
        <v>620</v>
      </c>
    </row>
    <row r="92" spans="25:26">
      <c r="Y92" s="32" t="s">
        <v>489</v>
      </c>
      <c r="Z92" s="32" t="s">
        <v>621</v>
      </c>
    </row>
    <row r="93" spans="25:26">
      <c r="Y93" s="32" t="s">
        <v>490</v>
      </c>
      <c r="Z93" s="32" t="s">
        <v>622</v>
      </c>
    </row>
    <row r="94" spans="25:26">
      <c r="Y94" s="32" t="s">
        <v>491</v>
      </c>
      <c r="Z94" s="32" t="s">
        <v>623</v>
      </c>
    </row>
    <row r="95" spans="25:26">
      <c r="Y95" s="32" t="s">
        <v>492</v>
      </c>
      <c r="Z95" s="32" t="s">
        <v>624</v>
      </c>
    </row>
    <row r="96" spans="25:26">
      <c r="Y96" s="32" t="s">
        <v>394</v>
      </c>
      <c r="Z96" s="32" t="s">
        <v>625</v>
      </c>
    </row>
    <row r="97" spans="25:26">
      <c r="Y97" s="32" t="s">
        <v>493</v>
      </c>
      <c r="Z97" s="32" t="s">
        <v>626</v>
      </c>
    </row>
    <row r="98" spans="25:26">
      <c r="Y98" s="32" t="s">
        <v>494</v>
      </c>
      <c r="Z98" s="32" t="s">
        <v>627</v>
      </c>
    </row>
    <row r="99" spans="25:26">
      <c r="Y99" s="32" t="s">
        <v>524</v>
      </c>
      <c r="Z99" s="32" t="s">
        <v>628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07" t="s">
        <v>337</v>
      </c>
      <c r="B2" s="408"/>
      <c r="C2" s="408"/>
      <c r="D2" s="408"/>
      <c r="E2" s="408"/>
      <c r="F2" s="409"/>
      <c r="G2" s="524" t="s">
        <v>146</v>
      </c>
      <c r="H2" s="442"/>
      <c r="I2" s="442"/>
      <c r="J2" s="442"/>
      <c r="K2" s="442"/>
      <c r="L2" s="442"/>
      <c r="M2" s="442"/>
      <c r="N2" s="442"/>
      <c r="O2" s="525"/>
      <c r="P2" s="441" t="s">
        <v>59</v>
      </c>
      <c r="Q2" s="442"/>
      <c r="R2" s="442"/>
      <c r="S2" s="442"/>
      <c r="T2" s="442"/>
      <c r="U2" s="442"/>
      <c r="V2" s="442"/>
      <c r="W2" s="442"/>
      <c r="X2" s="525"/>
      <c r="Y2" s="1031"/>
      <c r="Z2" s="837"/>
      <c r="AA2" s="838"/>
      <c r="AB2" s="1035" t="s">
        <v>11</v>
      </c>
      <c r="AC2" s="1036"/>
      <c r="AD2" s="1037"/>
      <c r="AE2" s="1041" t="s">
        <v>374</v>
      </c>
      <c r="AF2" s="1041"/>
      <c r="AG2" s="1041"/>
      <c r="AH2" s="1041"/>
      <c r="AI2" s="1041" t="s">
        <v>396</v>
      </c>
      <c r="AJ2" s="1041"/>
      <c r="AK2" s="1041"/>
      <c r="AL2" s="569"/>
      <c r="AM2" s="1041" t="s">
        <v>493</v>
      </c>
      <c r="AN2" s="1041"/>
      <c r="AO2" s="1041"/>
      <c r="AP2" s="569"/>
      <c r="AQ2" s="158" t="s">
        <v>230</v>
      </c>
      <c r="AR2" s="133"/>
      <c r="AS2" s="133"/>
      <c r="AT2" s="134"/>
      <c r="AU2" s="545" t="s">
        <v>134</v>
      </c>
      <c r="AV2" s="545"/>
      <c r="AW2" s="545"/>
      <c r="AX2" s="546"/>
      <c r="AY2" s="34">
        <f>COUNTA($G$4)</f>
        <v>0</v>
      </c>
    </row>
    <row r="3" spans="1:51" ht="18.75" customHeight="1">
      <c r="A3" s="407"/>
      <c r="B3" s="408"/>
      <c r="C3" s="408"/>
      <c r="D3" s="408"/>
      <c r="E3" s="408"/>
      <c r="F3" s="409"/>
      <c r="G3" s="426"/>
      <c r="H3" s="405"/>
      <c r="I3" s="405"/>
      <c r="J3" s="405"/>
      <c r="K3" s="405"/>
      <c r="L3" s="405"/>
      <c r="M3" s="405"/>
      <c r="N3" s="405"/>
      <c r="O3" s="427"/>
      <c r="P3" s="444"/>
      <c r="Q3" s="405"/>
      <c r="R3" s="405"/>
      <c r="S3" s="405"/>
      <c r="T3" s="405"/>
      <c r="U3" s="405"/>
      <c r="V3" s="405"/>
      <c r="W3" s="405"/>
      <c r="X3" s="427"/>
      <c r="Y3" s="1032"/>
      <c r="Z3" s="1033"/>
      <c r="AA3" s="1034"/>
      <c r="AB3" s="1038"/>
      <c r="AC3" s="1039"/>
      <c r="AD3" s="1040"/>
      <c r="AE3" s="926"/>
      <c r="AF3" s="926"/>
      <c r="AG3" s="926"/>
      <c r="AH3" s="926"/>
      <c r="AI3" s="926"/>
      <c r="AJ3" s="926"/>
      <c r="AK3" s="926"/>
      <c r="AL3" s="420"/>
      <c r="AM3" s="926"/>
      <c r="AN3" s="926"/>
      <c r="AO3" s="926"/>
      <c r="AP3" s="420"/>
      <c r="AQ3" s="199"/>
      <c r="AR3" s="200"/>
      <c r="AS3" s="136" t="s">
        <v>231</v>
      </c>
      <c r="AT3" s="137"/>
      <c r="AU3" s="200"/>
      <c r="AV3" s="200"/>
      <c r="AW3" s="405" t="s">
        <v>179</v>
      </c>
      <c r="AX3" s="406"/>
      <c r="AY3" s="34">
        <f>$AY$2</f>
        <v>0</v>
      </c>
    </row>
    <row r="4" spans="1:51" ht="22.5" customHeight="1">
      <c r="A4" s="410"/>
      <c r="B4" s="408"/>
      <c r="C4" s="408"/>
      <c r="D4" s="408"/>
      <c r="E4" s="408"/>
      <c r="F4" s="409"/>
      <c r="G4" s="576"/>
      <c r="H4" s="1008"/>
      <c r="I4" s="1008"/>
      <c r="J4" s="1008"/>
      <c r="K4" s="1008"/>
      <c r="L4" s="1008"/>
      <c r="M4" s="1008"/>
      <c r="N4" s="1008"/>
      <c r="O4" s="1009"/>
      <c r="P4" s="108"/>
      <c r="Q4" s="1016"/>
      <c r="R4" s="1016"/>
      <c r="S4" s="1016"/>
      <c r="T4" s="1016"/>
      <c r="U4" s="1016"/>
      <c r="V4" s="1016"/>
      <c r="W4" s="1016"/>
      <c r="X4" s="1017"/>
      <c r="Y4" s="1026" t="s">
        <v>12</v>
      </c>
      <c r="Z4" s="1027"/>
      <c r="AA4" s="1028"/>
      <c r="AB4" s="473"/>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411"/>
      <c r="B5" s="412"/>
      <c r="C5" s="412"/>
      <c r="D5" s="412"/>
      <c r="E5" s="412"/>
      <c r="F5" s="413"/>
      <c r="G5" s="1010"/>
      <c r="H5" s="1011"/>
      <c r="I5" s="1011"/>
      <c r="J5" s="1011"/>
      <c r="K5" s="1011"/>
      <c r="L5" s="1011"/>
      <c r="M5" s="1011"/>
      <c r="N5" s="1011"/>
      <c r="O5" s="1012"/>
      <c r="P5" s="1018"/>
      <c r="Q5" s="1018"/>
      <c r="R5" s="1018"/>
      <c r="S5" s="1018"/>
      <c r="T5" s="1018"/>
      <c r="U5" s="1018"/>
      <c r="V5" s="1018"/>
      <c r="W5" s="1018"/>
      <c r="X5" s="1019"/>
      <c r="Y5" s="459" t="s">
        <v>54</v>
      </c>
      <c r="Z5" s="1023"/>
      <c r="AA5" s="1024"/>
      <c r="AB5" s="535"/>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411"/>
      <c r="B6" s="412"/>
      <c r="C6" s="412"/>
      <c r="D6" s="412"/>
      <c r="E6" s="412"/>
      <c r="F6" s="413"/>
      <c r="G6" s="1013"/>
      <c r="H6" s="1014"/>
      <c r="I6" s="1014"/>
      <c r="J6" s="1014"/>
      <c r="K6" s="1014"/>
      <c r="L6" s="1014"/>
      <c r="M6" s="1014"/>
      <c r="N6" s="1014"/>
      <c r="O6" s="1015"/>
      <c r="P6" s="1020"/>
      <c r="Q6" s="1020"/>
      <c r="R6" s="1020"/>
      <c r="S6" s="1020"/>
      <c r="T6" s="1020"/>
      <c r="U6" s="1020"/>
      <c r="V6" s="1020"/>
      <c r="W6" s="1020"/>
      <c r="X6" s="1021"/>
      <c r="Y6" s="1022" t="s">
        <v>13</v>
      </c>
      <c r="Z6" s="1023"/>
      <c r="AA6" s="1024"/>
      <c r="AB6" s="605"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364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407" t="s">
        <v>337</v>
      </c>
      <c r="B9" s="408"/>
      <c r="C9" s="408"/>
      <c r="D9" s="408"/>
      <c r="E9" s="408"/>
      <c r="F9" s="409"/>
      <c r="G9" s="524" t="s">
        <v>146</v>
      </c>
      <c r="H9" s="442"/>
      <c r="I9" s="442"/>
      <c r="J9" s="442"/>
      <c r="K9" s="442"/>
      <c r="L9" s="442"/>
      <c r="M9" s="442"/>
      <c r="N9" s="442"/>
      <c r="O9" s="525"/>
      <c r="P9" s="441" t="s">
        <v>59</v>
      </c>
      <c r="Q9" s="442"/>
      <c r="R9" s="442"/>
      <c r="S9" s="442"/>
      <c r="T9" s="442"/>
      <c r="U9" s="442"/>
      <c r="V9" s="442"/>
      <c r="W9" s="442"/>
      <c r="X9" s="525"/>
      <c r="Y9" s="1031"/>
      <c r="Z9" s="837"/>
      <c r="AA9" s="838"/>
      <c r="AB9" s="1035" t="s">
        <v>11</v>
      </c>
      <c r="AC9" s="1036"/>
      <c r="AD9" s="1037"/>
      <c r="AE9" s="1041" t="s">
        <v>374</v>
      </c>
      <c r="AF9" s="1041"/>
      <c r="AG9" s="1041"/>
      <c r="AH9" s="1041"/>
      <c r="AI9" s="1041" t="s">
        <v>396</v>
      </c>
      <c r="AJ9" s="1041"/>
      <c r="AK9" s="1041"/>
      <c r="AL9" s="569"/>
      <c r="AM9" s="1041" t="s">
        <v>493</v>
      </c>
      <c r="AN9" s="1041"/>
      <c r="AO9" s="1041"/>
      <c r="AP9" s="569"/>
      <c r="AQ9" s="158" t="s">
        <v>230</v>
      </c>
      <c r="AR9" s="133"/>
      <c r="AS9" s="133"/>
      <c r="AT9" s="134"/>
      <c r="AU9" s="545" t="s">
        <v>134</v>
      </c>
      <c r="AV9" s="545"/>
      <c r="AW9" s="545"/>
      <c r="AX9" s="546"/>
      <c r="AY9" s="34">
        <f>COUNTA($G$11)</f>
        <v>0</v>
      </c>
    </row>
    <row r="10" spans="1:51" ht="18.75" customHeight="1">
      <c r="A10" s="407"/>
      <c r="B10" s="408"/>
      <c r="C10" s="408"/>
      <c r="D10" s="408"/>
      <c r="E10" s="408"/>
      <c r="F10" s="409"/>
      <c r="G10" s="426"/>
      <c r="H10" s="405"/>
      <c r="I10" s="405"/>
      <c r="J10" s="405"/>
      <c r="K10" s="405"/>
      <c r="L10" s="405"/>
      <c r="M10" s="405"/>
      <c r="N10" s="405"/>
      <c r="O10" s="427"/>
      <c r="P10" s="444"/>
      <c r="Q10" s="405"/>
      <c r="R10" s="405"/>
      <c r="S10" s="405"/>
      <c r="T10" s="405"/>
      <c r="U10" s="405"/>
      <c r="V10" s="405"/>
      <c r="W10" s="405"/>
      <c r="X10" s="427"/>
      <c r="Y10" s="1032"/>
      <c r="Z10" s="1033"/>
      <c r="AA10" s="1034"/>
      <c r="AB10" s="1038"/>
      <c r="AC10" s="1039"/>
      <c r="AD10" s="1040"/>
      <c r="AE10" s="926"/>
      <c r="AF10" s="926"/>
      <c r="AG10" s="926"/>
      <c r="AH10" s="926"/>
      <c r="AI10" s="926"/>
      <c r="AJ10" s="926"/>
      <c r="AK10" s="926"/>
      <c r="AL10" s="420"/>
      <c r="AM10" s="926"/>
      <c r="AN10" s="926"/>
      <c r="AO10" s="926"/>
      <c r="AP10" s="420"/>
      <c r="AQ10" s="199"/>
      <c r="AR10" s="200"/>
      <c r="AS10" s="136" t="s">
        <v>231</v>
      </c>
      <c r="AT10" s="137"/>
      <c r="AU10" s="200"/>
      <c r="AV10" s="200"/>
      <c r="AW10" s="405" t="s">
        <v>179</v>
      </c>
      <c r="AX10" s="406"/>
      <c r="AY10" s="34">
        <f>$AY$9</f>
        <v>0</v>
      </c>
    </row>
    <row r="11" spans="1:51" ht="22.5" customHeight="1">
      <c r="A11" s="410"/>
      <c r="B11" s="408"/>
      <c r="C11" s="408"/>
      <c r="D11" s="408"/>
      <c r="E11" s="408"/>
      <c r="F11" s="409"/>
      <c r="G11" s="576"/>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73"/>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11"/>
      <c r="B12" s="412"/>
      <c r="C12" s="412"/>
      <c r="D12" s="412"/>
      <c r="E12" s="412"/>
      <c r="F12" s="413"/>
      <c r="G12" s="1010"/>
      <c r="H12" s="1011"/>
      <c r="I12" s="1011"/>
      <c r="J12" s="1011"/>
      <c r="K12" s="1011"/>
      <c r="L12" s="1011"/>
      <c r="M12" s="1011"/>
      <c r="N12" s="1011"/>
      <c r="O12" s="1012"/>
      <c r="P12" s="1018"/>
      <c r="Q12" s="1018"/>
      <c r="R12" s="1018"/>
      <c r="S12" s="1018"/>
      <c r="T12" s="1018"/>
      <c r="U12" s="1018"/>
      <c r="V12" s="1018"/>
      <c r="W12" s="1018"/>
      <c r="X12" s="1019"/>
      <c r="Y12" s="459" t="s">
        <v>54</v>
      </c>
      <c r="Z12" s="1023"/>
      <c r="AA12" s="1024"/>
      <c r="AB12" s="535"/>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14"/>
      <c r="B13" s="415"/>
      <c r="C13" s="415"/>
      <c r="D13" s="415"/>
      <c r="E13" s="415"/>
      <c r="F13" s="41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5"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364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407" t="s">
        <v>337</v>
      </c>
      <c r="B16" s="408"/>
      <c r="C16" s="408"/>
      <c r="D16" s="408"/>
      <c r="E16" s="408"/>
      <c r="F16" s="409"/>
      <c r="G16" s="524" t="s">
        <v>146</v>
      </c>
      <c r="H16" s="442"/>
      <c r="I16" s="442"/>
      <c r="J16" s="442"/>
      <c r="K16" s="442"/>
      <c r="L16" s="442"/>
      <c r="M16" s="442"/>
      <c r="N16" s="442"/>
      <c r="O16" s="525"/>
      <c r="P16" s="441" t="s">
        <v>59</v>
      </c>
      <c r="Q16" s="442"/>
      <c r="R16" s="442"/>
      <c r="S16" s="442"/>
      <c r="T16" s="442"/>
      <c r="U16" s="442"/>
      <c r="V16" s="442"/>
      <c r="W16" s="442"/>
      <c r="X16" s="525"/>
      <c r="Y16" s="1031"/>
      <c r="Z16" s="837"/>
      <c r="AA16" s="838"/>
      <c r="AB16" s="1035" t="s">
        <v>11</v>
      </c>
      <c r="AC16" s="1036"/>
      <c r="AD16" s="1037"/>
      <c r="AE16" s="1041" t="s">
        <v>374</v>
      </c>
      <c r="AF16" s="1041"/>
      <c r="AG16" s="1041"/>
      <c r="AH16" s="1041"/>
      <c r="AI16" s="1041" t="s">
        <v>396</v>
      </c>
      <c r="AJ16" s="1041"/>
      <c r="AK16" s="1041"/>
      <c r="AL16" s="569"/>
      <c r="AM16" s="1041" t="s">
        <v>493</v>
      </c>
      <c r="AN16" s="1041"/>
      <c r="AO16" s="1041"/>
      <c r="AP16" s="569"/>
      <c r="AQ16" s="158" t="s">
        <v>230</v>
      </c>
      <c r="AR16" s="133"/>
      <c r="AS16" s="133"/>
      <c r="AT16" s="134"/>
      <c r="AU16" s="545" t="s">
        <v>134</v>
      </c>
      <c r="AV16" s="545"/>
      <c r="AW16" s="545"/>
      <c r="AX16" s="546"/>
      <c r="AY16" s="34">
        <f>COUNTA($G$18)</f>
        <v>0</v>
      </c>
    </row>
    <row r="17" spans="1:51" ht="18.75" customHeight="1">
      <c r="A17" s="407"/>
      <c r="B17" s="408"/>
      <c r="C17" s="408"/>
      <c r="D17" s="408"/>
      <c r="E17" s="408"/>
      <c r="F17" s="409"/>
      <c r="G17" s="426"/>
      <c r="H17" s="405"/>
      <c r="I17" s="405"/>
      <c r="J17" s="405"/>
      <c r="K17" s="405"/>
      <c r="L17" s="405"/>
      <c r="M17" s="405"/>
      <c r="N17" s="405"/>
      <c r="O17" s="427"/>
      <c r="P17" s="444"/>
      <c r="Q17" s="405"/>
      <c r="R17" s="405"/>
      <c r="S17" s="405"/>
      <c r="T17" s="405"/>
      <c r="U17" s="405"/>
      <c r="V17" s="405"/>
      <c r="W17" s="405"/>
      <c r="X17" s="427"/>
      <c r="Y17" s="1032"/>
      <c r="Z17" s="1033"/>
      <c r="AA17" s="1034"/>
      <c r="AB17" s="1038"/>
      <c r="AC17" s="1039"/>
      <c r="AD17" s="1040"/>
      <c r="AE17" s="926"/>
      <c r="AF17" s="926"/>
      <c r="AG17" s="926"/>
      <c r="AH17" s="926"/>
      <c r="AI17" s="926"/>
      <c r="AJ17" s="926"/>
      <c r="AK17" s="926"/>
      <c r="AL17" s="420"/>
      <c r="AM17" s="926"/>
      <c r="AN17" s="926"/>
      <c r="AO17" s="926"/>
      <c r="AP17" s="420"/>
      <c r="AQ17" s="199"/>
      <c r="AR17" s="200"/>
      <c r="AS17" s="136" t="s">
        <v>231</v>
      </c>
      <c r="AT17" s="137"/>
      <c r="AU17" s="200"/>
      <c r="AV17" s="200"/>
      <c r="AW17" s="405" t="s">
        <v>179</v>
      </c>
      <c r="AX17" s="406"/>
      <c r="AY17" s="34">
        <f>$AY$16</f>
        <v>0</v>
      </c>
    </row>
    <row r="18" spans="1:51" ht="22.5" customHeight="1">
      <c r="A18" s="410"/>
      <c r="B18" s="408"/>
      <c r="C18" s="408"/>
      <c r="D18" s="408"/>
      <c r="E18" s="408"/>
      <c r="F18" s="409"/>
      <c r="G18" s="576"/>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73"/>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11"/>
      <c r="B19" s="412"/>
      <c r="C19" s="412"/>
      <c r="D19" s="412"/>
      <c r="E19" s="412"/>
      <c r="F19" s="413"/>
      <c r="G19" s="1010"/>
      <c r="H19" s="1011"/>
      <c r="I19" s="1011"/>
      <c r="J19" s="1011"/>
      <c r="K19" s="1011"/>
      <c r="L19" s="1011"/>
      <c r="M19" s="1011"/>
      <c r="N19" s="1011"/>
      <c r="O19" s="1012"/>
      <c r="P19" s="1018"/>
      <c r="Q19" s="1018"/>
      <c r="R19" s="1018"/>
      <c r="S19" s="1018"/>
      <c r="T19" s="1018"/>
      <c r="U19" s="1018"/>
      <c r="V19" s="1018"/>
      <c r="W19" s="1018"/>
      <c r="X19" s="1019"/>
      <c r="Y19" s="459" t="s">
        <v>54</v>
      </c>
      <c r="Z19" s="1023"/>
      <c r="AA19" s="1024"/>
      <c r="AB19" s="535"/>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14"/>
      <c r="B20" s="415"/>
      <c r="C20" s="415"/>
      <c r="D20" s="415"/>
      <c r="E20" s="415"/>
      <c r="F20" s="41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5"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364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407" t="s">
        <v>337</v>
      </c>
      <c r="B23" s="408"/>
      <c r="C23" s="408"/>
      <c r="D23" s="408"/>
      <c r="E23" s="408"/>
      <c r="F23" s="409"/>
      <c r="G23" s="524" t="s">
        <v>146</v>
      </c>
      <c r="H23" s="442"/>
      <c r="I23" s="442"/>
      <c r="J23" s="442"/>
      <c r="K23" s="442"/>
      <c r="L23" s="442"/>
      <c r="M23" s="442"/>
      <c r="N23" s="442"/>
      <c r="O23" s="525"/>
      <c r="P23" s="441" t="s">
        <v>59</v>
      </c>
      <c r="Q23" s="442"/>
      <c r="R23" s="442"/>
      <c r="S23" s="442"/>
      <c r="T23" s="442"/>
      <c r="U23" s="442"/>
      <c r="V23" s="442"/>
      <c r="W23" s="442"/>
      <c r="X23" s="525"/>
      <c r="Y23" s="1031"/>
      <c r="Z23" s="837"/>
      <c r="AA23" s="838"/>
      <c r="AB23" s="1035" t="s">
        <v>11</v>
      </c>
      <c r="AC23" s="1036"/>
      <c r="AD23" s="1037"/>
      <c r="AE23" s="1041" t="s">
        <v>374</v>
      </c>
      <c r="AF23" s="1041"/>
      <c r="AG23" s="1041"/>
      <c r="AH23" s="1041"/>
      <c r="AI23" s="1041" t="s">
        <v>396</v>
      </c>
      <c r="AJ23" s="1041"/>
      <c r="AK23" s="1041"/>
      <c r="AL23" s="569"/>
      <c r="AM23" s="1041" t="s">
        <v>493</v>
      </c>
      <c r="AN23" s="1041"/>
      <c r="AO23" s="1041"/>
      <c r="AP23" s="569"/>
      <c r="AQ23" s="158" t="s">
        <v>230</v>
      </c>
      <c r="AR23" s="133"/>
      <c r="AS23" s="133"/>
      <c r="AT23" s="134"/>
      <c r="AU23" s="545" t="s">
        <v>134</v>
      </c>
      <c r="AV23" s="545"/>
      <c r="AW23" s="545"/>
      <c r="AX23" s="546"/>
      <c r="AY23" s="34">
        <f>COUNTA($G$25)</f>
        <v>0</v>
      </c>
    </row>
    <row r="24" spans="1:51" ht="18.75" customHeight="1">
      <c r="A24" s="407"/>
      <c r="B24" s="408"/>
      <c r="C24" s="408"/>
      <c r="D24" s="408"/>
      <c r="E24" s="408"/>
      <c r="F24" s="409"/>
      <c r="G24" s="426"/>
      <c r="H24" s="405"/>
      <c r="I24" s="405"/>
      <c r="J24" s="405"/>
      <c r="K24" s="405"/>
      <c r="L24" s="405"/>
      <c r="M24" s="405"/>
      <c r="N24" s="405"/>
      <c r="O24" s="427"/>
      <c r="P24" s="444"/>
      <c r="Q24" s="405"/>
      <c r="R24" s="405"/>
      <c r="S24" s="405"/>
      <c r="T24" s="405"/>
      <c r="U24" s="405"/>
      <c r="V24" s="405"/>
      <c r="W24" s="405"/>
      <c r="X24" s="427"/>
      <c r="Y24" s="1032"/>
      <c r="Z24" s="1033"/>
      <c r="AA24" s="1034"/>
      <c r="AB24" s="1038"/>
      <c r="AC24" s="1039"/>
      <c r="AD24" s="1040"/>
      <c r="AE24" s="926"/>
      <c r="AF24" s="926"/>
      <c r="AG24" s="926"/>
      <c r="AH24" s="926"/>
      <c r="AI24" s="926"/>
      <c r="AJ24" s="926"/>
      <c r="AK24" s="926"/>
      <c r="AL24" s="420"/>
      <c r="AM24" s="926"/>
      <c r="AN24" s="926"/>
      <c r="AO24" s="926"/>
      <c r="AP24" s="420"/>
      <c r="AQ24" s="199"/>
      <c r="AR24" s="200"/>
      <c r="AS24" s="136" t="s">
        <v>231</v>
      </c>
      <c r="AT24" s="137"/>
      <c r="AU24" s="200"/>
      <c r="AV24" s="200"/>
      <c r="AW24" s="405" t="s">
        <v>179</v>
      </c>
      <c r="AX24" s="406"/>
      <c r="AY24" s="34">
        <f>$AY$23</f>
        <v>0</v>
      </c>
    </row>
    <row r="25" spans="1:51" ht="22.5" customHeight="1">
      <c r="A25" s="410"/>
      <c r="B25" s="408"/>
      <c r="C25" s="408"/>
      <c r="D25" s="408"/>
      <c r="E25" s="408"/>
      <c r="F25" s="409"/>
      <c r="G25" s="576"/>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73"/>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11"/>
      <c r="B26" s="412"/>
      <c r="C26" s="412"/>
      <c r="D26" s="412"/>
      <c r="E26" s="412"/>
      <c r="F26" s="413"/>
      <c r="G26" s="1010"/>
      <c r="H26" s="1011"/>
      <c r="I26" s="1011"/>
      <c r="J26" s="1011"/>
      <c r="K26" s="1011"/>
      <c r="L26" s="1011"/>
      <c r="M26" s="1011"/>
      <c r="N26" s="1011"/>
      <c r="O26" s="1012"/>
      <c r="P26" s="1018"/>
      <c r="Q26" s="1018"/>
      <c r="R26" s="1018"/>
      <c r="S26" s="1018"/>
      <c r="T26" s="1018"/>
      <c r="U26" s="1018"/>
      <c r="V26" s="1018"/>
      <c r="W26" s="1018"/>
      <c r="X26" s="1019"/>
      <c r="Y26" s="459" t="s">
        <v>54</v>
      </c>
      <c r="Z26" s="1023"/>
      <c r="AA26" s="1024"/>
      <c r="AB26" s="535"/>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14"/>
      <c r="B27" s="415"/>
      <c r="C27" s="415"/>
      <c r="D27" s="415"/>
      <c r="E27" s="415"/>
      <c r="F27" s="41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5"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364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407" t="s">
        <v>337</v>
      </c>
      <c r="B30" s="408"/>
      <c r="C30" s="408"/>
      <c r="D30" s="408"/>
      <c r="E30" s="408"/>
      <c r="F30" s="409"/>
      <c r="G30" s="524" t="s">
        <v>146</v>
      </c>
      <c r="H30" s="442"/>
      <c r="I30" s="442"/>
      <c r="J30" s="442"/>
      <c r="K30" s="442"/>
      <c r="L30" s="442"/>
      <c r="M30" s="442"/>
      <c r="N30" s="442"/>
      <c r="O30" s="525"/>
      <c r="P30" s="441" t="s">
        <v>59</v>
      </c>
      <c r="Q30" s="442"/>
      <c r="R30" s="442"/>
      <c r="S30" s="442"/>
      <c r="T30" s="442"/>
      <c r="U30" s="442"/>
      <c r="V30" s="442"/>
      <c r="W30" s="442"/>
      <c r="X30" s="525"/>
      <c r="Y30" s="1031"/>
      <c r="Z30" s="837"/>
      <c r="AA30" s="838"/>
      <c r="AB30" s="1035" t="s">
        <v>11</v>
      </c>
      <c r="AC30" s="1036"/>
      <c r="AD30" s="1037"/>
      <c r="AE30" s="1041" t="s">
        <v>374</v>
      </c>
      <c r="AF30" s="1041"/>
      <c r="AG30" s="1041"/>
      <c r="AH30" s="1041"/>
      <c r="AI30" s="1041" t="s">
        <v>396</v>
      </c>
      <c r="AJ30" s="1041"/>
      <c r="AK30" s="1041"/>
      <c r="AL30" s="569"/>
      <c r="AM30" s="1041" t="s">
        <v>493</v>
      </c>
      <c r="AN30" s="1041"/>
      <c r="AO30" s="1041"/>
      <c r="AP30" s="569"/>
      <c r="AQ30" s="158" t="s">
        <v>230</v>
      </c>
      <c r="AR30" s="133"/>
      <c r="AS30" s="133"/>
      <c r="AT30" s="134"/>
      <c r="AU30" s="545" t="s">
        <v>134</v>
      </c>
      <c r="AV30" s="545"/>
      <c r="AW30" s="545"/>
      <c r="AX30" s="546"/>
      <c r="AY30" s="34">
        <f>COUNTA($G$32)</f>
        <v>0</v>
      </c>
    </row>
    <row r="31" spans="1:51" ht="18.75" customHeight="1">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1032"/>
      <c r="Z31" s="1033"/>
      <c r="AA31" s="1034"/>
      <c r="AB31" s="1038"/>
      <c r="AC31" s="1039"/>
      <c r="AD31" s="1040"/>
      <c r="AE31" s="926"/>
      <c r="AF31" s="926"/>
      <c r="AG31" s="926"/>
      <c r="AH31" s="926"/>
      <c r="AI31" s="926"/>
      <c r="AJ31" s="926"/>
      <c r="AK31" s="926"/>
      <c r="AL31" s="420"/>
      <c r="AM31" s="926"/>
      <c r="AN31" s="926"/>
      <c r="AO31" s="926"/>
      <c r="AP31" s="420"/>
      <c r="AQ31" s="199"/>
      <c r="AR31" s="200"/>
      <c r="AS31" s="136" t="s">
        <v>231</v>
      </c>
      <c r="AT31" s="137"/>
      <c r="AU31" s="200"/>
      <c r="AV31" s="200"/>
      <c r="AW31" s="405" t="s">
        <v>179</v>
      </c>
      <c r="AX31" s="406"/>
      <c r="AY31" s="34">
        <f>$AY$30</f>
        <v>0</v>
      </c>
    </row>
    <row r="32" spans="1:51" ht="22.5" customHeight="1">
      <c r="A32" s="410"/>
      <c r="B32" s="408"/>
      <c r="C32" s="408"/>
      <c r="D32" s="408"/>
      <c r="E32" s="408"/>
      <c r="F32" s="409"/>
      <c r="G32" s="576"/>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73"/>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11"/>
      <c r="B33" s="412"/>
      <c r="C33" s="412"/>
      <c r="D33" s="412"/>
      <c r="E33" s="412"/>
      <c r="F33" s="413"/>
      <c r="G33" s="1010"/>
      <c r="H33" s="1011"/>
      <c r="I33" s="1011"/>
      <c r="J33" s="1011"/>
      <c r="K33" s="1011"/>
      <c r="L33" s="1011"/>
      <c r="M33" s="1011"/>
      <c r="N33" s="1011"/>
      <c r="O33" s="1012"/>
      <c r="P33" s="1018"/>
      <c r="Q33" s="1018"/>
      <c r="R33" s="1018"/>
      <c r="S33" s="1018"/>
      <c r="T33" s="1018"/>
      <c r="U33" s="1018"/>
      <c r="V33" s="1018"/>
      <c r="W33" s="1018"/>
      <c r="X33" s="1019"/>
      <c r="Y33" s="459" t="s">
        <v>54</v>
      </c>
      <c r="Z33" s="1023"/>
      <c r="AA33" s="1024"/>
      <c r="AB33" s="535"/>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14"/>
      <c r="B34" s="415"/>
      <c r="C34" s="415"/>
      <c r="D34" s="415"/>
      <c r="E34" s="415"/>
      <c r="F34" s="41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5"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364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407" t="s">
        <v>337</v>
      </c>
      <c r="B37" s="408"/>
      <c r="C37" s="408"/>
      <c r="D37" s="408"/>
      <c r="E37" s="408"/>
      <c r="F37" s="409"/>
      <c r="G37" s="524" t="s">
        <v>146</v>
      </c>
      <c r="H37" s="442"/>
      <c r="I37" s="442"/>
      <c r="J37" s="442"/>
      <c r="K37" s="442"/>
      <c r="L37" s="442"/>
      <c r="M37" s="442"/>
      <c r="N37" s="442"/>
      <c r="O37" s="525"/>
      <c r="P37" s="441" t="s">
        <v>59</v>
      </c>
      <c r="Q37" s="442"/>
      <c r="R37" s="442"/>
      <c r="S37" s="442"/>
      <c r="T37" s="442"/>
      <c r="U37" s="442"/>
      <c r="V37" s="442"/>
      <c r="W37" s="442"/>
      <c r="X37" s="525"/>
      <c r="Y37" s="1031"/>
      <c r="Z37" s="837"/>
      <c r="AA37" s="838"/>
      <c r="AB37" s="1035" t="s">
        <v>11</v>
      </c>
      <c r="AC37" s="1036"/>
      <c r="AD37" s="1037"/>
      <c r="AE37" s="1041" t="s">
        <v>374</v>
      </c>
      <c r="AF37" s="1041"/>
      <c r="AG37" s="1041"/>
      <c r="AH37" s="1041"/>
      <c r="AI37" s="1041" t="s">
        <v>396</v>
      </c>
      <c r="AJ37" s="1041"/>
      <c r="AK37" s="1041"/>
      <c r="AL37" s="569"/>
      <c r="AM37" s="1041" t="s">
        <v>493</v>
      </c>
      <c r="AN37" s="1041"/>
      <c r="AO37" s="1041"/>
      <c r="AP37" s="569"/>
      <c r="AQ37" s="158" t="s">
        <v>230</v>
      </c>
      <c r="AR37" s="133"/>
      <c r="AS37" s="133"/>
      <c r="AT37" s="134"/>
      <c r="AU37" s="545" t="s">
        <v>134</v>
      </c>
      <c r="AV37" s="545"/>
      <c r="AW37" s="545"/>
      <c r="AX37" s="546"/>
      <c r="AY37" s="34">
        <f>COUNTA($G$39)</f>
        <v>0</v>
      </c>
    </row>
    <row r="38" spans="1:51" ht="18.75" customHeight="1">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1032"/>
      <c r="Z38" s="1033"/>
      <c r="AA38" s="1034"/>
      <c r="AB38" s="1038"/>
      <c r="AC38" s="1039"/>
      <c r="AD38" s="1040"/>
      <c r="AE38" s="926"/>
      <c r="AF38" s="926"/>
      <c r="AG38" s="926"/>
      <c r="AH38" s="926"/>
      <c r="AI38" s="926"/>
      <c r="AJ38" s="926"/>
      <c r="AK38" s="926"/>
      <c r="AL38" s="420"/>
      <c r="AM38" s="926"/>
      <c r="AN38" s="926"/>
      <c r="AO38" s="926"/>
      <c r="AP38" s="420"/>
      <c r="AQ38" s="199"/>
      <c r="AR38" s="200"/>
      <c r="AS38" s="136" t="s">
        <v>231</v>
      </c>
      <c r="AT38" s="137"/>
      <c r="AU38" s="200"/>
      <c r="AV38" s="200"/>
      <c r="AW38" s="405" t="s">
        <v>179</v>
      </c>
      <c r="AX38" s="406"/>
      <c r="AY38" s="34">
        <f>$AY$37</f>
        <v>0</v>
      </c>
    </row>
    <row r="39" spans="1:51" ht="22.5" customHeight="1">
      <c r="A39" s="410"/>
      <c r="B39" s="408"/>
      <c r="C39" s="408"/>
      <c r="D39" s="408"/>
      <c r="E39" s="408"/>
      <c r="F39" s="409"/>
      <c r="G39" s="576"/>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73"/>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11"/>
      <c r="B40" s="412"/>
      <c r="C40" s="412"/>
      <c r="D40" s="412"/>
      <c r="E40" s="412"/>
      <c r="F40" s="413"/>
      <c r="G40" s="1010"/>
      <c r="H40" s="1011"/>
      <c r="I40" s="1011"/>
      <c r="J40" s="1011"/>
      <c r="K40" s="1011"/>
      <c r="L40" s="1011"/>
      <c r="M40" s="1011"/>
      <c r="N40" s="1011"/>
      <c r="O40" s="1012"/>
      <c r="P40" s="1018"/>
      <c r="Q40" s="1018"/>
      <c r="R40" s="1018"/>
      <c r="S40" s="1018"/>
      <c r="T40" s="1018"/>
      <c r="U40" s="1018"/>
      <c r="V40" s="1018"/>
      <c r="W40" s="1018"/>
      <c r="X40" s="1019"/>
      <c r="Y40" s="459" t="s">
        <v>54</v>
      </c>
      <c r="Z40" s="1023"/>
      <c r="AA40" s="1024"/>
      <c r="AB40" s="535"/>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14"/>
      <c r="B41" s="415"/>
      <c r="C41" s="415"/>
      <c r="D41" s="415"/>
      <c r="E41" s="415"/>
      <c r="F41" s="41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5"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364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407" t="s">
        <v>337</v>
      </c>
      <c r="B44" s="408"/>
      <c r="C44" s="408"/>
      <c r="D44" s="408"/>
      <c r="E44" s="408"/>
      <c r="F44" s="409"/>
      <c r="G44" s="524" t="s">
        <v>146</v>
      </c>
      <c r="H44" s="442"/>
      <c r="I44" s="442"/>
      <c r="J44" s="442"/>
      <c r="K44" s="442"/>
      <c r="L44" s="442"/>
      <c r="M44" s="442"/>
      <c r="N44" s="442"/>
      <c r="O44" s="525"/>
      <c r="P44" s="441" t="s">
        <v>59</v>
      </c>
      <c r="Q44" s="442"/>
      <c r="R44" s="442"/>
      <c r="S44" s="442"/>
      <c r="T44" s="442"/>
      <c r="U44" s="442"/>
      <c r="V44" s="442"/>
      <c r="W44" s="442"/>
      <c r="X44" s="525"/>
      <c r="Y44" s="1031"/>
      <c r="Z44" s="837"/>
      <c r="AA44" s="838"/>
      <c r="AB44" s="1035" t="s">
        <v>11</v>
      </c>
      <c r="AC44" s="1036"/>
      <c r="AD44" s="1037"/>
      <c r="AE44" s="1041" t="s">
        <v>374</v>
      </c>
      <c r="AF44" s="1041"/>
      <c r="AG44" s="1041"/>
      <c r="AH44" s="1041"/>
      <c r="AI44" s="1041" t="s">
        <v>396</v>
      </c>
      <c r="AJ44" s="1041"/>
      <c r="AK44" s="1041"/>
      <c r="AL44" s="569"/>
      <c r="AM44" s="1041" t="s">
        <v>493</v>
      </c>
      <c r="AN44" s="1041"/>
      <c r="AO44" s="1041"/>
      <c r="AP44" s="569"/>
      <c r="AQ44" s="158" t="s">
        <v>230</v>
      </c>
      <c r="AR44" s="133"/>
      <c r="AS44" s="133"/>
      <c r="AT44" s="134"/>
      <c r="AU44" s="545" t="s">
        <v>134</v>
      </c>
      <c r="AV44" s="545"/>
      <c r="AW44" s="545"/>
      <c r="AX44" s="546"/>
      <c r="AY44" s="34">
        <f>COUNTA($G$46)</f>
        <v>0</v>
      </c>
    </row>
    <row r="45" spans="1:51" ht="18.75" customHeight="1">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1032"/>
      <c r="Z45" s="1033"/>
      <c r="AA45" s="1034"/>
      <c r="AB45" s="1038"/>
      <c r="AC45" s="1039"/>
      <c r="AD45" s="1040"/>
      <c r="AE45" s="926"/>
      <c r="AF45" s="926"/>
      <c r="AG45" s="926"/>
      <c r="AH45" s="926"/>
      <c r="AI45" s="926"/>
      <c r="AJ45" s="926"/>
      <c r="AK45" s="926"/>
      <c r="AL45" s="420"/>
      <c r="AM45" s="926"/>
      <c r="AN45" s="926"/>
      <c r="AO45" s="926"/>
      <c r="AP45" s="420"/>
      <c r="AQ45" s="199"/>
      <c r="AR45" s="200"/>
      <c r="AS45" s="136" t="s">
        <v>231</v>
      </c>
      <c r="AT45" s="137"/>
      <c r="AU45" s="200"/>
      <c r="AV45" s="200"/>
      <c r="AW45" s="405" t="s">
        <v>179</v>
      </c>
      <c r="AX45" s="406"/>
      <c r="AY45" s="34">
        <f>$AY$44</f>
        <v>0</v>
      </c>
    </row>
    <row r="46" spans="1:51" ht="22.5" customHeight="1">
      <c r="A46" s="410"/>
      <c r="B46" s="408"/>
      <c r="C46" s="408"/>
      <c r="D46" s="408"/>
      <c r="E46" s="408"/>
      <c r="F46" s="409"/>
      <c r="G46" s="576"/>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73"/>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11"/>
      <c r="B47" s="412"/>
      <c r="C47" s="412"/>
      <c r="D47" s="412"/>
      <c r="E47" s="412"/>
      <c r="F47" s="413"/>
      <c r="G47" s="1010"/>
      <c r="H47" s="1011"/>
      <c r="I47" s="1011"/>
      <c r="J47" s="1011"/>
      <c r="K47" s="1011"/>
      <c r="L47" s="1011"/>
      <c r="M47" s="1011"/>
      <c r="N47" s="1011"/>
      <c r="O47" s="1012"/>
      <c r="P47" s="1018"/>
      <c r="Q47" s="1018"/>
      <c r="R47" s="1018"/>
      <c r="S47" s="1018"/>
      <c r="T47" s="1018"/>
      <c r="U47" s="1018"/>
      <c r="V47" s="1018"/>
      <c r="W47" s="1018"/>
      <c r="X47" s="1019"/>
      <c r="Y47" s="459" t="s">
        <v>54</v>
      </c>
      <c r="Z47" s="1023"/>
      <c r="AA47" s="1024"/>
      <c r="AB47" s="535"/>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14"/>
      <c r="B48" s="415"/>
      <c r="C48" s="415"/>
      <c r="D48" s="415"/>
      <c r="E48" s="415"/>
      <c r="F48" s="41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5"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364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407" t="s">
        <v>337</v>
      </c>
      <c r="B51" s="408"/>
      <c r="C51" s="408"/>
      <c r="D51" s="408"/>
      <c r="E51" s="408"/>
      <c r="F51" s="409"/>
      <c r="G51" s="524" t="s">
        <v>146</v>
      </c>
      <c r="H51" s="442"/>
      <c r="I51" s="442"/>
      <c r="J51" s="442"/>
      <c r="K51" s="442"/>
      <c r="L51" s="442"/>
      <c r="M51" s="442"/>
      <c r="N51" s="442"/>
      <c r="O51" s="525"/>
      <c r="P51" s="441" t="s">
        <v>59</v>
      </c>
      <c r="Q51" s="442"/>
      <c r="R51" s="442"/>
      <c r="S51" s="442"/>
      <c r="T51" s="442"/>
      <c r="U51" s="442"/>
      <c r="V51" s="442"/>
      <c r="W51" s="442"/>
      <c r="X51" s="525"/>
      <c r="Y51" s="1031"/>
      <c r="Z51" s="837"/>
      <c r="AA51" s="838"/>
      <c r="AB51" s="569" t="s">
        <v>11</v>
      </c>
      <c r="AC51" s="1036"/>
      <c r="AD51" s="1037"/>
      <c r="AE51" s="1041" t="s">
        <v>374</v>
      </c>
      <c r="AF51" s="1041"/>
      <c r="AG51" s="1041"/>
      <c r="AH51" s="1041"/>
      <c r="AI51" s="1041" t="s">
        <v>396</v>
      </c>
      <c r="AJ51" s="1041"/>
      <c r="AK51" s="1041"/>
      <c r="AL51" s="569"/>
      <c r="AM51" s="1041" t="s">
        <v>493</v>
      </c>
      <c r="AN51" s="1041"/>
      <c r="AO51" s="1041"/>
      <c r="AP51" s="569"/>
      <c r="AQ51" s="158" t="s">
        <v>230</v>
      </c>
      <c r="AR51" s="133"/>
      <c r="AS51" s="133"/>
      <c r="AT51" s="134"/>
      <c r="AU51" s="545" t="s">
        <v>134</v>
      </c>
      <c r="AV51" s="545"/>
      <c r="AW51" s="545"/>
      <c r="AX51" s="546"/>
      <c r="AY51" s="34">
        <f>COUNTA($G$53)</f>
        <v>0</v>
      </c>
    </row>
    <row r="52" spans="1:51" ht="18.75" customHeight="1">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1032"/>
      <c r="Z52" s="1033"/>
      <c r="AA52" s="1034"/>
      <c r="AB52" s="1038"/>
      <c r="AC52" s="1039"/>
      <c r="AD52" s="1040"/>
      <c r="AE52" s="926"/>
      <c r="AF52" s="926"/>
      <c r="AG52" s="926"/>
      <c r="AH52" s="926"/>
      <c r="AI52" s="926"/>
      <c r="AJ52" s="926"/>
      <c r="AK52" s="926"/>
      <c r="AL52" s="420"/>
      <c r="AM52" s="926"/>
      <c r="AN52" s="926"/>
      <c r="AO52" s="926"/>
      <c r="AP52" s="420"/>
      <c r="AQ52" s="199"/>
      <c r="AR52" s="200"/>
      <c r="AS52" s="136" t="s">
        <v>231</v>
      </c>
      <c r="AT52" s="137"/>
      <c r="AU52" s="200"/>
      <c r="AV52" s="200"/>
      <c r="AW52" s="405" t="s">
        <v>179</v>
      </c>
      <c r="AX52" s="406"/>
      <c r="AY52" s="34">
        <f>$AY$51</f>
        <v>0</v>
      </c>
    </row>
    <row r="53" spans="1:51" ht="22.5" customHeight="1">
      <c r="A53" s="410"/>
      <c r="B53" s="408"/>
      <c r="C53" s="408"/>
      <c r="D53" s="408"/>
      <c r="E53" s="408"/>
      <c r="F53" s="409"/>
      <c r="G53" s="576"/>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73"/>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11"/>
      <c r="B54" s="412"/>
      <c r="C54" s="412"/>
      <c r="D54" s="412"/>
      <c r="E54" s="412"/>
      <c r="F54" s="413"/>
      <c r="G54" s="1010"/>
      <c r="H54" s="1011"/>
      <c r="I54" s="1011"/>
      <c r="J54" s="1011"/>
      <c r="K54" s="1011"/>
      <c r="L54" s="1011"/>
      <c r="M54" s="1011"/>
      <c r="N54" s="1011"/>
      <c r="O54" s="1012"/>
      <c r="P54" s="1018"/>
      <c r="Q54" s="1018"/>
      <c r="R54" s="1018"/>
      <c r="S54" s="1018"/>
      <c r="T54" s="1018"/>
      <c r="U54" s="1018"/>
      <c r="V54" s="1018"/>
      <c r="W54" s="1018"/>
      <c r="X54" s="1019"/>
      <c r="Y54" s="459" t="s">
        <v>54</v>
      </c>
      <c r="Z54" s="1023"/>
      <c r="AA54" s="1024"/>
      <c r="AB54" s="535"/>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14"/>
      <c r="B55" s="415"/>
      <c r="C55" s="415"/>
      <c r="D55" s="415"/>
      <c r="E55" s="415"/>
      <c r="F55" s="41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5"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364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407" t="s">
        <v>337</v>
      </c>
      <c r="B58" s="408"/>
      <c r="C58" s="408"/>
      <c r="D58" s="408"/>
      <c r="E58" s="408"/>
      <c r="F58" s="409"/>
      <c r="G58" s="524" t="s">
        <v>146</v>
      </c>
      <c r="H58" s="442"/>
      <c r="I58" s="442"/>
      <c r="J58" s="442"/>
      <c r="K58" s="442"/>
      <c r="L58" s="442"/>
      <c r="M58" s="442"/>
      <c r="N58" s="442"/>
      <c r="O58" s="525"/>
      <c r="P58" s="441" t="s">
        <v>59</v>
      </c>
      <c r="Q58" s="442"/>
      <c r="R58" s="442"/>
      <c r="S58" s="442"/>
      <c r="T58" s="442"/>
      <c r="U58" s="442"/>
      <c r="V58" s="442"/>
      <c r="W58" s="442"/>
      <c r="X58" s="525"/>
      <c r="Y58" s="1031"/>
      <c r="Z58" s="837"/>
      <c r="AA58" s="838"/>
      <c r="AB58" s="1035" t="s">
        <v>11</v>
      </c>
      <c r="AC58" s="1036"/>
      <c r="AD58" s="1037"/>
      <c r="AE58" s="1041" t="s">
        <v>374</v>
      </c>
      <c r="AF58" s="1041"/>
      <c r="AG58" s="1041"/>
      <c r="AH58" s="1041"/>
      <c r="AI58" s="1041" t="s">
        <v>396</v>
      </c>
      <c r="AJ58" s="1041"/>
      <c r="AK58" s="1041"/>
      <c r="AL58" s="569"/>
      <c r="AM58" s="1041" t="s">
        <v>493</v>
      </c>
      <c r="AN58" s="1041"/>
      <c r="AO58" s="1041"/>
      <c r="AP58" s="569"/>
      <c r="AQ58" s="158" t="s">
        <v>230</v>
      </c>
      <c r="AR58" s="133"/>
      <c r="AS58" s="133"/>
      <c r="AT58" s="134"/>
      <c r="AU58" s="545" t="s">
        <v>134</v>
      </c>
      <c r="AV58" s="545"/>
      <c r="AW58" s="545"/>
      <c r="AX58" s="546"/>
      <c r="AY58" s="34">
        <f>COUNTA($G$60)</f>
        <v>0</v>
      </c>
    </row>
    <row r="59" spans="1:51" ht="18.75" customHeight="1">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1032"/>
      <c r="Z59" s="1033"/>
      <c r="AA59" s="1034"/>
      <c r="AB59" s="1038"/>
      <c r="AC59" s="1039"/>
      <c r="AD59" s="1040"/>
      <c r="AE59" s="926"/>
      <c r="AF59" s="926"/>
      <c r="AG59" s="926"/>
      <c r="AH59" s="926"/>
      <c r="AI59" s="926"/>
      <c r="AJ59" s="926"/>
      <c r="AK59" s="926"/>
      <c r="AL59" s="420"/>
      <c r="AM59" s="926"/>
      <c r="AN59" s="926"/>
      <c r="AO59" s="926"/>
      <c r="AP59" s="420"/>
      <c r="AQ59" s="199"/>
      <c r="AR59" s="200"/>
      <c r="AS59" s="136" t="s">
        <v>231</v>
      </c>
      <c r="AT59" s="137"/>
      <c r="AU59" s="200"/>
      <c r="AV59" s="200"/>
      <c r="AW59" s="405" t="s">
        <v>179</v>
      </c>
      <c r="AX59" s="406"/>
      <c r="AY59" s="34">
        <f>$AY$58</f>
        <v>0</v>
      </c>
    </row>
    <row r="60" spans="1:51" ht="22.5" customHeight="1">
      <c r="A60" s="410"/>
      <c r="B60" s="408"/>
      <c r="C60" s="408"/>
      <c r="D60" s="408"/>
      <c r="E60" s="408"/>
      <c r="F60" s="409"/>
      <c r="G60" s="576"/>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73"/>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11"/>
      <c r="B61" s="412"/>
      <c r="C61" s="412"/>
      <c r="D61" s="412"/>
      <c r="E61" s="412"/>
      <c r="F61" s="413"/>
      <c r="G61" s="1010"/>
      <c r="H61" s="1011"/>
      <c r="I61" s="1011"/>
      <c r="J61" s="1011"/>
      <c r="K61" s="1011"/>
      <c r="L61" s="1011"/>
      <c r="M61" s="1011"/>
      <c r="N61" s="1011"/>
      <c r="O61" s="1012"/>
      <c r="P61" s="1018"/>
      <c r="Q61" s="1018"/>
      <c r="R61" s="1018"/>
      <c r="S61" s="1018"/>
      <c r="T61" s="1018"/>
      <c r="U61" s="1018"/>
      <c r="V61" s="1018"/>
      <c r="W61" s="1018"/>
      <c r="X61" s="1019"/>
      <c r="Y61" s="459" t="s">
        <v>54</v>
      </c>
      <c r="Z61" s="1023"/>
      <c r="AA61" s="1024"/>
      <c r="AB61" s="535"/>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14"/>
      <c r="B62" s="415"/>
      <c r="C62" s="415"/>
      <c r="D62" s="415"/>
      <c r="E62" s="415"/>
      <c r="F62" s="41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5"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364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407" t="s">
        <v>337</v>
      </c>
      <c r="B65" s="408"/>
      <c r="C65" s="408"/>
      <c r="D65" s="408"/>
      <c r="E65" s="408"/>
      <c r="F65" s="409"/>
      <c r="G65" s="524" t="s">
        <v>146</v>
      </c>
      <c r="H65" s="442"/>
      <c r="I65" s="442"/>
      <c r="J65" s="442"/>
      <c r="K65" s="442"/>
      <c r="L65" s="442"/>
      <c r="M65" s="442"/>
      <c r="N65" s="442"/>
      <c r="O65" s="525"/>
      <c r="P65" s="441" t="s">
        <v>59</v>
      </c>
      <c r="Q65" s="442"/>
      <c r="R65" s="442"/>
      <c r="S65" s="442"/>
      <c r="T65" s="442"/>
      <c r="U65" s="442"/>
      <c r="V65" s="442"/>
      <c r="W65" s="442"/>
      <c r="X65" s="525"/>
      <c r="Y65" s="1031"/>
      <c r="Z65" s="837"/>
      <c r="AA65" s="838"/>
      <c r="AB65" s="1035" t="s">
        <v>11</v>
      </c>
      <c r="AC65" s="1036"/>
      <c r="AD65" s="1037"/>
      <c r="AE65" s="1041" t="s">
        <v>374</v>
      </c>
      <c r="AF65" s="1041"/>
      <c r="AG65" s="1041"/>
      <c r="AH65" s="1041"/>
      <c r="AI65" s="1041" t="s">
        <v>396</v>
      </c>
      <c r="AJ65" s="1041"/>
      <c r="AK65" s="1041"/>
      <c r="AL65" s="569"/>
      <c r="AM65" s="1041" t="s">
        <v>493</v>
      </c>
      <c r="AN65" s="1041"/>
      <c r="AO65" s="1041"/>
      <c r="AP65" s="569"/>
      <c r="AQ65" s="158" t="s">
        <v>230</v>
      </c>
      <c r="AR65" s="133"/>
      <c r="AS65" s="133"/>
      <c r="AT65" s="134"/>
      <c r="AU65" s="545" t="s">
        <v>134</v>
      </c>
      <c r="AV65" s="545"/>
      <c r="AW65" s="545"/>
      <c r="AX65" s="546"/>
      <c r="AY65" s="34">
        <f>COUNTA($G$67)</f>
        <v>0</v>
      </c>
    </row>
    <row r="66" spans="1:51" ht="18.75" customHeight="1">
      <c r="A66" s="407"/>
      <c r="B66" s="408"/>
      <c r="C66" s="408"/>
      <c r="D66" s="408"/>
      <c r="E66" s="408"/>
      <c r="F66" s="409"/>
      <c r="G66" s="426"/>
      <c r="H66" s="405"/>
      <c r="I66" s="405"/>
      <c r="J66" s="405"/>
      <c r="K66" s="405"/>
      <c r="L66" s="405"/>
      <c r="M66" s="405"/>
      <c r="N66" s="405"/>
      <c r="O66" s="427"/>
      <c r="P66" s="444"/>
      <c r="Q66" s="405"/>
      <c r="R66" s="405"/>
      <c r="S66" s="405"/>
      <c r="T66" s="405"/>
      <c r="U66" s="405"/>
      <c r="V66" s="405"/>
      <c r="W66" s="405"/>
      <c r="X66" s="427"/>
      <c r="Y66" s="1032"/>
      <c r="Z66" s="1033"/>
      <c r="AA66" s="1034"/>
      <c r="AB66" s="1038"/>
      <c r="AC66" s="1039"/>
      <c r="AD66" s="1040"/>
      <c r="AE66" s="926"/>
      <c r="AF66" s="926"/>
      <c r="AG66" s="926"/>
      <c r="AH66" s="926"/>
      <c r="AI66" s="926"/>
      <c r="AJ66" s="926"/>
      <c r="AK66" s="926"/>
      <c r="AL66" s="420"/>
      <c r="AM66" s="926"/>
      <c r="AN66" s="926"/>
      <c r="AO66" s="926"/>
      <c r="AP66" s="420"/>
      <c r="AQ66" s="199"/>
      <c r="AR66" s="200"/>
      <c r="AS66" s="136" t="s">
        <v>231</v>
      </c>
      <c r="AT66" s="137"/>
      <c r="AU66" s="200"/>
      <c r="AV66" s="200"/>
      <c r="AW66" s="405" t="s">
        <v>179</v>
      </c>
      <c r="AX66" s="406"/>
      <c r="AY66" s="34">
        <f>$AY$65</f>
        <v>0</v>
      </c>
    </row>
    <row r="67" spans="1:51" ht="22.5" customHeight="1">
      <c r="A67" s="410"/>
      <c r="B67" s="408"/>
      <c r="C67" s="408"/>
      <c r="D67" s="408"/>
      <c r="E67" s="408"/>
      <c r="F67" s="409"/>
      <c r="G67" s="576"/>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73"/>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11"/>
      <c r="B68" s="412"/>
      <c r="C68" s="412"/>
      <c r="D68" s="412"/>
      <c r="E68" s="412"/>
      <c r="F68" s="413"/>
      <c r="G68" s="1010"/>
      <c r="H68" s="1011"/>
      <c r="I68" s="1011"/>
      <c r="J68" s="1011"/>
      <c r="K68" s="1011"/>
      <c r="L68" s="1011"/>
      <c r="M68" s="1011"/>
      <c r="N68" s="1011"/>
      <c r="O68" s="1012"/>
      <c r="P68" s="1018"/>
      <c r="Q68" s="1018"/>
      <c r="R68" s="1018"/>
      <c r="S68" s="1018"/>
      <c r="T68" s="1018"/>
      <c r="U68" s="1018"/>
      <c r="V68" s="1018"/>
      <c r="W68" s="1018"/>
      <c r="X68" s="1019"/>
      <c r="Y68" s="459" t="s">
        <v>54</v>
      </c>
      <c r="Z68" s="1023"/>
      <c r="AA68" s="1024"/>
      <c r="AB68" s="535"/>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14"/>
      <c r="B69" s="415"/>
      <c r="C69" s="415"/>
      <c r="D69" s="415"/>
      <c r="E69" s="415"/>
      <c r="F69" s="416"/>
      <c r="G69" s="1013"/>
      <c r="H69" s="1014"/>
      <c r="I69" s="1014"/>
      <c r="J69" s="1014"/>
      <c r="K69" s="1014"/>
      <c r="L69" s="1014"/>
      <c r="M69" s="1014"/>
      <c r="N69" s="1014"/>
      <c r="O69" s="1015"/>
      <c r="P69" s="1020"/>
      <c r="Q69" s="1020"/>
      <c r="R69" s="1020"/>
      <c r="S69" s="1020"/>
      <c r="T69" s="1020"/>
      <c r="U69" s="1020"/>
      <c r="V69" s="1020"/>
      <c r="W69" s="1020"/>
      <c r="X69" s="1021"/>
      <c r="Y69" s="459" t="s">
        <v>13</v>
      </c>
      <c r="Z69" s="1023"/>
      <c r="AA69" s="1024"/>
      <c r="AB69" s="56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364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7" priority="327">
      <formula>IF(RIGHT(TEXT(AE4,"0.#"),1)=".",FALSE,TRUE)</formula>
    </cfRule>
    <cfRule type="expression" dxfId="776" priority="328">
      <formula>IF(RIGHT(TEXT(AE4,"0.#"),1)=".",TRUE,FALSE)</formula>
    </cfRule>
  </conditionalFormatting>
  <conditionalFormatting sqref="AE5">
    <cfRule type="expression" dxfId="775" priority="325">
      <formula>IF(RIGHT(TEXT(AE5,"0.#"),1)=".",FALSE,TRUE)</formula>
    </cfRule>
    <cfRule type="expression" dxfId="774" priority="326">
      <formula>IF(RIGHT(TEXT(AE5,"0.#"),1)=".",TRUE,FALSE)</formula>
    </cfRule>
  </conditionalFormatting>
  <conditionalFormatting sqref="AE6">
    <cfRule type="expression" dxfId="773" priority="323">
      <formula>IF(RIGHT(TEXT(AE6,"0.#"),1)=".",FALSE,TRUE)</formula>
    </cfRule>
    <cfRule type="expression" dxfId="772" priority="324">
      <formula>IF(RIGHT(TEXT(AE6,"0.#"),1)=".",TRUE,FALSE)</formula>
    </cfRule>
  </conditionalFormatting>
  <conditionalFormatting sqref="AI6">
    <cfRule type="expression" dxfId="771" priority="321">
      <formula>IF(RIGHT(TEXT(AI6,"0.#"),1)=".",FALSE,TRUE)</formula>
    </cfRule>
    <cfRule type="expression" dxfId="770" priority="322">
      <formula>IF(RIGHT(TEXT(AI6,"0.#"),1)=".",TRUE,FALSE)</formula>
    </cfRule>
  </conditionalFormatting>
  <conditionalFormatting sqref="AI5">
    <cfRule type="expression" dxfId="769" priority="319">
      <formula>IF(RIGHT(TEXT(AI5,"0.#"),1)=".",FALSE,TRUE)</formula>
    </cfRule>
    <cfRule type="expression" dxfId="768" priority="320">
      <formula>IF(RIGHT(TEXT(AI5,"0.#"),1)=".",TRUE,FALSE)</formula>
    </cfRule>
  </conditionalFormatting>
  <conditionalFormatting sqref="AI4">
    <cfRule type="expression" dxfId="767" priority="317">
      <formula>IF(RIGHT(TEXT(AI4,"0.#"),1)=".",FALSE,TRUE)</formula>
    </cfRule>
    <cfRule type="expression" dxfId="766" priority="318">
      <formula>IF(RIGHT(TEXT(AI4,"0.#"),1)=".",TRUE,FALSE)</formula>
    </cfRule>
  </conditionalFormatting>
  <conditionalFormatting sqref="AM4">
    <cfRule type="expression" dxfId="765" priority="315">
      <formula>IF(RIGHT(TEXT(AM4,"0.#"),1)=".",FALSE,TRUE)</formula>
    </cfRule>
    <cfRule type="expression" dxfId="764" priority="316">
      <formula>IF(RIGHT(TEXT(AM4,"0.#"),1)=".",TRUE,FALSE)</formula>
    </cfRule>
  </conditionalFormatting>
  <conditionalFormatting sqref="AM5">
    <cfRule type="expression" dxfId="763" priority="313">
      <formula>IF(RIGHT(TEXT(AM5,"0.#"),1)=".",FALSE,TRUE)</formula>
    </cfRule>
    <cfRule type="expression" dxfId="762" priority="314">
      <formula>IF(RIGHT(TEXT(AM5,"0.#"),1)=".",TRUE,FALSE)</formula>
    </cfRule>
  </conditionalFormatting>
  <conditionalFormatting sqref="AM6">
    <cfRule type="expression" dxfId="761" priority="311">
      <formula>IF(RIGHT(TEXT(AM6,"0.#"),1)=".",FALSE,TRUE)</formula>
    </cfRule>
    <cfRule type="expression" dxfId="760" priority="312">
      <formula>IF(RIGHT(TEXT(AM6,"0.#"),1)=".",TRUE,FALSE)</formula>
    </cfRule>
  </conditionalFormatting>
  <conditionalFormatting sqref="AQ4:AQ6">
    <cfRule type="expression" dxfId="759" priority="309">
      <formula>IF(RIGHT(TEXT(AQ4,"0.#"),1)=".",FALSE,TRUE)</formula>
    </cfRule>
    <cfRule type="expression" dxfId="758" priority="310">
      <formula>IF(RIGHT(TEXT(AQ4,"0.#"),1)=".",TRUE,FALSE)</formula>
    </cfRule>
  </conditionalFormatting>
  <conditionalFormatting sqref="AU4:AU6">
    <cfRule type="expression" dxfId="757" priority="307">
      <formula>IF(RIGHT(TEXT(AU4,"0.#"),1)=".",FALSE,TRUE)</formula>
    </cfRule>
    <cfRule type="expression" dxfId="756" priority="308">
      <formula>IF(RIGHT(TEXT(AU4,"0.#"),1)=".",TRUE,FALSE)</formula>
    </cfRule>
  </conditionalFormatting>
  <conditionalFormatting sqref="AE11">
    <cfRule type="expression" dxfId="755" priority="305">
      <formula>IF(RIGHT(TEXT(AE11,"0.#"),1)=".",FALSE,TRUE)</formula>
    </cfRule>
    <cfRule type="expression" dxfId="754" priority="306">
      <formula>IF(RIGHT(TEXT(AE11,"0.#"),1)=".",TRUE,FALSE)</formula>
    </cfRule>
  </conditionalFormatting>
  <conditionalFormatting sqref="AE12">
    <cfRule type="expression" dxfId="753" priority="303">
      <formula>IF(RIGHT(TEXT(AE12,"0.#"),1)=".",FALSE,TRUE)</formula>
    </cfRule>
    <cfRule type="expression" dxfId="752" priority="304">
      <formula>IF(RIGHT(TEXT(AE12,"0.#"),1)=".",TRUE,FALSE)</formula>
    </cfRule>
  </conditionalFormatting>
  <conditionalFormatting sqref="AE13">
    <cfRule type="expression" dxfId="751" priority="301">
      <formula>IF(RIGHT(TEXT(AE13,"0.#"),1)=".",FALSE,TRUE)</formula>
    </cfRule>
    <cfRule type="expression" dxfId="750" priority="302">
      <formula>IF(RIGHT(TEXT(AE13,"0.#"),1)=".",TRUE,FALSE)</formula>
    </cfRule>
  </conditionalFormatting>
  <conditionalFormatting sqref="AI13">
    <cfRule type="expression" dxfId="749" priority="299">
      <formula>IF(RIGHT(TEXT(AI13,"0.#"),1)=".",FALSE,TRUE)</formula>
    </cfRule>
    <cfRule type="expression" dxfId="748" priority="300">
      <formula>IF(RIGHT(TEXT(AI13,"0.#"),1)=".",TRUE,FALSE)</formula>
    </cfRule>
  </conditionalFormatting>
  <conditionalFormatting sqref="AI12">
    <cfRule type="expression" dxfId="747" priority="297">
      <formula>IF(RIGHT(TEXT(AI12,"0.#"),1)=".",FALSE,TRUE)</formula>
    </cfRule>
    <cfRule type="expression" dxfId="746" priority="298">
      <formula>IF(RIGHT(TEXT(AI12,"0.#"),1)=".",TRUE,FALSE)</formula>
    </cfRule>
  </conditionalFormatting>
  <conditionalFormatting sqref="AI11">
    <cfRule type="expression" dxfId="745" priority="295">
      <formula>IF(RIGHT(TEXT(AI11,"0.#"),1)=".",FALSE,TRUE)</formula>
    </cfRule>
    <cfRule type="expression" dxfId="744" priority="296">
      <formula>IF(RIGHT(TEXT(AI11,"0.#"),1)=".",TRUE,FALSE)</formula>
    </cfRule>
  </conditionalFormatting>
  <conditionalFormatting sqref="AM11">
    <cfRule type="expression" dxfId="743" priority="293">
      <formula>IF(RIGHT(TEXT(AM11,"0.#"),1)=".",FALSE,TRUE)</formula>
    </cfRule>
    <cfRule type="expression" dxfId="742" priority="294">
      <formula>IF(RIGHT(TEXT(AM11,"0.#"),1)=".",TRUE,FALSE)</formula>
    </cfRule>
  </conditionalFormatting>
  <conditionalFormatting sqref="AM12">
    <cfRule type="expression" dxfId="741" priority="291">
      <formula>IF(RIGHT(TEXT(AM12,"0.#"),1)=".",FALSE,TRUE)</formula>
    </cfRule>
    <cfRule type="expression" dxfId="740" priority="292">
      <formula>IF(RIGHT(TEXT(AM12,"0.#"),1)=".",TRUE,FALSE)</formula>
    </cfRule>
  </conditionalFormatting>
  <conditionalFormatting sqref="AM13">
    <cfRule type="expression" dxfId="739" priority="289">
      <formula>IF(RIGHT(TEXT(AM13,"0.#"),1)=".",FALSE,TRUE)</formula>
    </cfRule>
    <cfRule type="expression" dxfId="738" priority="290">
      <formula>IF(RIGHT(TEXT(AM13,"0.#"),1)=".",TRUE,FALSE)</formula>
    </cfRule>
  </conditionalFormatting>
  <conditionalFormatting sqref="AQ11:AQ13">
    <cfRule type="expression" dxfId="737" priority="287">
      <formula>IF(RIGHT(TEXT(AQ11,"0.#"),1)=".",FALSE,TRUE)</formula>
    </cfRule>
    <cfRule type="expression" dxfId="736" priority="288">
      <formula>IF(RIGHT(TEXT(AQ11,"0.#"),1)=".",TRUE,FALSE)</formula>
    </cfRule>
  </conditionalFormatting>
  <conditionalFormatting sqref="AU11:AU13">
    <cfRule type="expression" dxfId="735" priority="285">
      <formula>IF(RIGHT(TEXT(AU11,"0.#"),1)=".",FALSE,TRUE)</formula>
    </cfRule>
    <cfRule type="expression" dxfId="734" priority="286">
      <formula>IF(RIGHT(TEXT(AU11,"0.#"),1)=".",TRUE,FALSE)</formula>
    </cfRule>
  </conditionalFormatting>
  <conditionalFormatting sqref="AE18">
    <cfRule type="expression" dxfId="733" priority="283">
      <formula>IF(RIGHT(TEXT(AE18,"0.#"),1)=".",FALSE,TRUE)</formula>
    </cfRule>
    <cfRule type="expression" dxfId="732" priority="284">
      <formula>IF(RIGHT(TEXT(AE18,"0.#"),1)=".",TRUE,FALSE)</formula>
    </cfRule>
  </conditionalFormatting>
  <conditionalFormatting sqref="AE19">
    <cfRule type="expression" dxfId="731" priority="281">
      <formula>IF(RIGHT(TEXT(AE19,"0.#"),1)=".",FALSE,TRUE)</formula>
    </cfRule>
    <cfRule type="expression" dxfId="730" priority="282">
      <formula>IF(RIGHT(TEXT(AE19,"0.#"),1)=".",TRUE,FALSE)</formula>
    </cfRule>
  </conditionalFormatting>
  <conditionalFormatting sqref="AE20">
    <cfRule type="expression" dxfId="729" priority="279">
      <formula>IF(RIGHT(TEXT(AE20,"0.#"),1)=".",FALSE,TRUE)</formula>
    </cfRule>
    <cfRule type="expression" dxfId="728" priority="280">
      <formula>IF(RIGHT(TEXT(AE20,"0.#"),1)=".",TRUE,FALSE)</formula>
    </cfRule>
  </conditionalFormatting>
  <conditionalFormatting sqref="AI20">
    <cfRule type="expression" dxfId="727" priority="277">
      <formula>IF(RIGHT(TEXT(AI20,"0.#"),1)=".",FALSE,TRUE)</formula>
    </cfRule>
    <cfRule type="expression" dxfId="726" priority="278">
      <formula>IF(RIGHT(TEXT(AI20,"0.#"),1)=".",TRUE,FALSE)</formula>
    </cfRule>
  </conditionalFormatting>
  <conditionalFormatting sqref="AI19">
    <cfRule type="expression" dxfId="725" priority="275">
      <formula>IF(RIGHT(TEXT(AI19,"0.#"),1)=".",FALSE,TRUE)</formula>
    </cfRule>
    <cfRule type="expression" dxfId="724" priority="276">
      <formula>IF(RIGHT(TEXT(AI19,"0.#"),1)=".",TRUE,FALSE)</formula>
    </cfRule>
  </conditionalFormatting>
  <conditionalFormatting sqref="AI18">
    <cfRule type="expression" dxfId="723" priority="273">
      <formula>IF(RIGHT(TEXT(AI18,"0.#"),1)=".",FALSE,TRUE)</formula>
    </cfRule>
    <cfRule type="expression" dxfId="722" priority="274">
      <formula>IF(RIGHT(TEXT(AI18,"0.#"),1)=".",TRUE,FALSE)</formula>
    </cfRule>
  </conditionalFormatting>
  <conditionalFormatting sqref="AM18">
    <cfRule type="expression" dxfId="721" priority="271">
      <formula>IF(RIGHT(TEXT(AM18,"0.#"),1)=".",FALSE,TRUE)</formula>
    </cfRule>
    <cfRule type="expression" dxfId="720" priority="272">
      <formula>IF(RIGHT(TEXT(AM18,"0.#"),1)=".",TRUE,FALSE)</formula>
    </cfRule>
  </conditionalFormatting>
  <conditionalFormatting sqref="AM19">
    <cfRule type="expression" dxfId="719" priority="269">
      <formula>IF(RIGHT(TEXT(AM19,"0.#"),1)=".",FALSE,TRUE)</formula>
    </cfRule>
    <cfRule type="expression" dxfId="718" priority="270">
      <formula>IF(RIGHT(TEXT(AM19,"0.#"),1)=".",TRUE,FALSE)</formula>
    </cfRule>
  </conditionalFormatting>
  <conditionalFormatting sqref="AM20">
    <cfRule type="expression" dxfId="717" priority="267">
      <formula>IF(RIGHT(TEXT(AM20,"0.#"),1)=".",FALSE,TRUE)</formula>
    </cfRule>
    <cfRule type="expression" dxfId="716" priority="268">
      <formula>IF(RIGHT(TEXT(AM20,"0.#"),1)=".",TRUE,FALSE)</formula>
    </cfRule>
  </conditionalFormatting>
  <conditionalFormatting sqref="AQ18:AQ20">
    <cfRule type="expression" dxfId="715" priority="265">
      <formula>IF(RIGHT(TEXT(AQ18,"0.#"),1)=".",FALSE,TRUE)</formula>
    </cfRule>
    <cfRule type="expression" dxfId="714" priority="266">
      <formula>IF(RIGHT(TEXT(AQ18,"0.#"),1)=".",TRUE,FALSE)</formula>
    </cfRule>
  </conditionalFormatting>
  <conditionalFormatting sqref="AU18:AU20">
    <cfRule type="expression" dxfId="713" priority="263">
      <formula>IF(RIGHT(TEXT(AU18,"0.#"),1)=".",FALSE,TRUE)</formula>
    </cfRule>
    <cfRule type="expression" dxfId="712" priority="264">
      <formula>IF(RIGHT(TEXT(AU18,"0.#"),1)=".",TRUE,FALSE)</formula>
    </cfRule>
  </conditionalFormatting>
  <conditionalFormatting sqref="AQ25:AQ27">
    <cfRule type="expression" dxfId="711" priority="243">
      <formula>IF(RIGHT(TEXT(AQ25,"0.#"),1)=".",FALSE,TRUE)</formula>
    </cfRule>
    <cfRule type="expression" dxfId="710" priority="244">
      <formula>IF(RIGHT(TEXT(AQ25,"0.#"),1)=".",TRUE,FALSE)</formula>
    </cfRule>
  </conditionalFormatting>
  <conditionalFormatting sqref="AU25:AU27">
    <cfRule type="expression" dxfId="709" priority="241">
      <formula>IF(RIGHT(TEXT(AU25,"0.#"),1)=".",FALSE,TRUE)</formula>
    </cfRule>
    <cfRule type="expression" dxfId="708" priority="242">
      <formula>IF(RIGHT(TEXT(AU25,"0.#"),1)=".",TRUE,FALSE)</formula>
    </cfRule>
  </conditionalFormatting>
  <conditionalFormatting sqref="AQ32:AQ34">
    <cfRule type="expression" dxfId="707" priority="221">
      <formula>IF(RIGHT(TEXT(AQ32,"0.#"),1)=".",FALSE,TRUE)</formula>
    </cfRule>
    <cfRule type="expression" dxfId="706" priority="222">
      <formula>IF(RIGHT(TEXT(AQ32,"0.#"),1)=".",TRUE,FALSE)</formula>
    </cfRule>
  </conditionalFormatting>
  <conditionalFormatting sqref="AU32:AU34">
    <cfRule type="expression" dxfId="705" priority="219">
      <formula>IF(RIGHT(TEXT(AU32,"0.#"),1)=".",FALSE,TRUE)</formula>
    </cfRule>
    <cfRule type="expression" dxfId="704" priority="220">
      <formula>IF(RIGHT(TEXT(AU32,"0.#"),1)=".",TRUE,FALSE)</formula>
    </cfRule>
  </conditionalFormatting>
  <conditionalFormatting sqref="AQ39:AQ41">
    <cfRule type="expression" dxfId="703" priority="199">
      <formula>IF(RIGHT(TEXT(AQ39,"0.#"),1)=".",FALSE,TRUE)</formula>
    </cfRule>
    <cfRule type="expression" dxfId="702" priority="200">
      <formula>IF(RIGHT(TEXT(AQ39,"0.#"),1)=".",TRUE,FALSE)</formula>
    </cfRule>
  </conditionalFormatting>
  <conditionalFormatting sqref="AU39:AU41">
    <cfRule type="expression" dxfId="701" priority="197">
      <formula>IF(RIGHT(TEXT(AU39,"0.#"),1)=".",FALSE,TRUE)</formula>
    </cfRule>
    <cfRule type="expression" dxfId="700" priority="198">
      <formula>IF(RIGHT(TEXT(AU39,"0.#"),1)=".",TRUE,FALSE)</formula>
    </cfRule>
  </conditionalFormatting>
  <conditionalFormatting sqref="AQ46:AQ48">
    <cfRule type="expression" dxfId="699" priority="177">
      <formula>IF(RIGHT(TEXT(AQ46,"0.#"),1)=".",FALSE,TRUE)</formula>
    </cfRule>
    <cfRule type="expression" dxfId="698" priority="178">
      <formula>IF(RIGHT(TEXT(AQ46,"0.#"),1)=".",TRUE,FALSE)</formula>
    </cfRule>
  </conditionalFormatting>
  <conditionalFormatting sqref="AU46:AU48">
    <cfRule type="expression" dxfId="697" priority="175">
      <formula>IF(RIGHT(TEXT(AU46,"0.#"),1)=".",FALSE,TRUE)</formula>
    </cfRule>
    <cfRule type="expression" dxfId="696" priority="176">
      <formula>IF(RIGHT(TEXT(AU46,"0.#"),1)=".",TRUE,FALSE)</formula>
    </cfRule>
  </conditionalFormatting>
  <conditionalFormatting sqref="AQ53:AQ55">
    <cfRule type="expression" dxfId="695" priority="155">
      <formula>IF(RIGHT(TEXT(AQ53,"0.#"),1)=".",FALSE,TRUE)</formula>
    </cfRule>
    <cfRule type="expression" dxfId="694" priority="156">
      <formula>IF(RIGHT(TEXT(AQ53,"0.#"),1)=".",TRUE,FALSE)</formula>
    </cfRule>
  </conditionalFormatting>
  <conditionalFormatting sqref="AU53:AU55">
    <cfRule type="expression" dxfId="693" priority="153">
      <formula>IF(RIGHT(TEXT(AU53,"0.#"),1)=".",FALSE,TRUE)</formula>
    </cfRule>
    <cfRule type="expression" dxfId="692" priority="154">
      <formula>IF(RIGHT(TEXT(AU53,"0.#"),1)=".",TRUE,FALSE)</formula>
    </cfRule>
  </conditionalFormatting>
  <conditionalFormatting sqref="AQ60:AQ62">
    <cfRule type="expression" dxfId="691" priority="133">
      <formula>IF(RIGHT(TEXT(AQ60,"0.#"),1)=".",FALSE,TRUE)</formula>
    </cfRule>
    <cfRule type="expression" dxfId="690" priority="134">
      <formula>IF(RIGHT(TEXT(AQ60,"0.#"),1)=".",TRUE,FALSE)</formula>
    </cfRule>
  </conditionalFormatting>
  <conditionalFormatting sqref="AU60:AU62">
    <cfRule type="expression" dxfId="689" priority="131">
      <formula>IF(RIGHT(TEXT(AU60,"0.#"),1)=".",FALSE,TRUE)</formula>
    </cfRule>
    <cfRule type="expression" dxfId="688" priority="132">
      <formula>IF(RIGHT(TEXT(AU60,"0.#"),1)=".",TRUE,FALSE)</formula>
    </cfRule>
  </conditionalFormatting>
  <conditionalFormatting sqref="AE67">
    <cfRule type="expression" dxfId="687" priority="129">
      <formula>IF(RIGHT(TEXT(AE67,"0.#"),1)=".",FALSE,TRUE)</formula>
    </cfRule>
    <cfRule type="expression" dxfId="686" priority="130">
      <formula>IF(RIGHT(TEXT(AE67,"0.#"),1)=".",TRUE,FALSE)</formula>
    </cfRule>
  </conditionalFormatting>
  <conditionalFormatting sqref="AE68">
    <cfRule type="expression" dxfId="685" priority="127">
      <formula>IF(RIGHT(TEXT(AE68,"0.#"),1)=".",FALSE,TRUE)</formula>
    </cfRule>
    <cfRule type="expression" dxfId="684" priority="128">
      <formula>IF(RIGHT(TEXT(AE68,"0.#"),1)=".",TRUE,FALSE)</formula>
    </cfRule>
  </conditionalFormatting>
  <conditionalFormatting sqref="AE69">
    <cfRule type="expression" dxfId="683" priority="125">
      <formula>IF(RIGHT(TEXT(AE69,"0.#"),1)=".",FALSE,TRUE)</formula>
    </cfRule>
    <cfRule type="expression" dxfId="682" priority="126">
      <formula>IF(RIGHT(TEXT(AE69,"0.#"),1)=".",TRUE,FALSE)</formula>
    </cfRule>
  </conditionalFormatting>
  <conditionalFormatting sqref="AI69">
    <cfRule type="expression" dxfId="681" priority="123">
      <formula>IF(RIGHT(TEXT(AI69,"0.#"),1)=".",FALSE,TRUE)</formula>
    </cfRule>
    <cfRule type="expression" dxfId="680" priority="124">
      <formula>IF(RIGHT(TEXT(AI69,"0.#"),1)=".",TRUE,FALSE)</formula>
    </cfRule>
  </conditionalFormatting>
  <conditionalFormatting sqref="AI68">
    <cfRule type="expression" dxfId="679" priority="121">
      <formula>IF(RIGHT(TEXT(AI68,"0.#"),1)=".",FALSE,TRUE)</formula>
    </cfRule>
    <cfRule type="expression" dxfId="678" priority="122">
      <formula>IF(RIGHT(TEXT(AI68,"0.#"),1)=".",TRUE,FALSE)</formula>
    </cfRule>
  </conditionalFormatting>
  <conditionalFormatting sqref="AI67">
    <cfRule type="expression" dxfId="677" priority="119">
      <formula>IF(RIGHT(TEXT(AI67,"0.#"),1)=".",FALSE,TRUE)</formula>
    </cfRule>
    <cfRule type="expression" dxfId="676" priority="120">
      <formula>IF(RIGHT(TEXT(AI67,"0.#"),1)=".",TRUE,FALSE)</formula>
    </cfRule>
  </conditionalFormatting>
  <conditionalFormatting sqref="AM67">
    <cfRule type="expression" dxfId="675" priority="117">
      <formula>IF(RIGHT(TEXT(AM67,"0.#"),1)=".",FALSE,TRUE)</formula>
    </cfRule>
    <cfRule type="expression" dxfId="674" priority="118">
      <formula>IF(RIGHT(TEXT(AM67,"0.#"),1)=".",TRUE,FALSE)</formula>
    </cfRule>
  </conditionalFormatting>
  <conditionalFormatting sqref="AM68">
    <cfRule type="expression" dxfId="673" priority="115">
      <formula>IF(RIGHT(TEXT(AM68,"0.#"),1)=".",FALSE,TRUE)</formula>
    </cfRule>
    <cfRule type="expression" dxfId="672" priority="116">
      <formula>IF(RIGHT(TEXT(AM68,"0.#"),1)=".",TRUE,FALSE)</formula>
    </cfRule>
  </conditionalFormatting>
  <conditionalFormatting sqref="AM69">
    <cfRule type="expression" dxfId="671" priority="113">
      <formula>IF(RIGHT(TEXT(AM69,"0.#"),1)=".",FALSE,TRUE)</formula>
    </cfRule>
    <cfRule type="expression" dxfId="670" priority="114">
      <formula>IF(RIGHT(TEXT(AM69,"0.#"),1)=".",TRUE,FALSE)</formula>
    </cfRule>
  </conditionalFormatting>
  <conditionalFormatting sqref="AQ67:AQ69">
    <cfRule type="expression" dxfId="669" priority="111">
      <formula>IF(RIGHT(TEXT(AQ67,"0.#"),1)=".",FALSE,TRUE)</formula>
    </cfRule>
    <cfRule type="expression" dxfId="668" priority="112">
      <formula>IF(RIGHT(TEXT(AQ67,"0.#"),1)=".",TRUE,FALSE)</formula>
    </cfRule>
  </conditionalFormatting>
  <conditionalFormatting sqref="AU67:AU69">
    <cfRule type="expression" dxfId="667" priority="109">
      <formula>IF(RIGHT(TEXT(AU67,"0.#"),1)=".",FALSE,TRUE)</formula>
    </cfRule>
    <cfRule type="expression" dxfId="666" priority="110">
      <formula>IF(RIGHT(TEXT(AU67,"0.#"),1)=".",TRUE,FALSE)</formula>
    </cfRule>
  </conditionalFormatting>
  <conditionalFormatting sqref="AE25">
    <cfRule type="expression" dxfId="665" priority="107">
      <formula>IF(RIGHT(TEXT(AE25,"0.#"),1)=".",FALSE,TRUE)</formula>
    </cfRule>
    <cfRule type="expression" dxfId="664" priority="108">
      <formula>IF(RIGHT(TEXT(AE25,"0.#"),1)=".",TRUE,FALSE)</formula>
    </cfRule>
  </conditionalFormatting>
  <conditionalFormatting sqref="AE26">
    <cfRule type="expression" dxfId="663" priority="105">
      <formula>IF(RIGHT(TEXT(AE26,"0.#"),1)=".",FALSE,TRUE)</formula>
    </cfRule>
    <cfRule type="expression" dxfId="662" priority="106">
      <formula>IF(RIGHT(TEXT(AE26,"0.#"),1)=".",TRUE,FALSE)</formula>
    </cfRule>
  </conditionalFormatting>
  <conditionalFormatting sqref="AE27">
    <cfRule type="expression" dxfId="661" priority="103">
      <formula>IF(RIGHT(TEXT(AE27,"0.#"),1)=".",FALSE,TRUE)</formula>
    </cfRule>
    <cfRule type="expression" dxfId="660" priority="104">
      <formula>IF(RIGHT(TEXT(AE27,"0.#"),1)=".",TRUE,FALSE)</formula>
    </cfRule>
  </conditionalFormatting>
  <conditionalFormatting sqref="AI27">
    <cfRule type="expression" dxfId="659" priority="101">
      <formula>IF(RIGHT(TEXT(AI27,"0.#"),1)=".",FALSE,TRUE)</formula>
    </cfRule>
    <cfRule type="expression" dxfId="658" priority="102">
      <formula>IF(RIGHT(TEXT(AI27,"0.#"),1)=".",TRUE,FALSE)</formula>
    </cfRule>
  </conditionalFormatting>
  <conditionalFormatting sqref="AI26">
    <cfRule type="expression" dxfId="657" priority="99">
      <formula>IF(RIGHT(TEXT(AI26,"0.#"),1)=".",FALSE,TRUE)</formula>
    </cfRule>
    <cfRule type="expression" dxfId="656" priority="100">
      <formula>IF(RIGHT(TEXT(AI26,"0.#"),1)=".",TRUE,FALSE)</formula>
    </cfRule>
  </conditionalFormatting>
  <conditionalFormatting sqref="AI25">
    <cfRule type="expression" dxfId="655" priority="97">
      <formula>IF(RIGHT(TEXT(AI25,"0.#"),1)=".",FALSE,TRUE)</formula>
    </cfRule>
    <cfRule type="expression" dxfId="654" priority="98">
      <formula>IF(RIGHT(TEXT(AI25,"0.#"),1)=".",TRUE,FALSE)</formula>
    </cfRule>
  </conditionalFormatting>
  <conditionalFormatting sqref="AM25">
    <cfRule type="expression" dxfId="653" priority="95">
      <formula>IF(RIGHT(TEXT(AM25,"0.#"),1)=".",FALSE,TRUE)</formula>
    </cfRule>
    <cfRule type="expression" dxfId="652" priority="96">
      <formula>IF(RIGHT(TEXT(AM25,"0.#"),1)=".",TRUE,FALSE)</formula>
    </cfRule>
  </conditionalFormatting>
  <conditionalFormatting sqref="AM26">
    <cfRule type="expression" dxfId="651" priority="93">
      <formula>IF(RIGHT(TEXT(AM26,"0.#"),1)=".",FALSE,TRUE)</formula>
    </cfRule>
    <cfRule type="expression" dxfId="650" priority="94">
      <formula>IF(RIGHT(TEXT(AM26,"0.#"),1)=".",TRUE,FALSE)</formula>
    </cfRule>
  </conditionalFormatting>
  <conditionalFormatting sqref="AM27">
    <cfRule type="expression" dxfId="649" priority="91">
      <formula>IF(RIGHT(TEXT(AM27,"0.#"),1)=".",FALSE,TRUE)</formula>
    </cfRule>
    <cfRule type="expression" dxfId="648" priority="92">
      <formula>IF(RIGHT(TEXT(AM27,"0.#"),1)=".",TRUE,FALSE)</formula>
    </cfRule>
  </conditionalFormatting>
  <conditionalFormatting sqref="AE32">
    <cfRule type="expression" dxfId="647" priority="89">
      <formula>IF(RIGHT(TEXT(AE32,"0.#"),1)=".",FALSE,TRUE)</formula>
    </cfRule>
    <cfRule type="expression" dxfId="646" priority="90">
      <formula>IF(RIGHT(TEXT(AE32,"0.#"),1)=".",TRUE,FALSE)</formula>
    </cfRule>
  </conditionalFormatting>
  <conditionalFormatting sqref="AE33">
    <cfRule type="expression" dxfId="645" priority="87">
      <formula>IF(RIGHT(TEXT(AE33,"0.#"),1)=".",FALSE,TRUE)</formula>
    </cfRule>
    <cfRule type="expression" dxfId="644" priority="88">
      <formula>IF(RIGHT(TEXT(AE33,"0.#"),1)=".",TRUE,FALSE)</formula>
    </cfRule>
  </conditionalFormatting>
  <conditionalFormatting sqref="AE34">
    <cfRule type="expression" dxfId="643" priority="85">
      <formula>IF(RIGHT(TEXT(AE34,"0.#"),1)=".",FALSE,TRUE)</formula>
    </cfRule>
    <cfRule type="expression" dxfId="642" priority="86">
      <formula>IF(RIGHT(TEXT(AE34,"0.#"),1)=".",TRUE,FALSE)</formula>
    </cfRule>
  </conditionalFormatting>
  <conditionalFormatting sqref="AI34">
    <cfRule type="expression" dxfId="641" priority="83">
      <formula>IF(RIGHT(TEXT(AI34,"0.#"),1)=".",FALSE,TRUE)</formula>
    </cfRule>
    <cfRule type="expression" dxfId="640" priority="84">
      <formula>IF(RIGHT(TEXT(AI34,"0.#"),1)=".",TRUE,FALSE)</formula>
    </cfRule>
  </conditionalFormatting>
  <conditionalFormatting sqref="AI33">
    <cfRule type="expression" dxfId="639" priority="81">
      <formula>IF(RIGHT(TEXT(AI33,"0.#"),1)=".",FALSE,TRUE)</formula>
    </cfRule>
    <cfRule type="expression" dxfId="638" priority="82">
      <formula>IF(RIGHT(TEXT(AI33,"0.#"),1)=".",TRUE,FALSE)</formula>
    </cfRule>
  </conditionalFormatting>
  <conditionalFormatting sqref="AI32">
    <cfRule type="expression" dxfId="637" priority="79">
      <formula>IF(RIGHT(TEXT(AI32,"0.#"),1)=".",FALSE,TRUE)</formula>
    </cfRule>
    <cfRule type="expression" dxfId="636" priority="80">
      <formula>IF(RIGHT(TEXT(AI32,"0.#"),1)=".",TRUE,FALSE)</formula>
    </cfRule>
  </conditionalFormatting>
  <conditionalFormatting sqref="AM32">
    <cfRule type="expression" dxfId="635" priority="77">
      <formula>IF(RIGHT(TEXT(AM32,"0.#"),1)=".",FALSE,TRUE)</formula>
    </cfRule>
    <cfRule type="expression" dxfId="634" priority="78">
      <formula>IF(RIGHT(TEXT(AM32,"0.#"),1)=".",TRUE,FALSE)</formula>
    </cfRule>
  </conditionalFormatting>
  <conditionalFormatting sqref="AM33">
    <cfRule type="expression" dxfId="633" priority="75">
      <formula>IF(RIGHT(TEXT(AM33,"0.#"),1)=".",FALSE,TRUE)</formula>
    </cfRule>
    <cfRule type="expression" dxfId="632" priority="76">
      <formula>IF(RIGHT(TEXT(AM33,"0.#"),1)=".",TRUE,FALSE)</formula>
    </cfRule>
  </conditionalFormatting>
  <conditionalFormatting sqref="AM34">
    <cfRule type="expression" dxfId="631" priority="73">
      <formula>IF(RIGHT(TEXT(AM34,"0.#"),1)=".",FALSE,TRUE)</formula>
    </cfRule>
    <cfRule type="expression" dxfId="630" priority="74">
      <formula>IF(RIGHT(TEXT(AM34,"0.#"),1)=".",TRUE,FALSE)</formula>
    </cfRule>
  </conditionalFormatting>
  <conditionalFormatting sqref="AE39">
    <cfRule type="expression" dxfId="629" priority="71">
      <formula>IF(RIGHT(TEXT(AE39,"0.#"),1)=".",FALSE,TRUE)</formula>
    </cfRule>
    <cfRule type="expression" dxfId="628" priority="72">
      <formula>IF(RIGHT(TEXT(AE39,"0.#"),1)=".",TRUE,FALSE)</formula>
    </cfRule>
  </conditionalFormatting>
  <conditionalFormatting sqref="AE40">
    <cfRule type="expression" dxfId="627" priority="69">
      <formula>IF(RIGHT(TEXT(AE40,"0.#"),1)=".",FALSE,TRUE)</formula>
    </cfRule>
    <cfRule type="expression" dxfId="626" priority="70">
      <formula>IF(RIGHT(TEXT(AE40,"0.#"),1)=".",TRUE,FALSE)</formula>
    </cfRule>
  </conditionalFormatting>
  <conditionalFormatting sqref="AE41">
    <cfRule type="expression" dxfId="625" priority="67">
      <formula>IF(RIGHT(TEXT(AE41,"0.#"),1)=".",FALSE,TRUE)</formula>
    </cfRule>
    <cfRule type="expression" dxfId="624" priority="68">
      <formula>IF(RIGHT(TEXT(AE41,"0.#"),1)=".",TRUE,FALSE)</formula>
    </cfRule>
  </conditionalFormatting>
  <conditionalFormatting sqref="AI41">
    <cfRule type="expression" dxfId="623" priority="65">
      <formula>IF(RIGHT(TEXT(AI41,"0.#"),1)=".",FALSE,TRUE)</formula>
    </cfRule>
    <cfRule type="expression" dxfId="622" priority="66">
      <formula>IF(RIGHT(TEXT(AI41,"0.#"),1)=".",TRUE,FALSE)</formula>
    </cfRule>
  </conditionalFormatting>
  <conditionalFormatting sqref="AI40">
    <cfRule type="expression" dxfId="621" priority="63">
      <formula>IF(RIGHT(TEXT(AI40,"0.#"),1)=".",FALSE,TRUE)</formula>
    </cfRule>
    <cfRule type="expression" dxfId="620" priority="64">
      <formula>IF(RIGHT(TEXT(AI40,"0.#"),1)=".",TRUE,FALSE)</formula>
    </cfRule>
  </conditionalFormatting>
  <conditionalFormatting sqref="AI39">
    <cfRule type="expression" dxfId="619" priority="61">
      <formula>IF(RIGHT(TEXT(AI39,"0.#"),1)=".",FALSE,TRUE)</formula>
    </cfRule>
    <cfRule type="expression" dxfId="618" priority="62">
      <formula>IF(RIGHT(TEXT(AI39,"0.#"),1)=".",TRUE,FALSE)</formula>
    </cfRule>
  </conditionalFormatting>
  <conditionalFormatting sqref="AM39">
    <cfRule type="expression" dxfId="617" priority="59">
      <formula>IF(RIGHT(TEXT(AM39,"0.#"),1)=".",FALSE,TRUE)</formula>
    </cfRule>
    <cfRule type="expression" dxfId="616" priority="60">
      <formula>IF(RIGHT(TEXT(AM39,"0.#"),1)=".",TRUE,FALSE)</formula>
    </cfRule>
  </conditionalFormatting>
  <conditionalFormatting sqref="AM40">
    <cfRule type="expression" dxfId="615" priority="57">
      <formula>IF(RIGHT(TEXT(AM40,"0.#"),1)=".",FALSE,TRUE)</formula>
    </cfRule>
    <cfRule type="expression" dxfId="614" priority="58">
      <formula>IF(RIGHT(TEXT(AM40,"0.#"),1)=".",TRUE,FALSE)</formula>
    </cfRule>
  </conditionalFormatting>
  <conditionalFormatting sqref="AM41">
    <cfRule type="expression" dxfId="613" priority="55">
      <formula>IF(RIGHT(TEXT(AM41,"0.#"),1)=".",FALSE,TRUE)</formula>
    </cfRule>
    <cfRule type="expression" dxfId="612" priority="56">
      <formula>IF(RIGHT(TEXT(AM41,"0.#"),1)=".",TRUE,FALSE)</formula>
    </cfRule>
  </conditionalFormatting>
  <conditionalFormatting sqref="AE46">
    <cfRule type="expression" dxfId="611" priority="53">
      <formula>IF(RIGHT(TEXT(AE46,"0.#"),1)=".",FALSE,TRUE)</formula>
    </cfRule>
    <cfRule type="expression" dxfId="610" priority="54">
      <formula>IF(RIGHT(TEXT(AE46,"0.#"),1)=".",TRUE,FALSE)</formula>
    </cfRule>
  </conditionalFormatting>
  <conditionalFormatting sqref="AE47">
    <cfRule type="expression" dxfId="609" priority="51">
      <formula>IF(RIGHT(TEXT(AE47,"0.#"),1)=".",FALSE,TRUE)</formula>
    </cfRule>
    <cfRule type="expression" dxfId="608" priority="52">
      <formula>IF(RIGHT(TEXT(AE47,"0.#"),1)=".",TRUE,FALSE)</formula>
    </cfRule>
  </conditionalFormatting>
  <conditionalFormatting sqref="AE48">
    <cfRule type="expression" dxfId="607" priority="49">
      <formula>IF(RIGHT(TEXT(AE48,"0.#"),1)=".",FALSE,TRUE)</formula>
    </cfRule>
    <cfRule type="expression" dxfId="606" priority="50">
      <formula>IF(RIGHT(TEXT(AE48,"0.#"),1)=".",TRUE,FALSE)</formula>
    </cfRule>
  </conditionalFormatting>
  <conditionalFormatting sqref="AI48">
    <cfRule type="expression" dxfId="605" priority="47">
      <formula>IF(RIGHT(TEXT(AI48,"0.#"),1)=".",FALSE,TRUE)</formula>
    </cfRule>
    <cfRule type="expression" dxfId="604" priority="48">
      <formula>IF(RIGHT(TEXT(AI48,"0.#"),1)=".",TRUE,FALSE)</formula>
    </cfRule>
  </conditionalFormatting>
  <conditionalFormatting sqref="AI47">
    <cfRule type="expression" dxfId="603" priority="45">
      <formula>IF(RIGHT(TEXT(AI47,"0.#"),1)=".",FALSE,TRUE)</formula>
    </cfRule>
    <cfRule type="expression" dxfId="602" priority="46">
      <formula>IF(RIGHT(TEXT(AI47,"0.#"),1)=".",TRUE,FALSE)</formula>
    </cfRule>
  </conditionalFormatting>
  <conditionalFormatting sqref="AI46">
    <cfRule type="expression" dxfId="601" priority="43">
      <formula>IF(RIGHT(TEXT(AI46,"0.#"),1)=".",FALSE,TRUE)</formula>
    </cfRule>
    <cfRule type="expression" dxfId="600" priority="44">
      <formula>IF(RIGHT(TEXT(AI46,"0.#"),1)=".",TRUE,FALSE)</formula>
    </cfRule>
  </conditionalFormatting>
  <conditionalFormatting sqref="AM46">
    <cfRule type="expression" dxfId="599" priority="41">
      <formula>IF(RIGHT(TEXT(AM46,"0.#"),1)=".",FALSE,TRUE)</formula>
    </cfRule>
    <cfRule type="expression" dxfId="598" priority="42">
      <formula>IF(RIGHT(TEXT(AM46,"0.#"),1)=".",TRUE,FALSE)</formula>
    </cfRule>
  </conditionalFormatting>
  <conditionalFormatting sqref="AM47">
    <cfRule type="expression" dxfId="597" priority="39">
      <formula>IF(RIGHT(TEXT(AM47,"0.#"),1)=".",FALSE,TRUE)</formula>
    </cfRule>
    <cfRule type="expression" dxfId="596" priority="40">
      <formula>IF(RIGHT(TEXT(AM47,"0.#"),1)=".",TRUE,FALSE)</formula>
    </cfRule>
  </conditionalFormatting>
  <conditionalFormatting sqref="AM48">
    <cfRule type="expression" dxfId="595" priority="37">
      <formula>IF(RIGHT(TEXT(AM48,"0.#"),1)=".",FALSE,TRUE)</formula>
    </cfRule>
    <cfRule type="expression" dxfId="594" priority="38">
      <formula>IF(RIGHT(TEXT(AM48,"0.#"),1)=".",TRUE,FALSE)</formula>
    </cfRule>
  </conditionalFormatting>
  <conditionalFormatting sqref="AE53">
    <cfRule type="expression" dxfId="593" priority="35">
      <formula>IF(RIGHT(TEXT(AE53,"0.#"),1)=".",FALSE,TRUE)</formula>
    </cfRule>
    <cfRule type="expression" dxfId="592" priority="36">
      <formula>IF(RIGHT(TEXT(AE53,"0.#"),1)=".",TRUE,FALSE)</formula>
    </cfRule>
  </conditionalFormatting>
  <conditionalFormatting sqref="AE54">
    <cfRule type="expression" dxfId="591" priority="33">
      <formula>IF(RIGHT(TEXT(AE54,"0.#"),1)=".",FALSE,TRUE)</formula>
    </cfRule>
    <cfRule type="expression" dxfId="590" priority="34">
      <formula>IF(RIGHT(TEXT(AE54,"0.#"),1)=".",TRUE,FALSE)</formula>
    </cfRule>
  </conditionalFormatting>
  <conditionalFormatting sqref="AE55">
    <cfRule type="expression" dxfId="589" priority="31">
      <formula>IF(RIGHT(TEXT(AE55,"0.#"),1)=".",FALSE,TRUE)</formula>
    </cfRule>
    <cfRule type="expression" dxfId="588" priority="32">
      <formula>IF(RIGHT(TEXT(AE55,"0.#"),1)=".",TRUE,FALSE)</formula>
    </cfRule>
  </conditionalFormatting>
  <conditionalFormatting sqref="AI55">
    <cfRule type="expression" dxfId="587" priority="29">
      <formula>IF(RIGHT(TEXT(AI55,"0.#"),1)=".",FALSE,TRUE)</formula>
    </cfRule>
    <cfRule type="expression" dxfId="586" priority="30">
      <formula>IF(RIGHT(TEXT(AI55,"0.#"),1)=".",TRUE,FALSE)</formula>
    </cfRule>
  </conditionalFormatting>
  <conditionalFormatting sqref="AI54">
    <cfRule type="expression" dxfId="585" priority="27">
      <formula>IF(RIGHT(TEXT(AI54,"0.#"),1)=".",FALSE,TRUE)</formula>
    </cfRule>
    <cfRule type="expression" dxfId="584" priority="28">
      <formula>IF(RIGHT(TEXT(AI54,"0.#"),1)=".",TRUE,FALSE)</formula>
    </cfRule>
  </conditionalFormatting>
  <conditionalFormatting sqref="AI53">
    <cfRule type="expression" dxfId="583" priority="25">
      <formula>IF(RIGHT(TEXT(AI53,"0.#"),1)=".",FALSE,TRUE)</formula>
    </cfRule>
    <cfRule type="expression" dxfId="582" priority="26">
      <formula>IF(RIGHT(TEXT(AI53,"0.#"),1)=".",TRUE,FALSE)</formula>
    </cfRule>
  </conditionalFormatting>
  <conditionalFormatting sqref="AM53">
    <cfRule type="expression" dxfId="581" priority="23">
      <formula>IF(RIGHT(TEXT(AM53,"0.#"),1)=".",FALSE,TRUE)</formula>
    </cfRule>
    <cfRule type="expression" dxfId="580" priority="24">
      <formula>IF(RIGHT(TEXT(AM53,"0.#"),1)=".",TRUE,FALSE)</formula>
    </cfRule>
  </conditionalFormatting>
  <conditionalFormatting sqref="AM54">
    <cfRule type="expression" dxfId="579" priority="21">
      <formula>IF(RIGHT(TEXT(AM54,"0.#"),1)=".",FALSE,TRUE)</formula>
    </cfRule>
    <cfRule type="expression" dxfId="578" priority="22">
      <formula>IF(RIGHT(TEXT(AM54,"0.#"),1)=".",TRUE,FALSE)</formula>
    </cfRule>
  </conditionalFormatting>
  <conditionalFormatting sqref="AM55">
    <cfRule type="expression" dxfId="577" priority="19">
      <formula>IF(RIGHT(TEXT(AM55,"0.#"),1)=".",FALSE,TRUE)</formula>
    </cfRule>
    <cfRule type="expression" dxfId="576" priority="20">
      <formula>IF(RIGHT(TEXT(AM55,"0.#"),1)=".",TRUE,FALSE)</formula>
    </cfRule>
  </conditionalFormatting>
  <conditionalFormatting sqref="AE60">
    <cfRule type="expression" dxfId="575" priority="17">
      <formula>IF(RIGHT(TEXT(AE60,"0.#"),1)=".",FALSE,TRUE)</formula>
    </cfRule>
    <cfRule type="expression" dxfId="574" priority="18">
      <formula>IF(RIGHT(TEXT(AE60,"0.#"),1)=".",TRUE,FALSE)</formula>
    </cfRule>
  </conditionalFormatting>
  <conditionalFormatting sqref="AE61">
    <cfRule type="expression" dxfId="573" priority="15">
      <formula>IF(RIGHT(TEXT(AE61,"0.#"),1)=".",FALSE,TRUE)</formula>
    </cfRule>
    <cfRule type="expression" dxfId="572" priority="16">
      <formula>IF(RIGHT(TEXT(AE61,"0.#"),1)=".",TRUE,FALSE)</formula>
    </cfRule>
  </conditionalFormatting>
  <conditionalFormatting sqref="AE62">
    <cfRule type="expression" dxfId="571" priority="13">
      <formula>IF(RIGHT(TEXT(AE62,"0.#"),1)=".",FALSE,TRUE)</formula>
    </cfRule>
    <cfRule type="expression" dxfId="570" priority="14">
      <formula>IF(RIGHT(TEXT(AE62,"0.#"),1)=".",TRUE,FALSE)</formula>
    </cfRule>
  </conditionalFormatting>
  <conditionalFormatting sqref="AI62">
    <cfRule type="expression" dxfId="569" priority="11">
      <formula>IF(RIGHT(TEXT(AI62,"0.#"),1)=".",FALSE,TRUE)</formula>
    </cfRule>
    <cfRule type="expression" dxfId="568" priority="12">
      <formula>IF(RIGHT(TEXT(AI62,"0.#"),1)=".",TRUE,FALSE)</formula>
    </cfRule>
  </conditionalFormatting>
  <conditionalFormatting sqref="AI61">
    <cfRule type="expression" dxfId="567" priority="9">
      <formula>IF(RIGHT(TEXT(AI61,"0.#"),1)=".",FALSE,TRUE)</formula>
    </cfRule>
    <cfRule type="expression" dxfId="566" priority="10">
      <formula>IF(RIGHT(TEXT(AI61,"0.#"),1)=".",TRUE,FALSE)</formula>
    </cfRule>
  </conditionalFormatting>
  <conditionalFormatting sqref="AI60">
    <cfRule type="expression" dxfId="565" priority="7">
      <formula>IF(RIGHT(TEXT(AI60,"0.#"),1)=".",FALSE,TRUE)</formula>
    </cfRule>
    <cfRule type="expression" dxfId="564" priority="8">
      <formula>IF(RIGHT(TEXT(AI60,"0.#"),1)=".",TRUE,FALSE)</formula>
    </cfRule>
  </conditionalFormatting>
  <conditionalFormatting sqref="AM60">
    <cfRule type="expression" dxfId="563" priority="5">
      <formula>IF(RIGHT(TEXT(AM60,"0.#"),1)=".",FALSE,TRUE)</formula>
    </cfRule>
    <cfRule type="expression" dxfId="562" priority="6">
      <formula>IF(RIGHT(TEXT(AM60,"0.#"),1)=".",TRUE,FALSE)</formula>
    </cfRule>
  </conditionalFormatting>
  <conditionalFormatting sqref="AM61">
    <cfRule type="expression" dxfId="561" priority="3">
      <formula>IF(RIGHT(TEXT(AM61,"0.#"),1)=".",FALSE,TRUE)</formula>
    </cfRule>
    <cfRule type="expression" dxfId="560" priority="4">
      <formula>IF(RIGHT(TEXT(AM61,"0.#"),1)=".",TRUE,FALSE)</formula>
    </cfRule>
  </conditionalFormatting>
  <conditionalFormatting sqref="AM62">
    <cfRule type="expression" dxfId="559" priority="1">
      <formula>IF(RIGHT(TEXT(AM62,"0.#"),1)=".",FALSE,TRUE)</formula>
    </cfRule>
    <cfRule type="expression" dxfId="55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57" sqref="L57:X57"/>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60" t="s">
        <v>28</v>
      </c>
      <c r="B2" s="1061"/>
      <c r="C2" s="1061"/>
      <c r="D2" s="1061"/>
      <c r="E2" s="1061"/>
      <c r="F2" s="1062"/>
      <c r="G2" s="606" t="s">
        <v>871</v>
      </c>
      <c r="H2" s="607"/>
      <c r="I2" s="607"/>
      <c r="J2" s="607"/>
      <c r="K2" s="607"/>
      <c r="L2" s="607"/>
      <c r="M2" s="607"/>
      <c r="N2" s="607"/>
      <c r="O2" s="607"/>
      <c r="P2" s="607"/>
      <c r="Q2" s="607"/>
      <c r="R2" s="607"/>
      <c r="S2" s="607"/>
      <c r="T2" s="607"/>
      <c r="U2" s="607"/>
      <c r="V2" s="607"/>
      <c r="W2" s="607"/>
      <c r="X2" s="607"/>
      <c r="Y2" s="607"/>
      <c r="Z2" s="607"/>
      <c r="AA2" s="607"/>
      <c r="AB2" s="608"/>
      <c r="AC2" s="606" t="s">
        <v>872</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2</v>
      </c>
    </row>
    <row r="3" spans="1:51" ht="24.75" customHeight="1">
      <c r="A3" s="1054"/>
      <c r="B3" s="1055"/>
      <c r="C3" s="1055"/>
      <c r="D3" s="1055"/>
      <c r="E3" s="1055"/>
      <c r="F3" s="1056"/>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2</v>
      </c>
    </row>
    <row r="4" spans="1:51" ht="24.75" customHeight="1">
      <c r="A4" s="1054"/>
      <c r="B4" s="1055"/>
      <c r="C4" s="1055"/>
      <c r="D4" s="1055"/>
      <c r="E4" s="1055"/>
      <c r="F4" s="1056"/>
      <c r="G4" s="681" t="s">
        <v>881</v>
      </c>
      <c r="H4" s="682"/>
      <c r="I4" s="682"/>
      <c r="J4" s="682"/>
      <c r="K4" s="683"/>
      <c r="L4" s="675" t="s">
        <v>880</v>
      </c>
      <c r="M4" s="676"/>
      <c r="N4" s="676"/>
      <c r="O4" s="676"/>
      <c r="P4" s="676"/>
      <c r="Q4" s="676"/>
      <c r="R4" s="676"/>
      <c r="S4" s="676"/>
      <c r="T4" s="676"/>
      <c r="U4" s="676"/>
      <c r="V4" s="676"/>
      <c r="W4" s="676"/>
      <c r="X4" s="677"/>
      <c r="Y4" s="395">
        <v>1133.2</v>
      </c>
      <c r="Z4" s="396"/>
      <c r="AA4" s="396"/>
      <c r="AB4" s="813"/>
      <c r="AC4" s="681" t="s">
        <v>881</v>
      </c>
      <c r="AD4" s="682"/>
      <c r="AE4" s="682"/>
      <c r="AF4" s="682"/>
      <c r="AG4" s="683"/>
      <c r="AH4" s="675" t="s">
        <v>880</v>
      </c>
      <c r="AI4" s="676"/>
      <c r="AJ4" s="676"/>
      <c r="AK4" s="676"/>
      <c r="AL4" s="676"/>
      <c r="AM4" s="676"/>
      <c r="AN4" s="676"/>
      <c r="AO4" s="676"/>
      <c r="AP4" s="676"/>
      <c r="AQ4" s="676"/>
      <c r="AR4" s="676"/>
      <c r="AS4" s="676"/>
      <c r="AT4" s="677"/>
      <c r="AU4" s="395">
        <v>1899</v>
      </c>
      <c r="AV4" s="396"/>
      <c r="AW4" s="396"/>
      <c r="AX4" s="397"/>
      <c r="AY4" s="34">
        <f t="shared" ref="AY4:AY14" si="0">$AY$2</f>
        <v>2</v>
      </c>
    </row>
    <row r="5" spans="1:51" ht="24.75" hidden="1" customHeight="1">
      <c r="A5" s="1054"/>
      <c r="B5" s="1055"/>
      <c r="C5" s="1055"/>
      <c r="D5" s="1055"/>
      <c r="E5" s="1055"/>
      <c r="F5" s="1056"/>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c r="AY5" s="34">
        <f t="shared" si="0"/>
        <v>2</v>
      </c>
    </row>
    <row r="6" spans="1:51" ht="24.75" hidden="1" customHeight="1">
      <c r="A6" s="1054"/>
      <c r="B6" s="1055"/>
      <c r="C6" s="1055"/>
      <c r="D6" s="1055"/>
      <c r="E6" s="1055"/>
      <c r="F6" s="1056"/>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c r="AY6" s="34">
        <f t="shared" si="0"/>
        <v>2</v>
      </c>
    </row>
    <row r="7" spans="1:51" ht="24.75" hidden="1" customHeight="1">
      <c r="A7" s="1054"/>
      <c r="B7" s="1055"/>
      <c r="C7" s="1055"/>
      <c r="D7" s="1055"/>
      <c r="E7" s="1055"/>
      <c r="F7" s="1056"/>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c r="AY7" s="34">
        <f t="shared" si="0"/>
        <v>2</v>
      </c>
    </row>
    <row r="8" spans="1:51" ht="24.75" hidden="1" customHeight="1">
      <c r="A8" s="1054"/>
      <c r="B8" s="1055"/>
      <c r="C8" s="1055"/>
      <c r="D8" s="1055"/>
      <c r="E8" s="1055"/>
      <c r="F8" s="1056"/>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c r="AY8" s="34">
        <f t="shared" si="0"/>
        <v>2</v>
      </c>
    </row>
    <row r="9" spans="1:51" ht="24.75" hidden="1" customHeight="1">
      <c r="A9" s="1054"/>
      <c r="B9" s="1055"/>
      <c r="C9" s="1055"/>
      <c r="D9" s="1055"/>
      <c r="E9" s="1055"/>
      <c r="F9" s="1056"/>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c r="AY9" s="34">
        <f t="shared" si="0"/>
        <v>2</v>
      </c>
    </row>
    <row r="10" spans="1:51" ht="24.75" hidden="1" customHeight="1">
      <c r="A10" s="1054"/>
      <c r="B10" s="1055"/>
      <c r="C10" s="1055"/>
      <c r="D10" s="1055"/>
      <c r="E10" s="1055"/>
      <c r="F10" s="1056"/>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c r="AY10" s="34">
        <f t="shared" si="0"/>
        <v>2</v>
      </c>
    </row>
    <row r="11" spans="1:51" ht="24.75" hidden="1" customHeight="1">
      <c r="A11" s="1054"/>
      <c r="B11" s="1055"/>
      <c r="C11" s="1055"/>
      <c r="D11" s="1055"/>
      <c r="E11" s="1055"/>
      <c r="F11" s="1056"/>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c r="AY11" s="34">
        <f t="shared" si="0"/>
        <v>2</v>
      </c>
    </row>
    <row r="12" spans="1:51" ht="24.75" hidden="1" customHeight="1">
      <c r="A12" s="1054"/>
      <c r="B12" s="1055"/>
      <c r="C12" s="1055"/>
      <c r="D12" s="1055"/>
      <c r="E12" s="1055"/>
      <c r="F12" s="1056"/>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c r="AY12" s="34">
        <f t="shared" si="0"/>
        <v>2</v>
      </c>
    </row>
    <row r="13" spans="1:51" ht="24.75" hidden="1" customHeight="1">
      <c r="A13" s="1054"/>
      <c r="B13" s="1055"/>
      <c r="C13" s="1055"/>
      <c r="D13" s="1055"/>
      <c r="E13" s="1055"/>
      <c r="F13" s="1056"/>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c r="AY13" s="34">
        <f t="shared" si="0"/>
        <v>2</v>
      </c>
    </row>
    <row r="14" spans="1:51" ht="24.75" customHeight="1" thickBot="1">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1133.2</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1899</v>
      </c>
      <c r="AV14" s="840"/>
      <c r="AW14" s="840"/>
      <c r="AX14" s="842"/>
      <c r="AY14" s="34">
        <f t="shared" si="0"/>
        <v>2</v>
      </c>
    </row>
    <row r="15" spans="1:51" ht="30" customHeight="1">
      <c r="A15" s="1054"/>
      <c r="B15" s="1055"/>
      <c r="C15" s="1055"/>
      <c r="D15" s="1055"/>
      <c r="E15" s="1055"/>
      <c r="F15" s="1056"/>
      <c r="G15" s="606" t="s">
        <v>873</v>
      </c>
      <c r="H15" s="607"/>
      <c r="I15" s="607"/>
      <c r="J15" s="607"/>
      <c r="K15" s="607"/>
      <c r="L15" s="607"/>
      <c r="M15" s="607"/>
      <c r="N15" s="607"/>
      <c r="O15" s="607"/>
      <c r="P15" s="607"/>
      <c r="Q15" s="607"/>
      <c r="R15" s="607"/>
      <c r="S15" s="607"/>
      <c r="T15" s="607"/>
      <c r="U15" s="607"/>
      <c r="V15" s="607"/>
      <c r="W15" s="607"/>
      <c r="X15" s="607"/>
      <c r="Y15" s="607"/>
      <c r="Z15" s="607"/>
      <c r="AA15" s="607"/>
      <c r="AB15" s="608"/>
      <c r="AC15" s="606" t="s">
        <v>874</v>
      </c>
      <c r="AD15" s="607"/>
      <c r="AE15" s="607"/>
      <c r="AF15" s="607"/>
      <c r="AG15" s="607"/>
      <c r="AH15" s="607"/>
      <c r="AI15" s="607"/>
      <c r="AJ15" s="607"/>
      <c r="AK15" s="607"/>
      <c r="AL15" s="607"/>
      <c r="AM15" s="607"/>
      <c r="AN15" s="607"/>
      <c r="AO15" s="607"/>
      <c r="AP15" s="607"/>
      <c r="AQ15" s="607"/>
      <c r="AR15" s="607"/>
      <c r="AS15" s="607"/>
      <c r="AT15" s="607"/>
      <c r="AU15" s="607"/>
      <c r="AV15" s="607"/>
      <c r="AW15" s="607"/>
      <c r="AX15" s="804"/>
      <c r="AY15">
        <f>COUNTA($G$17,$AC$17)</f>
        <v>2</v>
      </c>
    </row>
    <row r="16" spans="1:51" ht="25.5" customHeight="1">
      <c r="A16" s="1054"/>
      <c r="B16" s="1055"/>
      <c r="C16" s="1055"/>
      <c r="D16" s="1055"/>
      <c r="E16" s="1055"/>
      <c r="F16" s="1056"/>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2</v>
      </c>
    </row>
    <row r="17" spans="1:51" ht="24.75" customHeight="1">
      <c r="A17" s="1054"/>
      <c r="B17" s="1055"/>
      <c r="C17" s="1055"/>
      <c r="D17" s="1055"/>
      <c r="E17" s="1055"/>
      <c r="F17" s="1056"/>
      <c r="G17" s="681" t="s">
        <v>881</v>
      </c>
      <c r="H17" s="682"/>
      <c r="I17" s="682"/>
      <c r="J17" s="682"/>
      <c r="K17" s="683"/>
      <c r="L17" s="675" t="s">
        <v>880</v>
      </c>
      <c r="M17" s="676"/>
      <c r="N17" s="676"/>
      <c r="O17" s="676"/>
      <c r="P17" s="676"/>
      <c r="Q17" s="676"/>
      <c r="R17" s="676"/>
      <c r="S17" s="676"/>
      <c r="T17" s="676"/>
      <c r="U17" s="676"/>
      <c r="V17" s="676"/>
      <c r="W17" s="676"/>
      <c r="X17" s="677"/>
      <c r="Y17" s="395">
        <v>148</v>
      </c>
      <c r="Z17" s="396"/>
      <c r="AA17" s="396"/>
      <c r="AB17" s="813"/>
      <c r="AC17" s="681" t="s">
        <v>881</v>
      </c>
      <c r="AD17" s="682"/>
      <c r="AE17" s="682"/>
      <c r="AF17" s="682"/>
      <c r="AG17" s="683"/>
      <c r="AH17" s="675" t="s">
        <v>880</v>
      </c>
      <c r="AI17" s="676"/>
      <c r="AJ17" s="676"/>
      <c r="AK17" s="676"/>
      <c r="AL17" s="676"/>
      <c r="AM17" s="676"/>
      <c r="AN17" s="676"/>
      <c r="AO17" s="676"/>
      <c r="AP17" s="676"/>
      <c r="AQ17" s="676"/>
      <c r="AR17" s="676"/>
      <c r="AS17" s="676"/>
      <c r="AT17" s="677"/>
      <c r="AU17" s="395">
        <v>208</v>
      </c>
      <c r="AV17" s="396"/>
      <c r="AW17" s="396"/>
      <c r="AX17" s="397"/>
      <c r="AY17" s="34">
        <f t="shared" ref="AY17:AY27" si="1">$AY$15</f>
        <v>2</v>
      </c>
    </row>
    <row r="18" spans="1:51" ht="24.75" hidden="1" customHeight="1">
      <c r="A18" s="1054"/>
      <c r="B18" s="1055"/>
      <c r="C18" s="1055"/>
      <c r="D18" s="1055"/>
      <c r="E18" s="1055"/>
      <c r="F18" s="1056"/>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c r="AY18" s="34">
        <f t="shared" si="1"/>
        <v>2</v>
      </c>
    </row>
    <row r="19" spans="1:51" ht="24.75" hidden="1" customHeight="1">
      <c r="A19" s="1054"/>
      <c r="B19" s="1055"/>
      <c r="C19" s="1055"/>
      <c r="D19" s="1055"/>
      <c r="E19" s="1055"/>
      <c r="F19" s="1056"/>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c r="AY19" s="34">
        <f t="shared" si="1"/>
        <v>2</v>
      </c>
    </row>
    <row r="20" spans="1:51" ht="24.75" hidden="1" customHeight="1">
      <c r="A20" s="1054"/>
      <c r="B20" s="1055"/>
      <c r="C20" s="1055"/>
      <c r="D20" s="1055"/>
      <c r="E20" s="1055"/>
      <c r="F20" s="1056"/>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c r="AY20" s="34">
        <f t="shared" si="1"/>
        <v>2</v>
      </c>
    </row>
    <row r="21" spans="1:51" ht="24.75" hidden="1" customHeight="1">
      <c r="A21" s="1054"/>
      <c r="B21" s="1055"/>
      <c r="C21" s="1055"/>
      <c r="D21" s="1055"/>
      <c r="E21" s="1055"/>
      <c r="F21" s="1056"/>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c r="AY21" s="34">
        <f t="shared" si="1"/>
        <v>2</v>
      </c>
    </row>
    <row r="22" spans="1:51" ht="24.75" hidden="1" customHeight="1">
      <c r="A22" s="1054"/>
      <c r="B22" s="1055"/>
      <c r="C22" s="1055"/>
      <c r="D22" s="1055"/>
      <c r="E22" s="1055"/>
      <c r="F22" s="1056"/>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c r="AY22" s="34">
        <f t="shared" si="1"/>
        <v>2</v>
      </c>
    </row>
    <row r="23" spans="1:51" ht="24.75" hidden="1" customHeight="1">
      <c r="A23" s="1054"/>
      <c r="B23" s="1055"/>
      <c r="C23" s="1055"/>
      <c r="D23" s="1055"/>
      <c r="E23" s="1055"/>
      <c r="F23" s="1056"/>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c r="AY23" s="34">
        <f t="shared" si="1"/>
        <v>2</v>
      </c>
    </row>
    <row r="24" spans="1:51" ht="24.75" hidden="1" customHeight="1">
      <c r="A24" s="1054"/>
      <c r="B24" s="1055"/>
      <c r="C24" s="1055"/>
      <c r="D24" s="1055"/>
      <c r="E24" s="1055"/>
      <c r="F24" s="1056"/>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c r="AY24" s="34">
        <f t="shared" si="1"/>
        <v>2</v>
      </c>
    </row>
    <row r="25" spans="1:51" ht="24.75" hidden="1" customHeight="1">
      <c r="A25" s="1054"/>
      <c r="B25" s="1055"/>
      <c r="C25" s="1055"/>
      <c r="D25" s="1055"/>
      <c r="E25" s="1055"/>
      <c r="F25" s="1056"/>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c r="AY25" s="34">
        <f t="shared" si="1"/>
        <v>2</v>
      </c>
    </row>
    <row r="26" spans="1:51" ht="24.75" hidden="1" customHeight="1">
      <c r="A26" s="1054"/>
      <c r="B26" s="1055"/>
      <c r="C26" s="1055"/>
      <c r="D26" s="1055"/>
      <c r="E26" s="1055"/>
      <c r="F26" s="1056"/>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c r="AY26" s="34">
        <f t="shared" si="1"/>
        <v>2</v>
      </c>
    </row>
    <row r="27" spans="1:51" ht="24.75" customHeight="1" thickBot="1">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148</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208</v>
      </c>
      <c r="AV27" s="840"/>
      <c r="AW27" s="840"/>
      <c r="AX27" s="842"/>
      <c r="AY27" s="34">
        <f t="shared" si="1"/>
        <v>2</v>
      </c>
    </row>
    <row r="28" spans="1:51" ht="30" customHeight="1">
      <c r="A28" s="1054"/>
      <c r="B28" s="1055"/>
      <c r="C28" s="1055"/>
      <c r="D28" s="1055"/>
      <c r="E28" s="1055"/>
      <c r="F28" s="1056"/>
      <c r="G28" s="606" t="s">
        <v>876</v>
      </c>
      <c r="H28" s="607"/>
      <c r="I28" s="607"/>
      <c r="J28" s="607"/>
      <c r="K28" s="607"/>
      <c r="L28" s="607"/>
      <c r="M28" s="607"/>
      <c r="N28" s="607"/>
      <c r="O28" s="607"/>
      <c r="P28" s="607"/>
      <c r="Q28" s="607"/>
      <c r="R28" s="607"/>
      <c r="S28" s="607"/>
      <c r="T28" s="607"/>
      <c r="U28" s="607"/>
      <c r="V28" s="607"/>
      <c r="W28" s="607"/>
      <c r="X28" s="607"/>
      <c r="Y28" s="607"/>
      <c r="Z28" s="607"/>
      <c r="AA28" s="607"/>
      <c r="AB28" s="608"/>
      <c r="AC28" s="606" t="s">
        <v>877</v>
      </c>
      <c r="AD28" s="607"/>
      <c r="AE28" s="607"/>
      <c r="AF28" s="607"/>
      <c r="AG28" s="607"/>
      <c r="AH28" s="607"/>
      <c r="AI28" s="607"/>
      <c r="AJ28" s="607"/>
      <c r="AK28" s="607"/>
      <c r="AL28" s="607"/>
      <c r="AM28" s="607"/>
      <c r="AN28" s="607"/>
      <c r="AO28" s="607"/>
      <c r="AP28" s="607"/>
      <c r="AQ28" s="607"/>
      <c r="AR28" s="607"/>
      <c r="AS28" s="607"/>
      <c r="AT28" s="607"/>
      <c r="AU28" s="607"/>
      <c r="AV28" s="607"/>
      <c r="AW28" s="607"/>
      <c r="AX28" s="804"/>
      <c r="AY28">
        <f>COUNTA($G$30,$AC$30)</f>
        <v>2</v>
      </c>
    </row>
    <row r="29" spans="1:51" ht="24.75" customHeight="1">
      <c r="A29" s="1054"/>
      <c r="B29" s="1055"/>
      <c r="C29" s="1055"/>
      <c r="D29" s="1055"/>
      <c r="E29" s="1055"/>
      <c r="F29" s="1056"/>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2</v>
      </c>
    </row>
    <row r="30" spans="1:51" ht="24.75" customHeight="1">
      <c r="A30" s="1054"/>
      <c r="B30" s="1055"/>
      <c r="C30" s="1055"/>
      <c r="D30" s="1055"/>
      <c r="E30" s="1055"/>
      <c r="F30" s="1056"/>
      <c r="G30" s="681" t="s">
        <v>881</v>
      </c>
      <c r="H30" s="682"/>
      <c r="I30" s="682"/>
      <c r="J30" s="682"/>
      <c r="K30" s="683"/>
      <c r="L30" s="675" t="s">
        <v>880</v>
      </c>
      <c r="M30" s="676"/>
      <c r="N30" s="676"/>
      <c r="O30" s="676"/>
      <c r="P30" s="676"/>
      <c r="Q30" s="676"/>
      <c r="R30" s="676"/>
      <c r="S30" s="676"/>
      <c r="T30" s="676"/>
      <c r="U30" s="676"/>
      <c r="V30" s="676"/>
      <c r="W30" s="676"/>
      <c r="X30" s="677"/>
      <c r="Y30" s="395">
        <v>376</v>
      </c>
      <c r="Z30" s="396"/>
      <c r="AA30" s="396"/>
      <c r="AB30" s="813"/>
      <c r="AC30" s="681" t="s">
        <v>881</v>
      </c>
      <c r="AD30" s="682"/>
      <c r="AE30" s="682"/>
      <c r="AF30" s="682"/>
      <c r="AG30" s="683"/>
      <c r="AH30" s="675" t="s">
        <v>880</v>
      </c>
      <c r="AI30" s="676"/>
      <c r="AJ30" s="676"/>
      <c r="AK30" s="676"/>
      <c r="AL30" s="676"/>
      <c r="AM30" s="676"/>
      <c r="AN30" s="676"/>
      <c r="AO30" s="676"/>
      <c r="AP30" s="676"/>
      <c r="AQ30" s="676"/>
      <c r="AR30" s="676"/>
      <c r="AS30" s="676"/>
      <c r="AT30" s="677"/>
      <c r="AU30" s="395">
        <v>141</v>
      </c>
      <c r="AV30" s="396"/>
      <c r="AW30" s="396"/>
      <c r="AX30" s="397"/>
      <c r="AY30" s="34">
        <f t="shared" ref="AY30:AY40" si="2">$AY$28</f>
        <v>2</v>
      </c>
    </row>
    <row r="31" spans="1:51" ht="24.75" hidden="1" customHeight="1">
      <c r="A31" s="1054"/>
      <c r="B31" s="1055"/>
      <c r="C31" s="1055"/>
      <c r="D31" s="1055"/>
      <c r="E31" s="1055"/>
      <c r="F31" s="1056"/>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c r="AY31" s="34">
        <f t="shared" si="2"/>
        <v>2</v>
      </c>
    </row>
    <row r="32" spans="1:51" ht="24.75" hidden="1" customHeight="1">
      <c r="A32" s="1054"/>
      <c r="B32" s="1055"/>
      <c r="C32" s="1055"/>
      <c r="D32" s="1055"/>
      <c r="E32" s="1055"/>
      <c r="F32" s="1056"/>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c r="AY32" s="34">
        <f t="shared" si="2"/>
        <v>2</v>
      </c>
    </row>
    <row r="33" spans="1:51" ht="24.75" hidden="1" customHeight="1">
      <c r="A33" s="1054"/>
      <c r="B33" s="1055"/>
      <c r="C33" s="1055"/>
      <c r="D33" s="1055"/>
      <c r="E33" s="1055"/>
      <c r="F33" s="1056"/>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c r="AY33" s="34">
        <f t="shared" si="2"/>
        <v>2</v>
      </c>
    </row>
    <row r="34" spans="1:51" ht="24.75" hidden="1" customHeight="1">
      <c r="A34" s="1054"/>
      <c r="B34" s="1055"/>
      <c r="C34" s="1055"/>
      <c r="D34" s="1055"/>
      <c r="E34" s="1055"/>
      <c r="F34" s="1056"/>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c r="AY34" s="34">
        <f t="shared" si="2"/>
        <v>2</v>
      </c>
    </row>
    <row r="35" spans="1:51" ht="24.75" hidden="1" customHeight="1">
      <c r="A35" s="1054"/>
      <c r="B35" s="1055"/>
      <c r="C35" s="1055"/>
      <c r="D35" s="1055"/>
      <c r="E35" s="1055"/>
      <c r="F35" s="1056"/>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c r="AY35" s="34">
        <f t="shared" si="2"/>
        <v>2</v>
      </c>
    </row>
    <row r="36" spans="1:51" ht="24.75" hidden="1" customHeight="1">
      <c r="A36" s="1054"/>
      <c r="B36" s="1055"/>
      <c r="C36" s="1055"/>
      <c r="D36" s="1055"/>
      <c r="E36" s="1055"/>
      <c r="F36" s="1056"/>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c r="AY36" s="34">
        <f t="shared" si="2"/>
        <v>2</v>
      </c>
    </row>
    <row r="37" spans="1:51" ht="24.75" hidden="1" customHeight="1">
      <c r="A37" s="1054"/>
      <c r="B37" s="1055"/>
      <c r="C37" s="1055"/>
      <c r="D37" s="1055"/>
      <c r="E37" s="1055"/>
      <c r="F37" s="1056"/>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c r="AY37" s="34">
        <f t="shared" si="2"/>
        <v>2</v>
      </c>
    </row>
    <row r="38" spans="1:51" ht="24.75" hidden="1" customHeight="1">
      <c r="A38" s="1054"/>
      <c r="B38" s="1055"/>
      <c r="C38" s="1055"/>
      <c r="D38" s="1055"/>
      <c r="E38" s="1055"/>
      <c r="F38" s="1056"/>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c r="AY38" s="34">
        <f t="shared" si="2"/>
        <v>2</v>
      </c>
    </row>
    <row r="39" spans="1:51" ht="24.75" hidden="1" customHeight="1">
      <c r="A39" s="1054"/>
      <c r="B39" s="1055"/>
      <c r="C39" s="1055"/>
      <c r="D39" s="1055"/>
      <c r="E39" s="1055"/>
      <c r="F39" s="1056"/>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c r="AY39" s="34">
        <f t="shared" si="2"/>
        <v>2</v>
      </c>
    </row>
    <row r="40" spans="1:51" ht="24.75" customHeight="1" thickBot="1">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376</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141</v>
      </c>
      <c r="AV40" s="840"/>
      <c r="AW40" s="840"/>
      <c r="AX40" s="842"/>
      <c r="AY40" s="34">
        <f t="shared" si="2"/>
        <v>2</v>
      </c>
    </row>
    <row r="41" spans="1:51" ht="30" customHeight="1">
      <c r="A41" s="1054"/>
      <c r="B41" s="1055"/>
      <c r="C41" s="1055"/>
      <c r="D41" s="1055"/>
      <c r="E41" s="1055"/>
      <c r="F41" s="1056"/>
      <c r="G41" s="606" t="s">
        <v>878</v>
      </c>
      <c r="H41" s="607"/>
      <c r="I41" s="607"/>
      <c r="J41" s="607"/>
      <c r="K41" s="607"/>
      <c r="L41" s="607"/>
      <c r="M41" s="607"/>
      <c r="N41" s="607"/>
      <c r="O41" s="607"/>
      <c r="P41" s="607"/>
      <c r="Q41" s="607"/>
      <c r="R41" s="607"/>
      <c r="S41" s="607"/>
      <c r="T41" s="607"/>
      <c r="U41" s="607"/>
      <c r="V41" s="607"/>
      <c r="W41" s="607"/>
      <c r="X41" s="607"/>
      <c r="Y41" s="607"/>
      <c r="Z41" s="607"/>
      <c r="AA41" s="607"/>
      <c r="AB41" s="608"/>
      <c r="AC41" s="606" t="s">
        <v>879</v>
      </c>
      <c r="AD41" s="607"/>
      <c r="AE41" s="607"/>
      <c r="AF41" s="607"/>
      <c r="AG41" s="607"/>
      <c r="AH41" s="607"/>
      <c r="AI41" s="607"/>
      <c r="AJ41" s="607"/>
      <c r="AK41" s="607"/>
      <c r="AL41" s="607"/>
      <c r="AM41" s="607"/>
      <c r="AN41" s="607"/>
      <c r="AO41" s="607"/>
      <c r="AP41" s="607"/>
      <c r="AQ41" s="607"/>
      <c r="AR41" s="607"/>
      <c r="AS41" s="607"/>
      <c r="AT41" s="607"/>
      <c r="AU41" s="607"/>
      <c r="AV41" s="607"/>
      <c r="AW41" s="607"/>
      <c r="AX41" s="804"/>
      <c r="AY41">
        <f>COUNTA($G$43,$AC$43)</f>
        <v>2</v>
      </c>
    </row>
    <row r="42" spans="1:51" ht="24.75" customHeight="1">
      <c r="A42" s="1054"/>
      <c r="B42" s="1055"/>
      <c r="C42" s="1055"/>
      <c r="D42" s="1055"/>
      <c r="E42" s="1055"/>
      <c r="F42" s="1056"/>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2</v>
      </c>
    </row>
    <row r="43" spans="1:51" ht="24.75" customHeight="1">
      <c r="A43" s="1054"/>
      <c r="B43" s="1055"/>
      <c r="C43" s="1055"/>
      <c r="D43" s="1055"/>
      <c r="E43" s="1055"/>
      <c r="F43" s="1056"/>
      <c r="G43" s="681" t="s">
        <v>881</v>
      </c>
      <c r="H43" s="682"/>
      <c r="I43" s="682"/>
      <c r="J43" s="682"/>
      <c r="K43" s="683"/>
      <c r="L43" s="675" t="s">
        <v>880</v>
      </c>
      <c r="M43" s="676"/>
      <c r="N43" s="676"/>
      <c r="O43" s="676"/>
      <c r="P43" s="676"/>
      <c r="Q43" s="676"/>
      <c r="R43" s="676"/>
      <c r="S43" s="676"/>
      <c r="T43" s="676"/>
      <c r="U43" s="676"/>
      <c r="V43" s="676"/>
      <c r="W43" s="676"/>
      <c r="X43" s="677"/>
      <c r="Y43" s="395">
        <v>56</v>
      </c>
      <c r="Z43" s="396"/>
      <c r="AA43" s="396"/>
      <c r="AB43" s="813"/>
      <c r="AC43" s="681" t="s">
        <v>881</v>
      </c>
      <c r="AD43" s="682"/>
      <c r="AE43" s="682"/>
      <c r="AF43" s="682"/>
      <c r="AG43" s="683"/>
      <c r="AH43" s="675" t="s">
        <v>880</v>
      </c>
      <c r="AI43" s="676"/>
      <c r="AJ43" s="676"/>
      <c r="AK43" s="676"/>
      <c r="AL43" s="676"/>
      <c r="AM43" s="676"/>
      <c r="AN43" s="676"/>
      <c r="AO43" s="676"/>
      <c r="AP43" s="676"/>
      <c r="AQ43" s="676"/>
      <c r="AR43" s="676"/>
      <c r="AS43" s="676"/>
      <c r="AT43" s="677"/>
      <c r="AU43" s="395">
        <v>80</v>
      </c>
      <c r="AV43" s="396"/>
      <c r="AW43" s="396"/>
      <c r="AX43" s="397"/>
      <c r="AY43" s="34">
        <f t="shared" ref="AY43:AY53" si="3">$AY$41</f>
        <v>2</v>
      </c>
    </row>
    <row r="44" spans="1:51" ht="24.75" hidden="1" customHeight="1">
      <c r="A44" s="1054"/>
      <c r="B44" s="1055"/>
      <c r="C44" s="1055"/>
      <c r="D44" s="1055"/>
      <c r="E44" s="1055"/>
      <c r="F44" s="1056"/>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c r="AY44" s="34">
        <f t="shared" si="3"/>
        <v>2</v>
      </c>
    </row>
    <row r="45" spans="1:51" ht="24.75" hidden="1" customHeight="1">
      <c r="A45" s="1054"/>
      <c r="B45" s="1055"/>
      <c r="C45" s="1055"/>
      <c r="D45" s="1055"/>
      <c r="E45" s="1055"/>
      <c r="F45" s="1056"/>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c r="AY45" s="34">
        <f t="shared" si="3"/>
        <v>2</v>
      </c>
    </row>
    <row r="46" spans="1:51" ht="24.75" hidden="1" customHeight="1">
      <c r="A46" s="1054"/>
      <c r="B46" s="1055"/>
      <c r="C46" s="1055"/>
      <c r="D46" s="1055"/>
      <c r="E46" s="1055"/>
      <c r="F46" s="1056"/>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c r="AY46" s="34">
        <f t="shared" si="3"/>
        <v>2</v>
      </c>
    </row>
    <row r="47" spans="1:51" ht="24.75" hidden="1" customHeight="1">
      <c r="A47" s="1054"/>
      <c r="B47" s="1055"/>
      <c r="C47" s="1055"/>
      <c r="D47" s="1055"/>
      <c r="E47" s="1055"/>
      <c r="F47" s="1056"/>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c r="AY47" s="34">
        <f t="shared" si="3"/>
        <v>2</v>
      </c>
    </row>
    <row r="48" spans="1:51" ht="24.75" hidden="1" customHeight="1">
      <c r="A48" s="1054"/>
      <c r="B48" s="1055"/>
      <c r="C48" s="1055"/>
      <c r="D48" s="1055"/>
      <c r="E48" s="1055"/>
      <c r="F48" s="1056"/>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c r="AY48" s="34">
        <f t="shared" si="3"/>
        <v>2</v>
      </c>
    </row>
    <row r="49" spans="1:51" ht="24.75" hidden="1" customHeight="1">
      <c r="A49" s="1054"/>
      <c r="B49" s="1055"/>
      <c r="C49" s="1055"/>
      <c r="D49" s="1055"/>
      <c r="E49" s="1055"/>
      <c r="F49" s="1056"/>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c r="AY49" s="34">
        <f t="shared" si="3"/>
        <v>2</v>
      </c>
    </row>
    <row r="50" spans="1:51" ht="24.75" hidden="1" customHeight="1">
      <c r="A50" s="1054"/>
      <c r="B50" s="1055"/>
      <c r="C50" s="1055"/>
      <c r="D50" s="1055"/>
      <c r="E50" s="1055"/>
      <c r="F50" s="1056"/>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c r="AY50" s="34">
        <f t="shared" si="3"/>
        <v>2</v>
      </c>
    </row>
    <row r="51" spans="1:51" ht="24.75" hidden="1" customHeight="1">
      <c r="A51" s="1054"/>
      <c r="B51" s="1055"/>
      <c r="C51" s="1055"/>
      <c r="D51" s="1055"/>
      <c r="E51" s="1055"/>
      <c r="F51" s="1056"/>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c r="AY51" s="34">
        <f t="shared" si="3"/>
        <v>2</v>
      </c>
    </row>
    <row r="52" spans="1:51" ht="24.75" hidden="1" customHeight="1">
      <c r="A52" s="1054"/>
      <c r="B52" s="1055"/>
      <c r="C52" s="1055"/>
      <c r="D52" s="1055"/>
      <c r="E52" s="1055"/>
      <c r="F52" s="1056"/>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c r="AY52" s="34">
        <f t="shared" si="3"/>
        <v>2</v>
      </c>
    </row>
    <row r="53" spans="1:51"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56</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80</v>
      </c>
      <c r="AV53" s="1048"/>
      <c r="AW53" s="1048"/>
      <c r="AX53" s="1050"/>
      <c r="AY53" s="34">
        <f t="shared" si="3"/>
        <v>2</v>
      </c>
    </row>
    <row r="54" spans="1:51" s="37" customFormat="1" ht="24.75" hidden="1" customHeight="1" thickBot="1"/>
    <row r="55" spans="1:51" ht="30" customHeight="1">
      <c r="A55" s="1060" t="s">
        <v>28</v>
      </c>
      <c r="B55" s="1061"/>
      <c r="C55" s="1061"/>
      <c r="D55" s="1061"/>
      <c r="E55" s="1061"/>
      <c r="F55" s="1062"/>
      <c r="G55" s="606" t="s">
        <v>181</v>
      </c>
      <c r="H55" s="607"/>
      <c r="I55" s="607"/>
      <c r="J55" s="607"/>
      <c r="K55" s="607"/>
      <c r="L55" s="607"/>
      <c r="M55" s="607"/>
      <c r="N55" s="607"/>
      <c r="O55" s="607"/>
      <c r="P55" s="607"/>
      <c r="Q55" s="607"/>
      <c r="R55" s="607"/>
      <c r="S55" s="607"/>
      <c r="T55" s="607"/>
      <c r="U55" s="607"/>
      <c r="V55" s="607"/>
      <c r="W55" s="607"/>
      <c r="X55" s="607"/>
      <c r="Y55" s="607"/>
      <c r="Z55" s="607"/>
      <c r="AA55" s="607"/>
      <c r="AB55" s="608"/>
      <c r="AC55" s="606" t="s">
        <v>264</v>
      </c>
      <c r="AD55" s="607"/>
      <c r="AE55" s="607"/>
      <c r="AF55" s="607"/>
      <c r="AG55" s="607"/>
      <c r="AH55" s="607"/>
      <c r="AI55" s="607"/>
      <c r="AJ55" s="607"/>
      <c r="AK55" s="607"/>
      <c r="AL55" s="607"/>
      <c r="AM55" s="607"/>
      <c r="AN55" s="607"/>
      <c r="AO55" s="607"/>
      <c r="AP55" s="607"/>
      <c r="AQ55" s="607"/>
      <c r="AR55" s="607"/>
      <c r="AS55" s="607"/>
      <c r="AT55" s="607"/>
      <c r="AU55" s="607"/>
      <c r="AV55" s="607"/>
      <c r="AW55" s="607"/>
      <c r="AX55" s="804"/>
      <c r="AY55">
        <f>COUNTA($G$57,$AC$57)</f>
        <v>1</v>
      </c>
    </row>
    <row r="56" spans="1:51" ht="24.75" customHeight="1">
      <c r="A56" s="1054"/>
      <c r="B56" s="1055"/>
      <c r="C56" s="1055"/>
      <c r="D56" s="1055"/>
      <c r="E56" s="1055"/>
      <c r="F56" s="1056"/>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1</v>
      </c>
    </row>
    <row r="57" spans="1:51" ht="24.75" customHeight="1">
      <c r="A57" s="1054"/>
      <c r="B57" s="1055"/>
      <c r="C57" s="1055"/>
      <c r="D57" s="1055"/>
      <c r="E57" s="1055"/>
      <c r="F57" s="1056"/>
      <c r="G57" s="681" t="s">
        <v>882</v>
      </c>
      <c r="H57" s="682"/>
      <c r="I57" s="682"/>
      <c r="J57" s="682"/>
      <c r="K57" s="683"/>
      <c r="L57" s="675" t="s">
        <v>883</v>
      </c>
      <c r="M57" s="676"/>
      <c r="N57" s="676"/>
      <c r="O57" s="676"/>
      <c r="P57" s="676"/>
      <c r="Q57" s="676"/>
      <c r="R57" s="676"/>
      <c r="S57" s="676"/>
      <c r="T57" s="676"/>
      <c r="U57" s="676"/>
      <c r="V57" s="676"/>
      <c r="W57" s="676"/>
      <c r="X57" s="677"/>
      <c r="Y57" s="395">
        <v>575</v>
      </c>
      <c r="Z57" s="396"/>
      <c r="AA57" s="396"/>
      <c r="AB57" s="813"/>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c r="AY57" s="34">
        <f t="shared" ref="AY57:AY67" si="4">$AY$55</f>
        <v>1</v>
      </c>
    </row>
    <row r="58" spans="1:51" ht="24.75" hidden="1" customHeight="1">
      <c r="A58" s="1054"/>
      <c r="B58" s="1055"/>
      <c r="C58" s="1055"/>
      <c r="D58" s="1055"/>
      <c r="E58" s="1055"/>
      <c r="F58" s="1056"/>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c r="AY58" s="34">
        <f t="shared" si="4"/>
        <v>1</v>
      </c>
    </row>
    <row r="59" spans="1:51" ht="24.75" hidden="1" customHeight="1">
      <c r="A59" s="1054"/>
      <c r="B59" s="1055"/>
      <c r="C59" s="1055"/>
      <c r="D59" s="1055"/>
      <c r="E59" s="1055"/>
      <c r="F59" s="1056"/>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c r="AY59" s="34">
        <f t="shared" si="4"/>
        <v>1</v>
      </c>
    </row>
    <row r="60" spans="1:51" ht="24.75" hidden="1" customHeight="1">
      <c r="A60" s="1054"/>
      <c r="B60" s="1055"/>
      <c r="C60" s="1055"/>
      <c r="D60" s="1055"/>
      <c r="E60" s="1055"/>
      <c r="F60" s="1056"/>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c r="AY60" s="34">
        <f t="shared" si="4"/>
        <v>1</v>
      </c>
    </row>
    <row r="61" spans="1:51" ht="24.75" hidden="1" customHeight="1">
      <c r="A61" s="1054"/>
      <c r="B61" s="1055"/>
      <c r="C61" s="1055"/>
      <c r="D61" s="1055"/>
      <c r="E61" s="1055"/>
      <c r="F61" s="1056"/>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c r="AY61" s="34">
        <f t="shared" si="4"/>
        <v>1</v>
      </c>
    </row>
    <row r="62" spans="1:51" ht="24.75" hidden="1" customHeight="1">
      <c r="A62" s="1054"/>
      <c r="B62" s="1055"/>
      <c r="C62" s="1055"/>
      <c r="D62" s="1055"/>
      <c r="E62" s="1055"/>
      <c r="F62" s="1056"/>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c r="AY62" s="34">
        <f t="shared" si="4"/>
        <v>1</v>
      </c>
    </row>
    <row r="63" spans="1:51" ht="24.75" hidden="1" customHeight="1">
      <c r="A63" s="1054"/>
      <c r="B63" s="1055"/>
      <c r="C63" s="1055"/>
      <c r="D63" s="1055"/>
      <c r="E63" s="1055"/>
      <c r="F63" s="1056"/>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c r="AY63" s="34">
        <f t="shared" si="4"/>
        <v>1</v>
      </c>
    </row>
    <row r="64" spans="1:51" ht="24.75" hidden="1" customHeight="1">
      <c r="A64" s="1054"/>
      <c r="B64" s="1055"/>
      <c r="C64" s="1055"/>
      <c r="D64" s="1055"/>
      <c r="E64" s="1055"/>
      <c r="F64" s="1056"/>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c r="AY64" s="34">
        <f t="shared" si="4"/>
        <v>1</v>
      </c>
    </row>
    <row r="65" spans="1:51" ht="24.75" hidden="1" customHeight="1">
      <c r="A65" s="1054"/>
      <c r="B65" s="1055"/>
      <c r="C65" s="1055"/>
      <c r="D65" s="1055"/>
      <c r="E65" s="1055"/>
      <c r="F65" s="1056"/>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c r="AY65" s="34">
        <f t="shared" si="4"/>
        <v>1</v>
      </c>
    </row>
    <row r="66" spans="1:51" ht="24.75" hidden="1" customHeight="1">
      <c r="A66" s="1054"/>
      <c r="B66" s="1055"/>
      <c r="C66" s="1055"/>
      <c r="D66" s="1055"/>
      <c r="E66" s="1055"/>
      <c r="F66" s="1056"/>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c r="AY66" s="34">
        <f t="shared" si="4"/>
        <v>1</v>
      </c>
    </row>
    <row r="67" spans="1:51" ht="24.75" customHeight="1">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575</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1</v>
      </c>
    </row>
    <row r="68" spans="1:51" ht="30" hidden="1" customHeight="1">
      <c r="A68" s="1054"/>
      <c r="B68" s="1055"/>
      <c r="C68" s="1055"/>
      <c r="D68" s="1055"/>
      <c r="E68" s="1055"/>
      <c r="F68" s="1056"/>
      <c r="G68" s="606" t="s">
        <v>265</v>
      </c>
      <c r="H68" s="607"/>
      <c r="I68" s="607"/>
      <c r="J68" s="607"/>
      <c r="K68" s="607"/>
      <c r="L68" s="607"/>
      <c r="M68" s="607"/>
      <c r="N68" s="607"/>
      <c r="O68" s="607"/>
      <c r="P68" s="607"/>
      <c r="Q68" s="607"/>
      <c r="R68" s="607"/>
      <c r="S68" s="607"/>
      <c r="T68" s="607"/>
      <c r="U68" s="607"/>
      <c r="V68" s="607"/>
      <c r="W68" s="607"/>
      <c r="X68" s="607"/>
      <c r="Y68" s="607"/>
      <c r="Z68" s="607"/>
      <c r="AA68" s="607"/>
      <c r="AB68" s="608"/>
      <c r="AC68" s="606" t="s">
        <v>266</v>
      </c>
      <c r="AD68" s="607"/>
      <c r="AE68" s="607"/>
      <c r="AF68" s="607"/>
      <c r="AG68" s="607"/>
      <c r="AH68" s="607"/>
      <c r="AI68" s="607"/>
      <c r="AJ68" s="607"/>
      <c r="AK68" s="607"/>
      <c r="AL68" s="607"/>
      <c r="AM68" s="607"/>
      <c r="AN68" s="607"/>
      <c r="AO68" s="607"/>
      <c r="AP68" s="607"/>
      <c r="AQ68" s="607"/>
      <c r="AR68" s="607"/>
      <c r="AS68" s="607"/>
      <c r="AT68" s="607"/>
      <c r="AU68" s="607"/>
      <c r="AV68" s="607"/>
      <c r="AW68" s="607"/>
      <c r="AX68" s="804"/>
      <c r="AY68">
        <f>COUNTA($G$70,$AC$70)</f>
        <v>0</v>
      </c>
    </row>
    <row r="69" spans="1:51" ht="25.5" hidden="1" customHeight="1">
      <c r="A69" s="1054"/>
      <c r="B69" s="1055"/>
      <c r="C69" s="1055"/>
      <c r="D69" s="1055"/>
      <c r="E69" s="1055"/>
      <c r="F69" s="1056"/>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hidden="1" customHeight="1">
      <c r="A70" s="1054"/>
      <c r="B70" s="1055"/>
      <c r="C70" s="1055"/>
      <c r="D70" s="1055"/>
      <c r="E70" s="1055"/>
      <c r="F70" s="1056"/>
      <c r="G70" s="681"/>
      <c r="H70" s="682"/>
      <c r="I70" s="682"/>
      <c r="J70" s="682"/>
      <c r="K70" s="683"/>
      <c r="L70" s="675"/>
      <c r="M70" s="676"/>
      <c r="N70" s="676"/>
      <c r="O70" s="676"/>
      <c r="P70" s="676"/>
      <c r="Q70" s="676"/>
      <c r="R70" s="676"/>
      <c r="S70" s="676"/>
      <c r="T70" s="676"/>
      <c r="U70" s="676"/>
      <c r="V70" s="676"/>
      <c r="W70" s="676"/>
      <c r="X70" s="677"/>
      <c r="Y70" s="395"/>
      <c r="Z70" s="396"/>
      <c r="AA70" s="396"/>
      <c r="AB70" s="813"/>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c r="AY70" s="34">
        <f t="shared" ref="AY70:AY80" si="5">$AY$68</f>
        <v>0</v>
      </c>
    </row>
    <row r="71" spans="1:51" ht="24.75" hidden="1" customHeight="1">
      <c r="A71" s="1054"/>
      <c r="B71" s="1055"/>
      <c r="C71" s="1055"/>
      <c r="D71" s="1055"/>
      <c r="E71" s="1055"/>
      <c r="F71" s="1056"/>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c r="AY71" s="34">
        <f t="shared" si="5"/>
        <v>0</v>
      </c>
    </row>
    <row r="72" spans="1:51" ht="24.75" hidden="1" customHeight="1">
      <c r="A72" s="1054"/>
      <c r="B72" s="1055"/>
      <c r="C72" s="1055"/>
      <c r="D72" s="1055"/>
      <c r="E72" s="1055"/>
      <c r="F72" s="1056"/>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c r="AY72" s="34">
        <f t="shared" si="5"/>
        <v>0</v>
      </c>
    </row>
    <row r="73" spans="1:51" ht="24.75" hidden="1" customHeight="1">
      <c r="A73" s="1054"/>
      <c r="B73" s="1055"/>
      <c r="C73" s="1055"/>
      <c r="D73" s="1055"/>
      <c r="E73" s="1055"/>
      <c r="F73" s="1056"/>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c r="AY73" s="34">
        <f t="shared" si="5"/>
        <v>0</v>
      </c>
    </row>
    <row r="74" spans="1:51" ht="24.75" hidden="1" customHeight="1">
      <c r="A74" s="1054"/>
      <c r="B74" s="1055"/>
      <c r="C74" s="1055"/>
      <c r="D74" s="1055"/>
      <c r="E74" s="1055"/>
      <c r="F74" s="1056"/>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c r="AY74" s="34">
        <f t="shared" si="5"/>
        <v>0</v>
      </c>
    </row>
    <row r="75" spans="1:51" ht="24.75" hidden="1" customHeight="1">
      <c r="A75" s="1054"/>
      <c r="B75" s="1055"/>
      <c r="C75" s="1055"/>
      <c r="D75" s="1055"/>
      <c r="E75" s="1055"/>
      <c r="F75" s="1056"/>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c r="AY75" s="34">
        <f t="shared" si="5"/>
        <v>0</v>
      </c>
    </row>
    <row r="76" spans="1:51" ht="24.75" hidden="1" customHeight="1">
      <c r="A76" s="1054"/>
      <c r="B76" s="1055"/>
      <c r="C76" s="1055"/>
      <c r="D76" s="1055"/>
      <c r="E76" s="1055"/>
      <c r="F76" s="1056"/>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c r="AY76" s="34">
        <f t="shared" si="5"/>
        <v>0</v>
      </c>
    </row>
    <row r="77" spans="1:51" ht="24.75" hidden="1" customHeight="1">
      <c r="A77" s="1054"/>
      <c r="B77" s="1055"/>
      <c r="C77" s="1055"/>
      <c r="D77" s="1055"/>
      <c r="E77" s="1055"/>
      <c r="F77" s="1056"/>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c r="AY77" s="34">
        <f t="shared" si="5"/>
        <v>0</v>
      </c>
    </row>
    <row r="78" spans="1:51" ht="24.75" hidden="1" customHeight="1">
      <c r="A78" s="1054"/>
      <c r="B78" s="1055"/>
      <c r="C78" s="1055"/>
      <c r="D78" s="1055"/>
      <c r="E78" s="1055"/>
      <c r="F78" s="1056"/>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c r="AY78" s="34">
        <f t="shared" si="5"/>
        <v>0</v>
      </c>
    </row>
    <row r="79" spans="1:51" ht="24.75" hidden="1" customHeight="1">
      <c r="A79" s="1054"/>
      <c r="B79" s="1055"/>
      <c r="C79" s="1055"/>
      <c r="D79" s="1055"/>
      <c r="E79" s="1055"/>
      <c r="F79" s="1056"/>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c r="AY79" s="34">
        <f t="shared" si="5"/>
        <v>0</v>
      </c>
    </row>
    <row r="80" spans="1:51" ht="24.75" hidden="1" customHeight="1" thickBot="1">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hidden="1" customHeight="1">
      <c r="A81" s="1054"/>
      <c r="B81" s="1055"/>
      <c r="C81" s="1055"/>
      <c r="D81" s="1055"/>
      <c r="E81" s="1055"/>
      <c r="F81" s="1056"/>
      <c r="G81" s="606" t="s">
        <v>267</v>
      </c>
      <c r="H81" s="607"/>
      <c r="I81" s="607"/>
      <c r="J81" s="607"/>
      <c r="K81" s="607"/>
      <c r="L81" s="607"/>
      <c r="M81" s="607"/>
      <c r="N81" s="607"/>
      <c r="O81" s="607"/>
      <c r="P81" s="607"/>
      <c r="Q81" s="607"/>
      <c r="R81" s="607"/>
      <c r="S81" s="607"/>
      <c r="T81" s="607"/>
      <c r="U81" s="607"/>
      <c r="V81" s="607"/>
      <c r="W81" s="607"/>
      <c r="X81" s="607"/>
      <c r="Y81" s="607"/>
      <c r="Z81" s="607"/>
      <c r="AA81" s="607"/>
      <c r="AB81" s="608"/>
      <c r="AC81" s="606" t="s">
        <v>268</v>
      </c>
      <c r="AD81" s="607"/>
      <c r="AE81" s="607"/>
      <c r="AF81" s="607"/>
      <c r="AG81" s="607"/>
      <c r="AH81" s="607"/>
      <c r="AI81" s="607"/>
      <c r="AJ81" s="607"/>
      <c r="AK81" s="607"/>
      <c r="AL81" s="607"/>
      <c r="AM81" s="607"/>
      <c r="AN81" s="607"/>
      <c r="AO81" s="607"/>
      <c r="AP81" s="607"/>
      <c r="AQ81" s="607"/>
      <c r="AR81" s="607"/>
      <c r="AS81" s="607"/>
      <c r="AT81" s="607"/>
      <c r="AU81" s="607"/>
      <c r="AV81" s="607"/>
      <c r="AW81" s="607"/>
      <c r="AX81" s="804"/>
      <c r="AY81">
        <f>COUNTA($G$83,$AC$83)</f>
        <v>0</v>
      </c>
    </row>
    <row r="82" spans="1:51" ht="24.75" hidden="1" customHeight="1">
      <c r="A82" s="1054"/>
      <c r="B82" s="1055"/>
      <c r="C82" s="1055"/>
      <c r="D82" s="1055"/>
      <c r="E82" s="1055"/>
      <c r="F82" s="1056"/>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hidden="1" customHeight="1">
      <c r="A83" s="1054"/>
      <c r="B83" s="1055"/>
      <c r="C83" s="1055"/>
      <c r="D83" s="1055"/>
      <c r="E83" s="1055"/>
      <c r="F83" s="1056"/>
      <c r="G83" s="681"/>
      <c r="H83" s="682"/>
      <c r="I83" s="682"/>
      <c r="J83" s="682"/>
      <c r="K83" s="683"/>
      <c r="L83" s="675"/>
      <c r="M83" s="676"/>
      <c r="N83" s="676"/>
      <c r="O83" s="676"/>
      <c r="P83" s="676"/>
      <c r="Q83" s="676"/>
      <c r="R83" s="676"/>
      <c r="S83" s="676"/>
      <c r="T83" s="676"/>
      <c r="U83" s="676"/>
      <c r="V83" s="676"/>
      <c r="W83" s="676"/>
      <c r="X83" s="677"/>
      <c r="Y83" s="395"/>
      <c r="Z83" s="396"/>
      <c r="AA83" s="396"/>
      <c r="AB83" s="813"/>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c r="AY83" s="34">
        <f t="shared" ref="AY83:AY93" si="6">$AY$81</f>
        <v>0</v>
      </c>
    </row>
    <row r="84" spans="1:51" ht="24.75" hidden="1" customHeight="1">
      <c r="A84" s="1054"/>
      <c r="B84" s="1055"/>
      <c r="C84" s="1055"/>
      <c r="D84" s="1055"/>
      <c r="E84" s="1055"/>
      <c r="F84" s="1056"/>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c r="AY84" s="34">
        <f t="shared" si="6"/>
        <v>0</v>
      </c>
    </row>
    <row r="85" spans="1:51" ht="24.75" hidden="1" customHeight="1">
      <c r="A85" s="1054"/>
      <c r="B85" s="1055"/>
      <c r="C85" s="1055"/>
      <c r="D85" s="1055"/>
      <c r="E85" s="1055"/>
      <c r="F85" s="1056"/>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c r="AY85" s="34">
        <f t="shared" si="6"/>
        <v>0</v>
      </c>
    </row>
    <row r="86" spans="1:51" ht="24.75" hidden="1" customHeight="1">
      <c r="A86" s="1054"/>
      <c r="B86" s="1055"/>
      <c r="C86" s="1055"/>
      <c r="D86" s="1055"/>
      <c r="E86" s="1055"/>
      <c r="F86" s="1056"/>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c r="AY86" s="34">
        <f t="shared" si="6"/>
        <v>0</v>
      </c>
    </row>
    <row r="87" spans="1:51" ht="24.75" hidden="1" customHeight="1">
      <c r="A87" s="1054"/>
      <c r="B87" s="1055"/>
      <c r="C87" s="1055"/>
      <c r="D87" s="1055"/>
      <c r="E87" s="1055"/>
      <c r="F87" s="1056"/>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c r="AY87" s="34">
        <f t="shared" si="6"/>
        <v>0</v>
      </c>
    </row>
    <row r="88" spans="1:51" ht="24.75" hidden="1" customHeight="1">
      <c r="A88" s="1054"/>
      <c r="B88" s="1055"/>
      <c r="C88" s="1055"/>
      <c r="D88" s="1055"/>
      <c r="E88" s="1055"/>
      <c r="F88" s="1056"/>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c r="AY88" s="34">
        <f t="shared" si="6"/>
        <v>0</v>
      </c>
    </row>
    <row r="89" spans="1:51" ht="24.75" hidden="1" customHeight="1">
      <c r="A89" s="1054"/>
      <c r="B89" s="1055"/>
      <c r="C89" s="1055"/>
      <c r="D89" s="1055"/>
      <c r="E89" s="1055"/>
      <c r="F89" s="1056"/>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c r="AY89" s="34">
        <f t="shared" si="6"/>
        <v>0</v>
      </c>
    </row>
    <row r="90" spans="1:51" ht="24.75" hidden="1" customHeight="1">
      <c r="A90" s="1054"/>
      <c r="B90" s="1055"/>
      <c r="C90" s="1055"/>
      <c r="D90" s="1055"/>
      <c r="E90" s="1055"/>
      <c r="F90" s="1056"/>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c r="AY90" s="34">
        <f t="shared" si="6"/>
        <v>0</v>
      </c>
    </row>
    <row r="91" spans="1:51" ht="24.75" hidden="1" customHeight="1">
      <c r="A91" s="1054"/>
      <c r="B91" s="1055"/>
      <c r="C91" s="1055"/>
      <c r="D91" s="1055"/>
      <c r="E91" s="1055"/>
      <c r="F91" s="1056"/>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c r="AY91" s="34">
        <f t="shared" si="6"/>
        <v>0</v>
      </c>
    </row>
    <row r="92" spans="1:51" ht="24.75" hidden="1" customHeight="1">
      <c r="A92" s="1054"/>
      <c r="B92" s="1055"/>
      <c r="C92" s="1055"/>
      <c r="D92" s="1055"/>
      <c r="E92" s="1055"/>
      <c r="F92" s="1056"/>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c r="AY92" s="34">
        <f t="shared" si="6"/>
        <v>0</v>
      </c>
    </row>
    <row r="93" spans="1:51" ht="24.75" hidden="1" customHeight="1" thickBot="1">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hidden="1" customHeight="1">
      <c r="A94" s="1054"/>
      <c r="B94" s="1055"/>
      <c r="C94" s="1055"/>
      <c r="D94" s="1055"/>
      <c r="E94" s="1055"/>
      <c r="F94" s="1056"/>
      <c r="G94" s="606" t="s">
        <v>269</v>
      </c>
      <c r="H94" s="607"/>
      <c r="I94" s="607"/>
      <c r="J94" s="607"/>
      <c r="K94" s="607"/>
      <c r="L94" s="607"/>
      <c r="M94" s="607"/>
      <c r="N94" s="607"/>
      <c r="O94" s="607"/>
      <c r="P94" s="607"/>
      <c r="Q94" s="607"/>
      <c r="R94" s="607"/>
      <c r="S94" s="607"/>
      <c r="T94" s="607"/>
      <c r="U94" s="607"/>
      <c r="V94" s="607"/>
      <c r="W94" s="607"/>
      <c r="X94" s="607"/>
      <c r="Y94" s="607"/>
      <c r="Z94" s="607"/>
      <c r="AA94" s="607"/>
      <c r="AB94" s="608"/>
      <c r="AC94" s="606" t="s">
        <v>182</v>
      </c>
      <c r="AD94" s="607"/>
      <c r="AE94" s="607"/>
      <c r="AF94" s="607"/>
      <c r="AG94" s="607"/>
      <c r="AH94" s="607"/>
      <c r="AI94" s="607"/>
      <c r="AJ94" s="607"/>
      <c r="AK94" s="607"/>
      <c r="AL94" s="607"/>
      <c r="AM94" s="607"/>
      <c r="AN94" s="607"/>
      <c r="AO94" s="607"/>
      <c r="AP94" s="607"/>
      <c r="AQ94" s="607"/>
      <c r="AR94" s="607"/>
      <c r="AS94" s="607"/>
      <c r="AT94" s="607"/>
      <c r="AU94" s="607"/>
      <c r="AV94" s="607"/>
      <c r="AW94" s="607"/>
      <c r="AX94" s="804"/>
      <c r="AY94">
        <f>COUNTA($G$96,$AC$96)</f>
        <v>0</v>
      </c>
    </row>
    <row r="95" spans="1:51" ht="24.75" hidden="1" customHeight="1">
      <c r="A95" s="1054"/>
      <c r="B95" s="1055"/>
      <c r="C95" s="1055"/>
      <c r="D95" s="1055"/>
      <c r="E95" s="1055"/>
      <c r="F95" s="1056"/>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hidden="1" customHeight="1">
      <c r="A96" s="1054"/>
      <c r="B96" s="1055"/>
      <c r="C96" s="1055"/>
      <c r="D96" s="1055"/>
      <c r="E96" s="1055"/>
      <c r="F96" s="1056"/>
      <c r="G96" s="681"/>
      <c r="H96" s="682"/>
      <c r="I96" s="682"/>
      <c r="J96" s="682"/>
      <c r="K96" s="683"/>
      <c r="L96" s="675"/>
      <c r="M96" s="676"/>
      <c r="N96" s="676"/>
      <c r="O96" s="676"/>
      <c r="P96" s="676"/>
      <c r="Q96" s="676"/>
      <c r="R96" s="676"/>
      <c r="S96" s="676"/>
      <c r="T96" s="676"/>
      <c r="U96" s="676"/>
      <c r="V96" s="676"/>
      <c r="W96" s="676"/>
      <c r="X96" s="677"/>
      <c r="Y96" s="395"/>
      <c r="Z96" s="396"/>
      <c r="AA96" s="396"/>
      <c r="AB96" s="813"/>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c r="AY96" s="34">
        <f t="shared" ref="AY96:AY106" si="7">$AY$94</f>
        <v>0</v>
      </c>
    </row>
    <row r="97" spans="1:51" ht="24.75" hidden="1" customHeight="1">
      <c r="A97" s="1054"/>
      <c r="B97" s="1055"/>
      <c r="C97" s="1055"/>
      <c r="D97" s="1055"/>
      <c r="E97" s="1055"/>
      <c r="F97" s="1056"/>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c r="AY97" s="34">
        <f t="shared" si="7"/>
        <v>0</v>
      </c>
    </row>
    <row r="98" spans="1:51" ht="24.75" hidden="1" customHeight="1">
      <c r="A98" s="1054"/>
      <c r="B98" s="1055"/>
      <c r="C98" s="1055"/>
      <c r="D98" s="1055"/>
      <c r="E98" s="1055"/>
      <c r="F98" s="1056"/>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c r="AY98" s="34">
        <f t="shared" si="7"/>
        <v>0</v>
      </c>
    </row>
    <row r="99" spans="1:51" ht="24.75" hidden="1" customHeight="1">
      <c r="A99" s="1054"/>
      <c r="B99" s="1055"/>
      <c r="C99" s="1055"/>
      <c r="D99" s="1055"/>
      <c r="E99" s="1055"/>
      <c r="F99" s="1056"/>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c r="AY99" s="34">
        <f t="shared" si="7"/>
        <v>0</v>
      </c>
    </row>
    <row r="100" spans="1:51" ht="24.75" hidden="1" customHeight="1">
      <c r="A100" s="1054"/>
      <c r="B100" s="1055"/>
      <c r="C100" s="1055"/>
      <c r="D100" s="1055"/>
      <c r="E100" s="1055"/>
      <c r="F100" s="1056"/>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c r="AY100" s="34">
        <f t="shared" si="7"/>
        <v>0</v>
      </c>
    </row>
    <row r="101" spans="1:51" ht="24.75" hidden="1" customHeight="1">
      <c r="A101" s="1054"/>
      <c r="B101" s="1055"/>
      <c r="C101" s="1055"/>
      <c r="D101" s="1055"/>
      <c r="E101" s="1055"/>
      <c r="F101" s="1056"/>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c r="AY101" s="34">
        <f t="shared" si="7"/>
        <v>0</v>
      </c>
    </row>
    <row r="102" spans="1:51" ht="24.75" hidden="1" customHeight="1">
      <c r="A102" s="1054"/>
      <c r="B102" s="1055"/>
      <c r="C102" s="1055"/>
      <c r="D102" s="1055"/>
      <c r="E102" s="1055"/>
      <c r="F102" s="1056"/>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c r="AY102" s="34">
        <f t="shared" si="7"/>
        <v>0</v>
      </c>
    </row>
    <row r="103" spans="1:51" ht="24.75" hidden="1" customHeight="1">
      <c r="A103" s="1054"/>
      <c r="B103" s="1055"/>
      <c r="C103" s="1055"/>
      <c r="D103" s="1055"/>
      <c r="E103" s="1055"/>
      <c r="F103" s="1056"/>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c r="AY103" s="34">
        <f t="shared" si="7"/>
        <v>0</v>
      </c>
    </row>
    <row r="104" spans="1:51" ht="24.75" hidden="1" customHeight="1">
      <c r="A104" s="1054"/>
      <c r="B104" s="1055"/>
      <c r="C104" s="1055"/>
      <c r="D104" s="1055"/>
      <c r="E104" s="1055"/>
      <c r="F104" s="1056"/>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c r="AY104" s="34">
        <f t="shared" si="7"/>
        <v>0</v>
      </c>
    </row>
    <row r="105" spans="1:51" ht="24.75" hidden="1" customHeight="1">
      <c r="A105" s="1054"/>
      <c r="B105" s="1055"/>
      <c r="C105" s="1055"/>
      <c r="D105" s="1055"/>
      <c r="E105" s="1055"/>
      <c r="F105" s="1056"/>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c r="AY105" s="34">
        <f t="shared" si="7"/>
        <v>0</v>
      </c>
    </row>
    <row r="106" spans="1:51" ht="24.75" hidden="1"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hidden="1" customHeight="1" thickBot="1"/>
    <row r="108" spans="1:51" ht="30" hidden="1" customHeight="1">
      <c r="A108" s="1060" t="s">
        <v>28</v>
      </c>
      <c r="B108" s="1061"/>
      <c r="C108" s="1061"/>
      <c r="D108" s="1061"/>
      <c r="E108" s="1061"/>
      <c r="F108" s="1062"/>
      <c r="G108" s="606" t="s">
        <v>183</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270</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c r="AY108">
        <f>COUNTA($G$110,$AC$110)</f>
        <v>0</v>
      </c>
    </row>
    <row r="109" spans="1:51" ht="24.75" hidden="1" customHeight="1">
      <c r="A109" s="1054"/>
      <c r="B109" s="1055"/>
      <c r="C109" s="1055"/>
      <c r="D109" s="1055"/>
      <c r="E109" s="1055"/>
      <c r="F109" s="1056"/>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hidden="1" customHeight="1">
      <c r="A110" s="1054"/>
      <c r="B110" s="1055"/>
      <c r="C110" s="1055"/>
      <c r="D110" s="1055"/>
      <c r="E110" s="1055"/>
      <c r="F110" s="1056"/>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3"/>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c r="AY110" s="34">
        <f t="shared" ref="AY110:AY120" si="8">$AY$108</f>
        <v>0</v>
      </c>
    </row>
    <row r="111" spans="1:51" ht="24.75" hidden="1" customHeight="1">
      <c r="A111" s="1054"/>
      <c r="B111" s="1055"/>
      <c r="C111" s="1055"/>
      <c r="D111" s="1055"/>
      <c r="E111" s="1055"/>
      <c r="F111" s="1056"/>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c r="AY111" s="34">
        <f t="shared" si="8"/>
        <v>0</v>
      </c>
    </row>
    <row r="112" spans="1:51" ht="24.75" hidden="1" customHeight="1">
      <c r="A112" s="1054"/>
      <c r="B112" s="1055"/>
      <c r="C112" s="1055"/>
      <c r="D112" s="1055"/>
      <c r="E112" s="1055"/>
      <c r="F112" s="1056"/>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c r="AY112" s="34">
        <f t="shared" si="8"/>
        <v>0</v>
      </c>
    </row>
    <row r="113" spans="1:51" ht="24.75" hidden="1" customHeight="1">
      <c r="A113" s="1054"/>
      <c r="B113" s="1055"/>
      <c r="C113" s="1055"/>
      <c r="D113" s="1055"/>
      <c r="E113" s="1055"/>
      <c r="F113" s="1056"/>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c r="AY113" s="34">
        <f t="shared" si="8"/>
        <v>0</v>
      </c>
    </row>
    <row r="114" spans="1:51" ht="24.75" hidden="1" customHeight="1">
      <c r="A114" s="1054"/>
      <c r="B114" s="1055"/>
      <c r="C114" s="1055"/>
      <c r="D114" s="1055"/>
      <c r="E114" s="1055"/>
      <c r="F114" s="1056"/>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c r="AY114" s="34">
        <f t="shared" si="8"/>
        <v>0</v>
      </c>
    </row>
    <row r="115" spans="1:51" ht="24.75" hidden="1" customHeight="1">
      <c r="A115" s="1054"/>
      <c r="B115" s="1055"/>
      <c r="C115" s="1055"/>
      <c r="D115" s="1055"/>
      <c r="E115" s="1055"/>
      <c r="F115" s="1056"/>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c r="AY115" s="34">
        <f t="shared" si="8"/>
        <v>0</v>
      </c>
    </row>
    <row r="116" spans="1:51" ht="24.75" hidden="1" customHeight="1">
      <c r="A116" s="1054"/>
      <c r="B116" s="1055"/>
      <c r="C116" s="1055"/>
      <c r="D116" s="1055"/>
      <c r="E116" s="1055"/>
      <c r="F116" s="1056"/>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c r="AY116" s="34">
        <f t="shared" si="8"/>
        <v>0</v>
      </c>
    </row>
    <row r="117" spans="1:51" ht="24.75" hidden="1" customHeight="1">
      <c r="A117" s="1054"/>
      <c r="B117" s="1055"/>
      <c r="C117" s="1055"/>
      <c r="D117" s="1055"/>
      <c r="E117" s="1055"/>
      <c r="F117" s="1056"/>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c r="AY117" s="34">
        <f t="shared" si="8"/>
        <v>0</v>
      </c>
    </row>
    <row r="118" spans="1:51" ht="24.75" hidden="1" customHeight="1">
      <c r="A118" s="1054"/>
      <c r="B118" s="1055"/>
      <c r="C118" s="1055"/>
      <c r="D118" s="1055"/>
      <c r="E118" s="1055"/>
      <c r="F118" s="1056"/>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c r="AY118" s="34">
        <f t="shared" si="8"/>
        <v>0</v>
      </c>
    </row>
    <row r="119" spans="1:51" ht="24.75" hidden="1" customHeight="1">
      <c r="A119" s="1054"/>
      <c r="B119" s="1055"/>
      <c r="C119" s="1055"/>
      <c r="D119" s="1055"/>
      <c r="E119" s="1055"/>
      <c r="F119" s="1056"/>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c r="AY119" s="34">
        <f t="shared" si="8"/>
        <v>0</v>
      </c>
    </row>
    <row r="120" spans="1:51" ht="24.75" hidden="1" customHeight="1" thickBot="1">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hidden="1" customHeight="1">
      <c r="A121" s="1054"/>
      <c r="B121" s="1055"/>
      <c r="C121" s="1055"/>
      <c r="D121" s="1055"/>
      <c r="E121" s="1055"/>
      <c r="F121" s="1056"/>
      <c r="G121" s="606" t="s">
        <v>271</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272</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c r="AY121">
        <f>COUNTA($G$123,$AC$123)</f>
        <v>0</v>
      </c>
    </row>
    <row r="122" spans="1:51" ht="25.5" hidden="1" customHeight="1">
      <c r="A122" s="1054"/>
      <c r="B122" s="1055"/>
      <c r="C122" s="1055"/>
      <c r="D122" s="1055"/>
      <c r="E122" s="1055"/>
      <c r="F122" s="1056"/>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hidden="1" customHeight="1">
      <c r="A123" s="1054"/>
      <c r="B123" s="1055"/>
      <c r="C123" s="1055"/>
      <c r="D123" s="1055"/>
      <c r="E123" s="1055"/>
      <c r="F123" s="1056"/>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3"/>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c r="AY123" s="34">
        <f t="shared" ref="AY123:AY133" si="9">$AY$121</f>
        <v>0</v>
      </c>
    </row>
    <row r="124" spans="1:51" ht="24.75" hidden="1" customHeight="1">
      <c r="A124" s="1054"/>
      <c r="B124" s="1055"/>
      <c r="C124" s="1055"/>
      <c r="D124" s="1055"/>
      <c r="E124" s="1055"/>
      <c r="F124" s="1056"/>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c r="AY124" s="34">
        <f t="shared" si="9"/>
        <v>0</v>
      </c>
    </row>
    <row r="125" spans="1:51" ht="24.75" hidden="1" customHeight="1">
      <c r="A125" s="1054"/>
      <c r="B125" s="1055"/>
      <c r="C125" s="1055"/>
      <c r="D125" s="1055"/>
      <c r="E125" s="1055"/>
      <c r="F125" s="1056"/>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c r="AY125" s="34">
        <f t="shared" si="9"/>
        <v>0</v>
      </c>
    </row>
    <row r="126" spans="1:51" ht="24.75" hidden="1" customHeight="1">
      <c r="A126" s="1054"/>
      <c r="B126" s="1055"/>
      <c r="C126" s="1055"/>
      <c r="D126" s="1055"/>
      <c r="E126" s="1055"/>
      <c r="F126" s="1056"/>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c r="AY126" s="34">
        <f t="shared" si="9"/>
        <v>0</v>
      </c>
    </row>
    <row r="127" spans="1:51" ht="24.75" hidden="1" customHeight="1">
      <c r="A127" s="1054"/>
      <c r="B127" s="1055"/>
      <c r="C127" s="1055"/>
      <c r="D127" s="1055"/>
      <c r="E127" s="1055"/>
      <c r="F127" s="1056"/>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c r="AY127" s="34">
        <f t="shared" si="9"/>
        <v>0</v>
      </c>
    </row>
    <row r="128" spans="1:51" ht="24.75" hidden="1" customHeight="1">
      <c r="A128" s="1054"/>
      <c r="B128" s="1055"/>
      <c r="C128" s="1055"/>
      <c r="D128" s="1055"/>
      <c r="E128" s="1055"/>
      <c r="F128" s="1056"/>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c r="AY128" s="34">
        <f t="shared" si="9"/>
        <v>0</v>
      </c>
    </row>
    <row r="129" spans="1:51" ht="24.75" hidden="1" customHeight="1">
      <c r="A129" s="1054"/>
      <c r="B129" s="1055"/>
      <c r="C129" s="1055"/>
      <c r="D129" s="1055"/>
      <c r="E129" s="1055"/>
      <c r="F129" s="1056"/>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c r="AY129" s="34">
        <f t="shared" si="9"/>
        <v>0</v>
      </c>
    </row>
    <row r="130" spans="1:51" ht="24.75" hidden="1" customHeight="1">
      <c r="A130" s="1054"/>
      <c r="B130" s="1055"/>
      <c r="C130" s="1055"/>
      <c r="D130" s="1055"/>
      <c r="E130" s="1055"/>
      <c r="F130" s="1056"/>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c r="AY130" s="34">
        <f t="shared" si="9"/>
        <v>0</v>
      </c>
    </row>
    <row r="131" spans="1:51" ht="24.75" hidden="1" customHeight="1">
      <c r="A131" s="1054"/>
      <c r="B131" s="1055"/>
      <c r="C131" s="1055"/>
      <c r="D131" s="1055"/>
      <c r="E131" s="1055"/>
      <c r="F131" s="1056"/>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c r="AY131" s="34">
        <f t="shared" si="9"/>
        <v>0</v>
      </c>
    </row>
    <row r="132" spans="1:51" ht="24.75" hidden="1" customHeight="1">
      <c r="A132" s="1054"/>
      <c r="B132" s="1055"/>
      <c r="C132" s="1055"/>
      <c r="D132" s="1055"/>
      <c r="E132" s="1055"/>
      <c r="F132" s="1056"/>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c r="AY132" s="34">
        <f t="shared" si="9"/>
        <v>0</v>
      </c>
    </row>
    <row r="133" spans="1:51" ht="24.75" hidden="1" customHeight="1" thickBot="1">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hidden="1" customHeight="1">
      <c r="A134" s="1054"/>
      <c r="B134" s="1055"/>
      <c r="C134" s="1055"/>
      <c r="D134" s="1055"/>
      <c r="E134" s="1055"/>
      <c r="F134" s="1056"/>
      <c r="G134" s="606" t="s">
        <v>273</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274</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c r="AY134">
        <f>COUNTA($G$136,$AC$136)</f>
        <v>0</v>
      </c>
    </row>
    <row r="135" spans="1:51" ht="24.75" hidden="1" customHeight="1">
      <c r="A135" s="1054"/>
      <c r="B135" s="1055"/>
      <c r="C135" s="1055"/>
      <c r="D135" s="1055"/>
      <c r="E135" s="1055"/>
      <c r="F135" s="1056"/>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hidden="1" customHeight="1">
      <c r="A136" s="1054"/>
      <c r="B136" s="1055"/>
      <c r="C136" s="1055"/>
      <c r="D136" s="1055"/>
      <c r="E136" s="1055"/>
      <c r="F136" s="1056"/>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3"/>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c r="AY136" s="34">
        <f t="shared" ref="AY136:AY146" si="10">$AY$134</f>
        <v>0</v>
      </c>
    </row>
    <row r="137" spans="1:51" ht="24.75" hidden="1" customHeight="1">
      <c r="A137" s="1054"/>
      <c r="B137" s="1055"/>
      <c r="C137" s="1055"/>
      <c r="D137" s="1055"/>
      <c r="E137" s="1055"/>
      <c r="F137" s="1056"/>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c r="AY137" s="34">
        <f t="shared" si="10"/>
        <v>0</v>
      </c>
    </row>
    <row r="138" spans="1:51" ht="24.75" hidden="1" customHeight="1">
      <c r="A138" s="1054"/>
      <c r="B138" s="1055"/>
      <c r="C138" s="1055"/>
      <c r="D138" s="1055"/>
      <c r="E138" s="1055"/>
      <c r="F138" s="1056"/>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c r="AY138" s="34">
        <f t="shared" si="10"/>
        <v>0</v>
      </c>
    </row>
    <row r="139" spans="1:51" ht="24.75" hidden="1" customHeight="1">
      <c r="A139" s="1054"/>
      <c r="B139" s="1055"/>
      <c r="C139" s="1055"/>
      <c r="D139" s="1055"/>
      <c r="E139" s="1055"/>
      <c r="F139" s="1056"/>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c r="AY139" s="34">
        <f t="shared" si="10"/>
        <v>0</v>
      </c>
    </row>
    <row r="140" spans="1:51" ht="24.75" hidden="1" customHeight="1">
      <c r="A140" s="1054"/>
      <c r="B140" s="1055"/>
      <c r="C140" s="1055"/>
      <c r="D140" s="1055"/>
      <c r="E140" s="1055"/>
      <c r="F140" s="1056"/>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c r="AY140" s="34">
        <f t="shared" si="10"/>
        <v>0</v>
      </c>
    </row>
    <row r="141" spans="1:51" ht="24.75" hidden="1" customHeight="1">
      <c r="A141" s="1054"/>
      <c r="B141" s="1055"/>
      <c r="C141" s="1055"/>
      <c r="D141" s="1055"/>
      <c r="E141" s="1055"/>
      <c r="F141" s="1056"/>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c r="AY141" s="34">
        <f t="shared" si="10"/>
        <v>0</v>
      </c>
    </row>
    <row r="142" spans="1:51" ht="24.75" hidden="1" customHeight="1">
      <c r="A142" s="1054"/>
      <c r="B142" s="1055"/>
      <c r="C142" s="1055"/>
      <c r="D142" s="1055"/>
      <c r="E142" s="1055"/>
      <c r="F142" s="1056"/>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c r="AY142" s="34">
        <f t="shared" si="10"/>
        <v>0</v>
      </c>
    </row>
    <row r="143" spans="1:51" ht="24.75" hidden="1" customHeight="1">
      <c r="A143" s="1054"/>
      <c r="B143" s="1055"/>
      <c r="C143" s="1055"/>
      <c r="D143" s="1055"/>
      <c r="E143" s="1055"/>
      <c r="F143" s="1056"/>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c r="AY143" s="34">
        <f t="shared" si="10"/>
        <v>0</v>
      </c>
    </row>
    <row r="144" spans="1:51" ht="24.75" hidden="1" customHeight="1">
      <c r="A144" s="1054"/>
      <c r="B144" s="1055"/>
      <c r="C144" s="1055"/>
      <c r="D144" s="1055"/>
      <c r="E144" s="1055"/>
      <c r="F144" s="1056"/>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c r="AY144" s="34">
        <f t="shared" si="10"/>
        <v>0</v>
      </c>
    </row>
    <row r="145" spans="1:51" ht="24.75" hidden="1" customHeight="1">
      <c r="A145" s="1054"/>
      <c r="B145" s="1055"/>
      <c r="C145" s="1055"/>
      <c r="D145" s="1055"/>
      <c r="E145" s="1055"/>
      <c r="F145" s="1056"/>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c r="AY145" s="34">
        <f t="shared" si="10"/>
        <v>0</v>
      </c>
    </row>
    <row r="146" spans="1:51" ht="24.75" hidden="1" customHeight="1" thickBot="1">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hidden="1" customHeight="1">
      <c r="A147" s="1054"/>
      <c r="B147" s="1055"/>
      <c r="C147" s="1055"/>
      <c r="D147" s="1055"/>
      <c r="E147" s="1055"/>
      <c r="F147" s="1056"/>
      <c r="G147" s="606" t="s">
        <v>275</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184</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c r="AY147">
        <f>COUNTA($G$149,$AC$149)</f>
        <v>0</v>
      </c>
    </row>
    <row r="148" spans="1:51" ht="24.75" hidden="1" customHeight="1">
      <c r="A148" s="1054"/>
      <c r="B148" s="1055"/>
      <c r="C148" s="1055"/>
      <c r="D148" s="1055"/>
      <c r="E148" s="1055"/>
      <c r="F148" s="1056"/>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hidden="1" customHeight="1">
      <c r="A149" s="1054"/>
      <c r="B149" s="1055"/>
      <c r="C149" s="1055"/>
      <c r="D149" s="1055"/>
      <c r="E149" s="1055"/>
      <c r="F149" s="1056"/>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3"/>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c r="AY149" s="34">
        <f t="shared" ref="AY149:AY159" si="11">$AY$147</f>
        <v>0</v>
      </c>
    </row>
    <row r="150" spans="1:51" ht="24.75" hidden="1" customHeight="1">
      <c r="A150" s="1054"/>
      <c r="B150" s="1055"/>
      <c r="C150" s="1055"/>
      <c r="D150" s="1055"/>
      <c r="E150" s="1055"/>
      <c r="F150" s="1056"/>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c r="AY150" s="34">
        <f t="shared" si="11"/>
        <v>0</v>
      </c>
    </row>
    <row r="151" spans="1:51" ht="24.75" hidden="1" customHeight="1">
      <c r="A151" s="1054"/>
      <c r="B151" s="1055"/>
      <c r="C151" s="1055"/>
      <c r="D151" s="1055"/>
      <c r="E151" s="1055"/>
      <c r="F151" s="1056"/>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c r="AY151" s="34">
        <f t="shared" si="11"/>
        <v>0</v>
      </c>
    </row>
    <row r="152" spans="1:51" ht="24.75" hidden="1" customHeight="1">
      <c r="A152" s="1054"/>
      <c r="B152" s="1055"/>
      <c r="C152" s="1055"/>
      <c r="D152" s="1055"/>
      <c r="E152" s="1055"/>
      <c r="F152" s="1056"/>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c r="AY152" s="34">
        <f t="shared" si="11"/>
        <v>0</v>
      </c>
    </row>
    <row r="153" spans="1:51" ht="24.75" hidden="1" customHeight="1">
      <c r="A153" s="1054"/>
      <c r="B153" s="1055"/>
      <c r="C153" s="1055"/>
      <c r="D153" s="1055"/>
      <c r="E153" s="1055"/>
      <c r="F153" s="1056"/>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c r="AY153" s="34">
        <f t="shared" si="11"/>
        <v>0</v>
      </c>
    </row>
    <row r="154" spans="1:51" ht="24.75" hidden="1" customHeight="1">
      <c r="A154" s="1054"/>
      <c r="B154" s="1055"/>
      <c r="C154" s="1055"/>
      <c r="D154" s="1055"/>
      <c r="E154" s="1055"/>
      <c r="F154" s="1056"/>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c r="AY154" s="34">
        <f t="shared" si="11"/>
        <v>0</v>
      </c>
    </row>
    <row r="155" spans="1:51" ht="24.75" hidden="1" customHeight="1">
      <c r="A155" s="1054"/>
      <c r="B155" s="1055"/>
      <c r="C155" s="1055"/>
      <c r="D155" s="1055"/>
      <c r="E155" s="1055"/>
      <c r="F155" s="1056"/>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c r="AY155" s="34">
        <f t="shared" si="11"/>
        <v>0</v>
      </c>
    </row>
    <row r="156" spans="1:51" ht="24.75" hidden="1" customHeight="1">
      <c r="A156" s="1054"/>
      <c r="B156" s="1055"/>
      <c r="C156" s="1055"/>
      <c r="D156" s="1055"/>
      <c r="E156" s="1055"/>
      <c r="F156" s="1056"/>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c r="AY156" s="34">
        <f t="shared" si="11"/>
        <v>0</v>
      </c>
    </row>
    <row r="157" spans="1:51" ht="24.75" hidden="1" customHeight="1">
      <c r="A157" s="1054"/>
      <c r="B157" s="1055"/>
      <c r="C157" s="1055"/>
      <c r="D157" s="1055"/>
      <c r="E157" s="1055"/>
      <c r="F157" s="1056"/>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c r="AY157" s="34">
        <f t="shared" si="11"/>
        <v>0</v>
      </c>
    </row>
    <row r="158" spans="1:51" ht="24.75" hidden="1" customHeight="1">
      <c r="A158" s="1054"/>
      <c r="B158" s="1055"/>
      <c r="C158" s="1055"/>
      <c r="D158" s="1055"/>
      <c r="E158" s="1055"/>
      <c r="F158" s="1056"/>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c r="AY158" s="34">
        <f t="shared" si="11"/>
        <v>0</v>
      </c>
    </row>
    <row r="159" spans="1:51" ht="24.75" hidden="1"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hidden="1" customHeight="1" thickBot="1"/>
    <row r="161" spans="1:51" ht="30" hidden="1" customHeight="1">
      <c r="A161" s="1060" t="s">
        <v>28</v>
      </c>
      <c r="B161" s="1061"/>
      <c r="C161" s="1061"/>
      <c r="D161" s="1061"/>
      <c r="E161" s="1061"/>
      <c r="F161" s="1062"/>
      <c r="G161" s="606" t="s">
        <v>185</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276</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c r="AY161">
        <f>COUNTA($G$163,$AC$163)</f>
        <v>0</v>
      </c>
    </row>
    <row r="162" spans="1:51" ht="24.75" hidden="1" customHeight="1">
      <c r="A162" s="1054"/>
      <c r="B162" s="1055"/>
      <c r="C162" s="1055"/>
      <c r="D162" s="1055"/>
      <c r="E162" s="1055"/>
      <c r="F162" s="1056"/>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hidden="1" customHeight="1">
      <c r="A163" s="1054"/>
      <c r="B163" s="1055"/>
      <c r="C163" s="1055"/>
      <c r="D163" s="1055"/>
      <c r="E163" s="1055"/>
      <c r="F163" s="1056"/>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3"/>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c r="AY163" s="34">
        <f t="shared" ref="AY163:AY173" si="12">$AY$161</f>
        <v>0</v>
      </c>
    </row>
    <row r="164" spans="1:51" ht="24.75" hidden="1" customHeight="1">
      <c r="A164" s="1054"/>
      <c r="B164" s="1055"/>
      <c r="C164" s="1055"/>
      <c r="D164" s="1055"/>
      <c r="E164" s="1055"/>
      <c r="F164" s="1056"/>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c r="AY164" s="34">
        <f t="shared" si="12"/>
        <v>0</v>
      </c>
    </row>
    <row r="165" spans="1:51" ht="24.75" hidden="1" customHeight="1">
      <c r="A165" s="1054"/>
      <c r="B165" s="1055"/>
      <c r="C165" s="1055"/>
      <c r="D165" s="1055"/>
      <c r="E165" s="1055"/>
      <c r="F165" s="1056"/>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c r="AY165" s="34">
        <f t="shared" si="12"/>
        <v>0</v>
      </c>
    </row>
    <row r="166" spans="1:51" ht="24.75" hidden="1" customHeight="1">
      <c r="A166" s="1054"/>
      <c r="B166" s="1055"/>
      <c r="C166" s="1055"/>
      <c r="D166" s="1055"/>
      <c r="E166" s="1055"/>
      <c r="F166" s="1056"/>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c r="AY166" s="34">
        <f t="shared" si="12"/>
        <v>0</v>
      </c>
    </row>
    <row r="167" spans="1:51" ht="24.75" hidden="1" customHeight="1">
      <c r="A167" s="1054"/>
      <c r="B167" s="1055"/>
      <c r="C167" s="1055"/>
      <c r="D167" s="1055"/>
      <c r="E167" s="1055"/>
      <c r="F167" s="1056"/>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c r="AY167" s="34">
        <f t="shared" si="12"/>
        <v>0</v>
      </c>
    </row>
    <row r="168" spans="1:51" ht="24.75" hidden="1" customHeight="1">
      <c r="A168" s="1054"/>
      <c r="B168" s="1055"/>
      <c r="C168" s="1055"/>
      <c r="D168" s="1055"/>
      <c r="E168" s="1055"/>
      <c r="F168" s="1056"/>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c r="AY168" s="34">
        <f t="shared" si="12"/>
        <v>0</v>
      </c>
    </row>
    <row r="169" spans="1:51" ht="24.75" hidden="1" customHeight="1">
      <c r="A169" s="1054"/>
      <c r="B169" s="1055"/>
      <c r="C169" s="1055"/>
      <c r="D169" s="1055"/>
      <c r="E169" s="1055"/>
      <c r="F169" s="1056"/>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c r="AY169" s="34">
        <f t="shared" si="12"/>
        <v>0</v>
      </c>
    </row>
    <row r="170" spans="1:51" ht="24.75" hidden="1" customHeight="1">
      <c r="A170" s="1054"/>
      <c r="B170" s="1055"/>
      <c r="C170" s="1055"/>
      <c r="D170" s="1055"/>
      <c r="E170" s="1055"/>
      <c r="F170" s="1056"/>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c r="AY170" s="34">
        <f t="shared" si="12"/>
        <v>0</v>
      </c>
    </row>
    <row r="171" spans="1:51" ht="24.75" hidden="1" customHeight="1">
      <c r="A171" s="1054"/>
      <c r="B171" s="1055"/>
      <c r="C171" s="1055"/>
      <c r="D171" s="1055"/>
      <c r="E171" s="1055"/>
      <c r="F171" s="1056"/>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c r="AY171" s="34">
        <f t="shared" si="12"/>
        <v>0</v>
      </c>
    </row>
    <row r="172" spans="1:51" ht="24.75" hidden="1" customHeight="1">
      <c r="A172" s="1054"/>
      <c r="B172" s="1055"/>
      <c r="C172" s="1055"/>
      <c r="D172" s="1055"/>
      <c r="E172" s="1055"/>
      <c r="F172" s="1056"/>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c r="AY172" s="34">
        <f t="shared" si="12"/>
        <v>0</v>
      </c>
    </row>
    <row r="173" spans="1:51" ht="24.75" hidden="1" customHeight="1" thickBot="1">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hidden="1" customHeight="1">
      <c r="A174" s="1054"/>
      <c r="B174" s="1055"/>
      <c r="C174" s="1055"/>
      <c r="D174" s="1055"/>
      <c r="E174" s="1055"/>
      <c r="F174" s="1056"/>
      <c r="G174" s="606" t="s">
        <v>277</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278</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c r="AY174">
        <f>COUNTA($G$176,$AC$176)</f>
        <v>0</v>
      </c>
    </row>
    <row r="175" spans="1:51" ht="25.5" hidden="1" customHeight="1">
      <c r="A175" s="1054"/>
      <c r="B175" s="1055"/>
      <c r="C175" s="1055"/>
      <c r="D175" s="1055"/>
      <c r="E175" s="1055"/>
      <c r="F175" s="1056"/>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hidden="1" customHeight="1">
      <c r="A176" s="1054"/>
      <c r="B176" s="1055"/>
      <c r="C176" s="1055"/>
      <c r="D176" s="1055"/>
      <c r="E176" s="1055"/>
      <c r="F176" s="1056"/>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3"/>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c r="AY176" s="34">
        <f t="shared" ref="AY176:AY186" si="13">$AY$174</f>
        <v>0</v>
      </c>
    </row>
    <row r="177" spans="1:51" ht="24.75" hidden="1" customHeight="1">
      <c r="A177" s="1054"/>
      <c r="B177" s="1055"/>
      <c r="C177" s="1055"/>
      <c r="D177" s="1055"/>
      <c r="E177" s="1055"/>
      <c r="F177" s="1056"/>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c r="AY177" s="34">
        <f t="shared" si="13"/>
        <v>0</v>
      </c>
    </row>
    <row r="178" spans="1:51" ht="24.75" hidden="1" customHeight="1">
      <c r="A178" s="1054"/>
      <c r="B178" s="1055"/>
      <c r="C178" s="1055"/>
      <c r="D178" s="1055"/>
      <c r="E178" s="1055"/>
      <c r="F178" s="1056"/>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c r="AY178" s="34">
        <f t="shared" si="13"/>
        <v>0</v>
      </c>
    </row>
    <row r="179" spans="1:51" ht="24.75" hidden="1" customHeight="1">
      <c r="A179" s="1054"/>
      <c r="B179" s="1055"/>
      <c r="C179" s="1055"/>
      <c r="D179" s="1055"/>
      <c r="E179" s="1055"/>
      <c r="F179" s="1056"/>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c r="AY179" s="34">
        <f t="shared" si="13"/>
        <v>0</v>
      </c>
    </row>
    <row r="180" spans="1:51" ht="24.75" hidden="1" customHeight="1">
      <c r="A180" s="1054"/>
      <c r="B180" s="1055"/>
      <c r="C180" s="1055"/>
      <c r="D180" s="1055"/>
      <c r="E180" s="1055"/>
      <c r="F180" s="1056"/>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c r="AY180" s="34">
        <f t="shared" si="13"/>
        <v>0</v>
      </c>
    </row>
    <row r="181" spans="1:51" ht="24.75" hidden="1" customHeight="1">
      <c r="A181" s="1054"/>
      <c r="B181" s="1055"/>
      <c r="C181" s="1055"/>
      <c r="D181" s="1055"/>
      <c r="E181" s="1055"/>
      <c r="F181" s="1056"/>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c r="AY181" s="34">
        <f t="shared" si="13"/>
        <v>0</v>
      </c>
    </row>
    <row r="182" spans="1:51" ht="24.75" hidden="1" customHeight="1">
      <c r="A182" s="1054"/>
      <c r="B182" s="1055"/>
      <c r="C182" s="1055"/>
      <c r="D182" s="1055"/>
      <c r="E182" s="1055"/>
      <c r="F182" s="1056"/>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c r="AY182" s="34">
        <f t="shared" si="13"/>
        <v>0</v>
      </c>
    </row>
    <row r="183" spans="1:51" ht="24.75" hidden="1" customHeight="1">
      <c r="A183" s="1054"/>
      <c r="B183" s="1055"/>
      <c r="C183" s="1055"/>
      <c r="D183" s="1055"/>
      <c r="E183" s="1055"/>
      <c r="F183" s="1056"/>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c r="AY183" s="34">
        <f t="shared" si="13"/>
        <v>0</v>
      </c>
    </row>
    <row r="184" spans="1:51" ht="24.75" hidden="1" customHeight="1">
      <c r="A184" s="1054"/>
      <c r="B184" s="1055"/>
      <c r="C184" s="1055"/>
      <c r="D184" s="1055"/>
      <c r="E184" s="1055"/>
      <c r="F184" s="1056"/>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c r="AY184" s="34">
        <f t="shared" si="13"/>
        <v>0</v>
      </c>
    </row>
    <row r="185" spans="1:51" ht="24.75" hidden="1" customHeight="1">
      <c r="A185" s="1054"/>
      <c r="B185" s="1055"/>
      <c r="C185" s="1055"/>
      <c r="D185" s="1055"/>
      <c r="E185" s="1055"/>
      <c r="F185" s="1056"/>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c r="AY185" s="34">
        <f t="shared" si="13"/>
        <v>0</v>
      </c>
    </row>
    <row r="186" spans="1:51" ht="24.75" hidden="1" customHeight="1" thickBot="1">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hidden="1" customHeight="1">
      <c r="A187" s="1054"/>
      <c r="B187" s="1055"/>
      <c r="C187" s="1055"/>
      <c r="D187" s="1055"/>
      <c r="E187" s="1055"/>
      <c r="F187" s="1056"/>
      <c r="G187" s="606" t="s">
        <v>280</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279</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c r="AY187">
        <f>COUNTA($G$189,$AC$189)</f>
        <v>0</v>
      </c>
    </row>
    <row r="188" spans="1:51" ht="24.75" hidden="1" customHeight="1">
      <c r="A188" s="1054"/>
      <c r="B188" s="1055"/>
      <c r="C188" s="1055"/>
      <c r="D188" s="1055"/>
      <c r="E188" s="1055"/>
      <c r="F188" s="1056"/>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hidden="1" customHeight="1">
      <c r="A189" s="1054"/>
      <c r="B189" s="1055"/>
      <c r="C189" s="1055"/>
      <c r="D189" s="1055"/>
      <c r="E189" s="1055"/>
      <c r="F189" s="1056"/>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3"/>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c r="AY189" s="34">
        <f t="shared" ref="AY189:AY199" si="14">$AY$187</f>
        <v>0</v>
      </c>
    </row>
    <row r="190" spans="1:51" ht="24.75" hidden="1" customHeight="1">
      <c r="A190" s="1054"/>
      <c r="B190" s="1055"/>
      <c r="C190" s="1055"/>
      <c r="D190" s="1055"/>
      <c r="E190" s="1055"/>
      <c r="F190" s="1056"/>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c r="AY190" s="34">
        <f t="shared" si="14"/>
        <v>0</v>
      </c>
    </row>
    <row r="191" spans="1:51" ht="24.75" hidden="1" customHeight="1">
      <c r="A191" s="1054"/>
      <c r="B191" s="1055"/>
      <c r="C191" s="1055"/>
      <c r="D191" s="1055"/>
      <c r="E191" s="1055"/>
      <c r="F191" s="1056"/>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c r="AY191" s="34">
        <f t="shared" si="14"/>
        <v>0</v>
      </c>
    </row>
    <row r="192" spans="1:51" ht="24.75" hidden="1" customHeight="1">
      <c r="A192" s="1054"/>
      <c r="B192" s="1055"/>
      <c r="C192" s="1055"/>
      <c r="D192" s="1055"/>
      <c r="E192" s="1055"/>
      <c r="F192" s="1056"/>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c r="AY192" s="34">
        <f t="shared" si="14"/>
        <v>0</v>
      </c>
    </row>
    <row r="193" spans="1:51" ht="24.75" hidden="1" customHeight="1">
      <c r="A193" s="1054"/>
      <c r="B193" s="1055"/>
      <c r="C193" s="1055"/>
      <c r="D193" s="1055"/>
      <c r="E193" s="1055"/>
      <c r="F193" s="1056"/>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c r="AY193" s="34">
        <f t="shared" si="14"/>
        <v>0</v>
      </c>
    </row>
    <row r="194" spans="1:51" ht="24.75" hidden="1" customHeight="1">
      <c r="A194" s="1054"/>
      <c r="B194" s="1055"/>
      <c r="C194" s="1055"/>
      <c r="D194" s="1055"/>
      <c r="E194" s="1055"/>
      <c r="F194" s="1056"/>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c r="AY194" s="34">
        <f t="shared" si="14"/>
        <v>0</v>
      </c>
    </row>
    <row r="195" spans="1:51" ht="24.75" hidden="1" customHeight="1">
      <c r="A195" s="1054"/>
      <c r="B195" s="1055"/>
      <c r="C195" s="1055"/>
      <c r="D195" s="1055"/>
      <c r="E195" s="1055"/>
      <c r="F195" s="1056"/>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c r="AY195" s="34">
        <f t="shared" si="14"/>
        <v>0</v>
      </c>
    </row>
    <row r="196" spans="1:51" ht="24.75" hidden="1" customHeight="1">
      <c r="A196" s="1054"/>
      <c r="B196" s="1055"/>
      <c r="C196" s="1055"/>
      <c r="D196" s="1055"/>
      <c r="E196" s="1055"/>
      <c r="F196" s="1056"/>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c r="AY196" s="34">
        <f t="shared" si="14"/>
        <v>0</v>
      </c>
    </row>
    <row r="197" spans="1:51" ht="24.75" hidden="1" customHeight="1">
      <c r="A197" s="1054"/>
      <c r="B197" s="1055"/>
      <c r="C197" s="1055"/>
      <c r="D197" s="1055"/>
      <c r="E197" s="1055"/>
      <c r="F197" s="1056"/>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c r="AY197" s="34">
        <f t="shared" si="14"/>
        <v>0</v>
      </c>
    </row>
    <row r="198" spans="1:51" ht="24.75" hidden="1" customHeight="1">
      <c r="A198" s="1054"/>
      <c r="B198" s="1055"/>
      <c r="C198" s="1055"/>
      <c r="D198" s="1055"/>
      <c r="E198" s="1055"/>
      <c r="F198" s="1056"/>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c r="AY198" s="34">
        <f t="shared" si="14"/>
        <v>0</v>
      </c>
    </row>
    <row r="199" spans="1:51" ht="24.75" hidden="1" customHeight="1" thickBot="1">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hidden="1" customHeight="1">
      <c r="A200" s="1054"/>
      <c r="B200" s="1055"/>
      <c r="C200" s="1055"/>
      <c r="D200" s="1055"/>
      <c r="E200" s="1055"/>
      <c r="F200" s="1056"/>
      <c r="G200" s="606" t="s">
        <v>281</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186</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c r="AY200">
        <f>COUNTA($G$202,$AC$202)</f>
        <v>0</v>
      </c>
    </row>
    <row r="201" spans="1:51" ht="24.75" hidden="1" customHeight="1">
      <c r="A201" s="1054"/>
      <c r="B201" s="1055"/>
      <c r="C201" s="1055"/>
      <c r="D201" s="1055"/>
      <c r="E201" s="1055"/>
      <c r="F201" s="1056"/>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hidden="1" customHeight="1">
      <c r="A202" s="1054"/>
      <c r="B202" s="1055"/>
      <c r="C202" s="1055"/>
      <c r="D202" s="1055"/>
      <c r="E202" s="1055"/>
      <c r="F202" s="1056"/>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3"/>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c r="AY202" s="34">
        <f t="shared" ref="AY202:AY212" si="15">$AY$200</f>
        <v>0</v>
      </c>
    </row>
    <row r="203" spans="1:51" ht="24.75" hidden="1" customHeight="1">
      <c r="A203" s="1054"/>
      <c r="B203" s="1055"/>
      <c r="C203" s="1055"/>
      <c r="D203" s="1055"/>
      <c r="E203" s="1055"/>
      <c r="F203" s="1056"/>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c r="AY203" s="34">
        <f t="shared" si="15"/>
        <v>0</v>
      </c>
    </row>
    <row r="204" spans="1:51" ht="24.75" hidden="1" customHeight="1">
      <c r="A204" s="1054"/>
      <c r="B204" s="1055"/>
      <c r="C204" s="1055"/>
      <c r="D204" s="1055"/>
      <c r="E204" s="1055"/>
      <c r="F204" s="1056"/>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c r="AY204" s="34">
        <f t="shared" si="15"/>
        <v>0</v>
      </c>
    </row>
    <row r="205" spans="1:51" ht="24.75" hidden="1" customHeight="1">
      <c r="A205" s="1054"/>
      <c r="B205" s="1055"/>
      <c r="C205" s="1055"/>
      <c r="D205" s="1055"/>
      <c r="E205" s="1055"/>
      <c r="F205" s="1056"/>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c r="AY205" s="34">
        <f t="shared" si="15"/>
        <v>0</v>
      </c>
    </row>
    <row r="206" spans="1:51" ht="24.75" hidden="1" customHeight="1">
      <c r="A206" s="1054"/>
      <c r="B206" s="1055"/>
      <c r="C206" s="1055"/>
      <c r="D206" s="1055"/>
      <c r="E206" s="1055"/>
      <c r="F206" s="1056"/>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c r="AY206" s="34">
        <f t="shared" si="15"/>
        <v>0</v>
      </c>
    </row>
    <row r="207" spans="1:51" ht="24.75" hidden="1" customHeight="1">
      <c r="A207" s="1054"/>
      <c r="B207" s="1055"/>
      <c r="C207" s="1055"/>
      <c r="D207" s="1055"/>
      <c r="E207" s="1055"/>
      <c r="F207" s="1056"/>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c r="AY207" s="34">
        <f t="shared" si="15"/>
        <v>0</v>
      </c>
    </row>
    <row r="208" spans="1:51" ht="24.75" hidden="1" customHeight="1">
      <c r="A208" s="1054"/>
      <c r="B208" s="1055"/>
      <c r="C208" s="1055"/>
      <c r="D208" s="1055"/>
      <c r="E208" s="1055"/>
      <c r="F208" s="1056"/>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c r="AY208" s="34">
        <f t="shared" si="15"/>
        <v>0</v>
      </c>
    </row>
    <row r="209" spans="1:51" ht="24.75" hidden="1" customHeight="1">
      <c r="A209" s="1054"/>
      <c r="B209" s="1055"/>
      <c r="C209" s="1055"/>
      <c r="D209" s="1055"/>
      <c r="E209" s="1055"/>
      <c r="F209" s="1056"/>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c r="AY209" s="34">
        <f t="shared" si="15"/>
        <v>0</v>
      </c>
    </row>
    <row r="210" spans="1:51" ht="24.75" hidden="1" customHeight="1">
      <c r="A210" s="1054"/>
      <c r="B210" s="1055"/>
      <c r="C210" s="1055"/>
      <c r="D210" s="1055"/>
      <c r="E210" s="1055"/>
      <c r="F210" s="1056"/>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c r="AY210" s="34">
        <f t="shared" si="15"/>
        <v>0</v>
      </c>
    </row>
    <row r="211" spans="1:51" ht="24.75" hidden="1" customHeight="1">
      <c r="A211" s="1054"/>
      <c r="B211" s="1055"/>
      <c r="C211" s="1055"/>
      <c r="D211" s="1055"/>
      <c r="E211" s="1055"/>
      <c r="F211" s="1056"/>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c r="AY211" s="34">
        <f t="shared" si="15"/>
        <v>0</v>
      </c>
    </row>
    <row r="212" spans="1:51" ht="24.75" hidden="1"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hidden="1" customHeight="1" thickBot="1"/>
    <row r="214" spans="1:51" ht="30" hidden="1" customHeight="1">
      <c r="A214" s="1051" t="s">
        <v>28</v>
      </c>
      <c r="B214" s="1052"/>
      <c r="C214" s="1052"/>
      <c r="D214" s="1052"/>
      <c r="E214" s="1052"/>
      <c r="F214" s="1053"/>
      <c r="G214" s="606" t="s">
        <v>187</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282</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c r="AY214">
        <f>COUNTA($G$216,$AC$216)</f>
        <v>0</v>
      </c>
    </row>
    <row r="215" spans="1:51" ht="24.75" hidden="1" customHeight="1">
      <c r="A215" s="1054"/>
      <c r="B215" s="1055"/>
      <c r="C215" s="1055"/>
      <c r="D215" s="1055"/>
      <c r="E215" s="1055"/>
      <c r="F215" s="1056"/>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hidden="1" customHeight="1">
      <c r="A216" s="1054"/>
      <c r="B216" s="1055"/>
      <c r="C216" s="1055"/>
      <c r="D216" s="1055"/>
      <c r="E216" s="1055"/>
      <c r="F216" s="1056"/>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3"/>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c r="AY216" s="34">
        <f t="shared" ref="AY216:AY226" si="16">$AY$214</f>
        <v>0</v>
      </c>
    </row>
    <row r="217" spans="1:51" ht="24.75" hidden="1" customHeight="1">
      <c r="A217" s="1054"/>
      <c r="B217" s="1055"/>
      <c r="C217" s="1055"/>
      <c r="D217" s="1055"/>
      <c r="E217" s="1055"/>
      <c r="F217" s="1056"/>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c r="AY217" s="34">
        <f t="shared" si="16"/>
        <v>0</v>
      </c>
    </row>
    <row r="218" spans="1:51" ht="24.75" hidden="1" customHeight="1">
      <c r="A218" s="1054"/>
      <c r="B218" s="1055"/>
      <c r="C218" s="1055"/>
      <c r="D218" s="1055"/>
      <c r="E218" s="1055"/>
      <c r="F218" s="1056"/>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c r="AY218" s="34">
        <f t="shared" si="16"/>
        <v>0</v>
      </c>
    </row>
    <row r="219" spans="1:51" ht="24.75" hidden="1" customHeight="1">
      <c r="A219" s="1054"/>
      <c r="B219" s="1055"/>
      <c r="C219" s="1055"/>
      <c r="D219" s="1055"/>
      <c r="E219" s="1055"/>
      <c r="F219" s="1056"/>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c r="AY219" s="34">
        <f t="shared" si="16"/>
        <v>0</v>
      </c>
    </row>
    <row r="220" spans="1:51" ht="24.75" hidden="1" customHeight="1">
      <c r="A220" s="1054"/>
      <c r="B220" s="1055"/>
      <c r="C220" s="1055"/>
      <c r="D220" s="1055"/>
      <c r="E220" s="1055"/>
      <c r="F220" s="1056"/>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c r="AY220" s="34">
        <f t="shared" si="16"/>
        <v>0</v>
      </c>
    </row>
    <row r="221" spans="1:51" ht="24.75" hidden="1" customHeight="1">
      <c r="A221" s="1054"/>
      <c r="B221" s="1055"/>
      <c r="C221" s="1055"/>
      <c r="D221" s="1055"/>
      <c r="E221" s="1055"/>
      <c r="F221" s="1056"/>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c r="AY221" s="34">
        <f t="shared" si="16"/>
        <v>0</v>
      </c>
    </row>
    <row r="222" spans="1:51" ht="24.75" hidden="1" customHeight="1">
      <c r="A222" s="1054"/>
      <c r="B222" s="1055"/>
      <c r="C222" s="1055"/>
      <c r="D222" s="1055"/>
      <c r="E222" s="1055"/>
      <c r="F222" s="1056"/>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c r="AY222" s="34">
        <f t="shared" si="16"/>
        <v>0</v>
      </c>
    </row>
    <row r="223" spans="1:51" ht="24.75" hidden="1" customHeight="1">
      <c r="A223" s="1054"/>
      <c r="B223" s="1055"/>
      <c r="C223" s="1055"/>
      <c r="D223" s="1055"/>
      <c r="E223" s="1055"/>
      <c r="F223" s="1056"/>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c r="AY223" s="34">
        <f t="shared" si="16"/>
        <v>0</v>
      </c>
    </row>
    <row r="224" spans="1:51" ht="24.75" hidden="1" customHeight="1">
      <c r="A224" s="1054"/>
      <c r="B224" s="1055"/>
      <c r="C224" s="1055"/>
      <c r="D224" s="1055"/>
      <c r="E224" s="1055"/>
      <c r="F224" s="1056"/>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c r="AY224" s="34">
        <f t="shared" si="16"/>
        <v>0</v>
      </c>
    </row>
    <row r="225" spans="1:51" ht="24.75" hidden="1" customHeight="1">
      <c r="A225" s="1054"/>
      <c r="B225" s="1055"/>
      <c r="C225" s="1055"/>
      <c r="D225" s="1055"/>
      <c r="E225" s="1055"/>
      <c r="F225" s="1056"/>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c r="AY225" s="34">
        <f t="shared" si="16"/>
        <v>0</v>
      </c>
    </row>
    <row r="226" spans="1:51" ht="24.75" hidden="1" customHeight="1" thickBot="1">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hidden="1" customHeight="1">
      <c r="A227" s="1054"/>
      <c r="B227" s="1055"/>
      <c r="C227" s="1055"/>
      <c r="D227" s="1055"/>
      <c r="E227" s="1055"/>
      <c r="F227" s="1056"/>
      <c r="G227" s="606" t="s">
        <v>283</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284</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c r="AY227">
        <f>COUNTA($G$229,$AC$229)</f>
        <v>0</v>
      </c>
    </row>
    <row r="228" spans="1:51" ht="25.5" hidden="1" customHeight="1">
      <c r="A228" s="1054"/>
      <c r="B228" s="1055"/>
      <c r="C228" s="1055"/>
      <c r="D228" s="1055"/>
      <c r="E228" s="1055"/>
      <c r="F228" s="1056"/>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hidden="1" customHeight="1">
      <c r="A229" s="1054"/>
      <c r="B229" s="1055"/>
      <c r="C229" s="1055"/>
      <c r="D229" s="1055"/>
      <c r="E229" s="1055"/>
      <c r="F229" s="1056"/>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3"/>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c r="AY229" s="34">
        <f t="shared" ref="AY229:AY239" si="17">$AY$227</f>
        <v>0</v>
      </c>
    </row>
    <row r="230" spans="1:51" ht="24.75" hidden="1" customHeight="1">
      <c r="A230" s="1054"/>
      <c r="B230" s="1055"/>
      <c r="C230" s="1055"/>
      <c r="D230" s="1055"/>
      <c r="E230" s="1055"/>
      <c r="F230" s="1056"/>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c r="AY230" s="34">
        <f t="shared" si="17"/>
        <v>0</v>
      </c>
    </row>
    <row r="231" spans="1:51" ht="24.75" hidden="1" customHeight="1">
      <c r="A231" s="1054"/>
      <c r="B231" s="1055"/>
      <c r="C231" s="1055"/>
      <c r="D231" s="1055"/>
      <c r="E231" s="1055"/>
      <c r="F231" s="1056"/>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c r="AY231" s="34">
        <f t="shared" si="17"/>
        <v>0</v>
      </c>
    </row>
    <row r="232" spans="1:51" ht="24.75" hidden="1" customHeight="1">
      <c r="A232" s="1054"/>
      <c r="B232" s="1055"/>
      <c r="C232" s="1055"/>
      <c r="D232" s="1055"/>
      <c r="E232" s="1055"/>
      <c r="F232" s="1056"/>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c r="AY232" s="34">
        <f t="shared" si="17"/>
        <v>0</v>
      </c>
    </row>
    <row r="233" spans="1:51" ht="24.75" hidden="1" customHeight="1">
      <c r="A233" s="1054"/>
      <c r="B233" s="1055"/>
      <c r="C233" s="1055"/>
      <c r="D233" s="1055"/>
      <c r="E233" s="1055"/>
      <c r="F233" s="1056"/>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c r="AY233" s="34">
        <f t="shared" si="17"/>
        <v>0</v>
      </c>
    </row>
    <row r="234" spans="1:51" ht="24.75" hidden="1" customHeight="1">
      <c r="A234" s="1054"/>
      <c r="B234" s="1055"/>
      <c r="C234" s="1055"/>
      <c r="D234" s="1055"/>
      <c r="E234" s="1055"/>
      <c r="F234" s="1056"/>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c r="AY234" s="34">
        <f t="shared" si="17"/>
        <v>0</v>
      </c>
    </row>
    <row r="235" spans="1:51" ht="24.75" hidden="1" customHeight="1">
      <c r="A235" s="1054"/>
      <c r="B235" s="1055"/>
      <c r="C235" s="1055"/>
      <c r="D235" s="1055"/>
      <c r="E235" s="1055"/>
      <c r="F235" s="1056"/>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c r="AY235" s="34">
        <f t="shared" si="17"/>
        <v>0</v>
      </c>
    </row>
    <row r="236" spans="1:51" ht="24.75" hidden="1" customHeight="1">
      <c r="A236" s="1054"/>
      <c r="B236" s="1055"/>
      <c r="C236" s="1055"/>
      <c r="D236" s="1055"/>
      <c r="E236" s="1055"/>
      <c r="F236" s="1056"/>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c r="AY236" s="34">
        <f t="shared" si="17"/>
        <v>0</v>
      </c>
    </row>
    <row r="237" spans="1:51" ht="24.75" hidden="1" customHeight="1">
      <c r="A237" s="1054"/>
      <c r="B237" s="1055"/>
      <c r="C237" s="1055"/>
      <c r="D237" s="1055"/>
      <c r="E237" s="1055"/>
      <c r="F237" s="1056"/>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c r="AY237" s="34">
        <f t="shared" si="17"/>
        <v>0</v>
      </c>
    </row>
    <row r="238" spans="1:51" ht="24.75" hidden="1" customHeight="1">
      <c r="A238" s="1054"/>
      <c r="B238" s="1055"/>
      <c r="C238" s="1055"/>
      <c r="D238" s="1055"/>
      <c r="E238" s="1055"/>
      <c r="F238" s="1056"/>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c r="AY238" s="34">
        <f t="shared" si="17"/>
        <v>0</v>
      </c>
    </row>
    <row r="239" spans="1:51" ht="24.75" hidden="1" customHeight="1" thickBot="1">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hidden="1" customHeight="1">
      <c r="A240" s="1054"/>
      <c r="B240" s="1055"/>
      <c r="C240" s="1055"/>
      <c r="D240" s="1055"/>
      <c r="E240" s="1055"/>
      <c r="F240" s="1056"/>
      <c r="G240" s="606" t="s">
        <v>285</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286</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c r="AY240">
        <f>COUNTA($G$242,$AC$242)</f>
        <v>0</v>
      </c>
    </row>
    <row r="241" spans="1:51" ht="24.75" hidden="1" customHeight="1">
      <c r="A241" s="1054"/>
      <c r="B241" s="1055"/>
      <c r="C241" s="1055"/>
      <c r="D241" s="1055"/>
      <c r="E241" s="1055"/>
      <c r="F241" s="1056"/>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hidden="1" customHeight="1">
      <c r="A242" s="1054"/>
      <c r="B242" s="1055"/>
      <c r="C242" s="1055"/>
      <c r="D242" s="1055"/>
      <c r="E242" s="1055"/>
      <c r="F242" s="1056"/>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3"/>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c r="AY242" s="34">
        <f t="shared" ref="AY242:AY252" si="18">$AY$240</f>
        <v>0</v>
      </c>
    </row>
    <row r="243" spans="1:51" ht="24.75" hidden="1" customHeight="1">
      <c r="A243" s="1054"/>
      <c r="B243" s="1055"/>
      <c r="C243" s="1055"/>
      <c r="D243" s="1055"/>
      <c r="E243" s="1055"/>
      <c r="F243" s="1056"/>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c r="AY243" s="34">
        <f t="shared" si="18"/>
        <v>0</v>
      </c>
    </row>
    <row r="244" spans="1:51" ht="24.75" hidden="1" customHeight="1">
      <c r="A244" s="1054"/>
      <c r="B244" s="1055"/>
      <c r="C244" s="1055"/>
      <c r="D244" s="1055"/>
      <c r="E244" s="1055"/>
      <c r="F244" s="1056"/>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c r="AY244" s="34">
        <f t="shared" si="18"/>
        <v>0</v>
      </c>
    </row>
    <row r="245" spans="1:51" ht="24.75" hidden="1" customHeight="1">
      <c r="A245" s="1054"/>
      <c r="B245" s="1055"/>
      <c r="C245" s="1055"/>
      <c r="D245" s="1055"/>
      <c r="E245" s="1055"/>
      <c r="F245" s="1056"/>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c r="AY245" s="34">
        <f t="shared" si="18"/>
        <v>0</v>
      </c>
    </row>
    <row r="246" spans="1:51" ht="24.75" hidden="1" customHeight="1">
      <c r="A246" s="1054"/>
      <c r="B246" s="1055"/>
      <c r="C246" s="1055"/>
      <c r="D246" s="1055"/>
      <c r="E246" s="1055"/>
      <c r="F246" s="1056"/>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c r="AY246" s="34">
        <f t="shared" si="18"/>
        <v>0</v>
      </c>
    </row>
    <row r="247" spans="1:51" ht="24.75" hidden="1" customHeight="1">
      <c r="A247" s="1054"/>
      <c r="B247" s="1055"/>
      <c r="C247" s="1055"/>
      <c r="D247" s="1055"/>
      <c r="E247" s="1055"/>
      <c r="F247" s="1056"/>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c r="AY247" s="34">
        <f t="shared" si="18"/>
        <v>0</v>
      </c>
    </row>
    <row r="248" spans="1:51" ht="24.75" hidden="1" customHeight="1">
      <c r="A248" s="1054"/>
      <c r="B248" s="1055"/>
      <c r="C248" s="1055"/>
      <c r="D248" s="1055"/>
      <c r="E248" s="1055"/>
      <c r="F248" s="1056"/>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c r="AY248" s="34">
        <f t="shared" si="18"/>
        <v>0</v>
      </c>
    </row>
    <row r="249" spans="1:51" ht="24.75" hidden="1" customHeight="1">
      <c r="A249" s="1054"/>
      <c r="B249" s="1055"/>
      <c r="C249" s="1055"/>
      <c r="D249" s="1055"/>
      <c r="E249" s="1055"/>
      <c r="F249" s="1056"/>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c r="AY249" s="34">
        <f t="shared" si="18"/>
        <v>0</v>
      </c>
    </row>
    <row r="250" spans="1:51" ht="24.75" hidden="1" customHeight="1">
      <c r="A250" s="1054"/>
      <c r="B250" s="1055"/>
      <c r="C250" s="1055"/>
      <c r="D250" s="1055"/>
      <c r="E250" s="1055"/>
      <c r="F250" s="1056"/>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c r="AY250" s="34">
        <f t="shared" si="18"/>
        <v>0</v>
      </c>
    </row>
    <row r="251" spans="1:51" ht="24.75" hidden="1" customHeight="1">
      <c r="A251" s="1054"/>
      <c r="B251" s="1055"/>
      <c r="C251" s="1055"/>
      <c r="D251" s="1055"/>
      <c r="E251" s="1055"/>
      <c r="F251" s="1056"/>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c r="AY251" s="34">
        <f t="shared" si="18"/>
        <v>0</v>
      </c>
    </row>
    <row r="252" spans="1:51" ht="24.75" hidden="1" customHeight="1" thickBot="1">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hidden="1" customHeight="1">
      <c r="A253" s="1054"/>
      <c r="B253" s="1055"/>
      <c r="C253" s="1055"/>
      <c r="D253" s="1055"/>
      <c r="E253" s="1055"/>
      <c r="F253" s="1056"/>
      <c r="G253" s="606" t="s">
        <v>287</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188</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c r="AY253">
        <f>COUNTA($G$255,$AC$255)</f>
        <v>0</v>
      </c>
    </row>
    <row r="254" spans="1:51" ht="24.75" hidden="1" customHeight="1">
      <c r="A254" s="1054"/>
      <c r="B254" s="1055"/>
      <c r="C254" s="1055"/>
      <c r="D254" s="1055"/>
      <c r="E254" s="1055"/>
      <c r="F254" s="1056"/>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hidden="1" customHeight="1">
      <c r="A255" s="1054"/>
      <c r="B255" s="1055"/>
      <c r="C255" s="1055"/>
      <c r="D255" s="1055"/>
      <c r="E255" s="1055"/>
      <c r="F255" s="1056"/>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3"/>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c r="AY255" s="34">
        <f t="shared" ref="AY255:AY265" si="19">$AY$253</f>
        <v>0</v>
      </c>
    </row>
    <row r="256" spans="1:51" ht="24.75" hidden="1" customHeight="1">
      <c r="A256" s="1054"/>
      <c r="B256" s="1055"/>
      <c r="C256" s="1055"/>
      <c r="D256" s="1055"/>
      <c r="E256" s="1055"/>
      <c r="F256" s="1056"/>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c r="AY256" s="34">
        <f t="shared" si="19"/>
        <v>0</v>
      </c>
    </row>
    <row r="257" spans="1:51" ht="24.75" hidden="1" customHeight="1">
      <c r="A257" s="1054"/>
      <c r="B257" s="1055"/>
      <c r="C257" s="1055"/>
      <c r="D257" s="1055"/>
      <c r="E257" s="1055"/>
      <c r="F257" s="1056"/>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c r="AY257" s="34">
        <f t="shared" si="19"/>
        <v>0</v>
      </c>
    </row>
    <row r="258" spans="1:51" ht="24.75" hidden="1" customHeight="1">
      <c r="A258" s="1054"/>
      <c r="B258" s="1055"/>
      <c r="C258" s="1055"/>
      <c r="D258" s="1055"/>
      <c r="E258" s="1055"/>
      <c r="F258" s="1056"/>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c r="AY258" s="34">
        <f t="shared" si="19"/>
        <v>0</v>
      </c>
    </row>
    <row r="259" spans="1:51" ht="24.75" hidden="1" customHeight="1">
      <c r="A259" s="1054"/>
      <c r="B259" s="1055"/>
      <c r="C259" s="1055"/>
      <c r="D259" s="1055"/>
      <c r="E259" s="1055"/>
      <c r="F259" s="1056"/>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c r="AY259" s="34">
        <f t="shared" si="19"/>
        <v>0</v>
      </c>
    </row>
    <row r="260" spans="1:51" ht="24.75" hidden="1" customHeight="1">
      <c r="A260" s="1054"/>
      <c r="B260" s="1055"/>
      <c r="C260" s="1055"/>
      <c r="D260" s="1055"/>
      <c r="E260" s="1055"/>
      <c r="F260" s="1056"/>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c r="AY260" s="34">
        <f t="shared" si="19"/>
        <v>0</v>
      </c>
    </row>
    <row r="261" spans="1:51" ht="24.75" hidden="1" customHeight="1">
      <c r="A261" s="1054"/>
      <c r="B261" s="1055"/>
      <c r="C261" s="1055"/>
      <c r="D261" s="1055"/>
      <c r="E261" s="1055"/>
      <c r="F261" s="1056"/>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c r="AY261" s="34">
        <f t="shared" si="19"/>
        <v>0</v>
      </c>
    </row>
    <row r="262" spans="1:51" ht="24.75" hidden="1" customHeight="1">
      <c r="A262" s="1054"/>
      <c r="B262" s="1055"/>
      <c r="C262" s="1055"/>
      <c r="D262" s="1055"/>
      <c r="E262" s="1055"/>
      <c r="F262" s="1056"/>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c r="AY262" s="34">
        <f t="shared" si="19"/>
        <v>0</v>
      </c>
    </row>
    <row r="263" spans="1:51" ht="24.75" hidden="1" customHeight="1">
      <c r="A263" s="1054"/>
      <c r="B263" s="1055"/>
      <c r="C263" s="1055"/>
      <c r="D263" s="1055"/>
      <c r="E263" s="1055"/>
      <c r="F263" s="1056"/>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c r="AY263" s="34">
        <f t="shared" si="19"/>
        <v>0</v>
      </c>
    </row>
    <row r="264" spans="1:51" ht="24.75" hidden="1" customHeight="1">
      <c r="A264" s="1054"/>
      <c r="B264" s="1055"/>
      <c r="C264" s="1055"/>
      <c r="D264" s="1055"/>
      <c r="E264" s="1055"/>
      <c r="F264" s="1056"/>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c r="AY264" s="34">
        <f t="shared" si="19"/>
        <v>0</v>
      </c>
    </row>
    <row r="265" spans="1:51" ht="24.75" hidden="1"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7" priority="271">
      <formula>IF(RIGHT(TEXT(Y5,"0.#"),1)=".",FALSE,TRUE)</formula>
    </cfRule>
    <cfRule type="expression" dxfId="556" priority="272">
      <formula>IF(RIGHT(TEXT(Y5,"0.#"),1)=".",TRUE,FALSE)</formula>
    </cfRule>
  </conditionalFormatting>
  <conditionalFormatting sqref="Y14">
    <cfRule type="expression" dxfId="555" priority="269">
      <formula>IF(RIGHT(TEXT(Y14,"0.#"),1)=".",FALSE,TRUE)</formula>
    </cfRule>
    <cfRule type="expression" dxfId="554" priority="270">
      <formula>IF(RIGHT(TEXT(Y14,"0.#"),1)=".",TRUE,FALSE)</formula>
    </cfRule>
  </conditionalFormatting>
  <conditionalFormatting sqref="Y6:Y13 Y4">
    <cfRule type="expression" dxfId="553" priority="267">
      <formula>IF(RIGHT(TEXT(Y4,"0.#"),1)=".",FALSE,TRUE)</formula>
    </cfRule>
    <cfRule type="expression" dxfId="552" priority="268">
      <formula>IF(RIGHT(TEXT(Y4,"0.#"),1)=".",TRUE,FALSE)</formula>
    </cfRule>
  </conditionalFormatting>
  <conditionalFormatting sqref="AU5">
    <cfRule type="expression" dxfId="551" priority="265">
      <formula>IF(RIGHT(TEXT(AU5,"0.#"),1)=".",FALSE,TRUE)</formula>
    </cfRule>
    <cfRule type="expression" dxfId="550" priority="266">
      <formula>IF(RIGHT(TEXT(AU5,"0.#"),1)=".",TRUE,FALSE)</formula>
    </cfRule>
  </conditionalFormatting>
  <conditionalFormatting sqref="AU14">
    <cfRule type="expression" dxfId="549" priority="263">
      <formula>IF(RIGHT(TEXT(AU14,"0.#"),1)=".",FALSE,TRUE)</formula>
    </cfRule>
    <cfRule type="expression" dxfId="548" priority="264">
      <formula>IF(RIGHT(TEXT(AU14,"0.#"),1)=".",TRUE,FALSE)</formula>
    </cfRule>
  </conditionalFormatting>
  <conditionalFormatting sqref="AU6:AU13 AU4">
    <cfRule type="expression" dxfId="547" priority="261">
      <formula>IF(RIGHT(TEXT(AU4,"0.#"),1)=".",FALSE,TRUE)</formula>
    </cfRule>
    <cfRule type="expression" dxfId="546" priority="262">
      <formula>IF(RIGHT(TEXT(AU4,"0.#"),1)=".",TRUE,FALSE)</formula>
    </cfRule>
  </conditionalFormatting>
  <conditionalFormatting sqref="Y18">
    <cfRule type="expression" dxfId="545" priority="259">
      <formula>IF(RIGHT(TEXT(Y18,"0.#"),1)=".",FALSE,TRUE)</formula>
    </cfRule>
    <cfRule type="expression" dxfId="544" priority="260">
      <formula>IF(RIGHT(TEXT(Y18,"0.#"),1)=".",TRUE,FALSE)</formula>
    </cfRule>
  </conditionalFormatting>
  <conditionalFormatting sqref="Y27">
    <cfRule type="expression" dxfId="543" priority="257">
      <formula>IF(RIGHT(TEXT(Y27,"0.#"),1)=".",FALSE,TRUE)</formula>
    </cfRule>
    <cfRule type="expression" dxfId="542" priority="258">
      <formula>IF(RIGHT(TEXT(Y27,"0.#"),1)=".",TRUE,FALSE)</formula>
    </cfRule>
  </conditionalFormatting>
  <conditionalFormatting sqref="Y19:Y26 Y17">
    <cfRule type="expression" dxfId="541" priority="255">
      <formula>IF(RIGHT(TEXT(Y17,"0.#"),1)=".",FALSE,TRUE)</formula>
    </cfRule>
    <cfRule type="expression" dxfId="540" priority="256">
      <formula>IF(RIGHT(TEXT(Y17,"0.#"),1)=".",TRUE,FALSE)</formula>
    </cfRule>
  </conditionalFormatting>
  <conditionalFormatting sqref="AU18">
    <cfRule type="expression" dxfId="539" priority="253">
      <formula>IF(RIGHT(TEXT(AU18,"0.#"),1)=".",FALSE,TRUE)</formula>
    </cfRule>
    <cfRule type="expression" dxfId="538" priority="254">
      <formula>IF(RIGHT(TEXT(AU18,"0.#"),1)=".",TRUE,FALSE)</formula>
    </cfRule>
  </conditionalFormatting>
  <conditionalFormatting sqref="AU27">
    <cfRule type="expression" dxfId="537" priority="251">
      <formula>IF(RIGHT(TEXT(AU27,"0.#"),1)=".",FALSE,TRUE)</formula>
    </cfRule>
    <cfRule type="expression" dxfId="536" priority="252">
      <formula>IF(RIGHT(TEXT(AU27,"0.#"),1)=".",TRUE,FALSE)</formula>
    </cfRule>
  </conditionalFormatting>
  <conditionalFormatting sqref="AU19:AU26 AU17">
    <cfRule type="expression" dxfId="535" priority="249">
      <formula>IF(RIGHT(TEXT(AU17,"0.#"),1)=".",FALSE,TRUE)</formula>
    </cfRule>
    <cfRule type="expression" dxfId="534" priority="250">
      <formula>IF(RIGHT(TEXT(AU17,"0.#"),1)=".",TRUE,FALSE)</formula>
    </cfRule>
  </conditionalFormatting>
  <conditionalFormatting sqref="Y31">
    <cfRule type="expression" dxfId="533" priority="247">
      <formula>IF(RIGHT(TEXT(Y31,"0.#"),1)=".",FALSE,TRUE)</formula>
    </cfRule>
    <cfRule type="expression" dxfId="532" priority="248">
      <formula>IF(RIGHT(TEXT(Y31,"0.#"),1)=".",TRUE,FALSE)</formula>
    </cfRule>
  </conditionalFormatting>
  <conditionalFormatting sqref="Y40">
    <cfRule type="expression" dxfId="531" priority="245">
      <formula>IF(RIGHT(TEXT(Y40,"0.#"),1)=".",FALSE,TRUE)</formula>
    </cfRule>
    <cfRule type="expression" dxfId="530" priority="246">
      <formula>IF(RIGHT(TEXT(Y40,"0.#"),1)=".",TRUE,FALSE)</formula>
    </cfRule>
  </conditionalFormatting>
  <conditionalFormatting sqref="Y32:Y39 Y30">
    <cfRule type="expression" dxfId="529" priority="243">
      <formula>IF(RIGHT(TEXT(Y30,"0.#"),1)=".",FALSE,TRUE)</formula>
    </cfRule>
    <cfRule type="expression" dxfId="528" priority="244">
      <formula>IF(RIGHT(TEXT(Y30,"0.#"),1)=".",TRUE,FALSE)</formula>
    </cfRule>
  </conditionalFormatting>
  <conditionalFormatting sqref="AU31">
    <cfRule type="expression" dxfId="527" priority="241">
      <formula>IF(RIGHT(TEXT(AU31,"0.#"),1)=".",FALSE,TRUE)</formula>
    </cfRule>
    <cfRule type="expression" dxfId="526" priority="242">
      <formula>IF(RIGHT(TEXT(AU31,"0.#"),1)=".",TRUE,FALSE)</formula>
    </cfRule>
  </conditionalFormatting>
  <conditionalFormatting sqref="AU40">
    <cfRule type="expression" dxfId="525" priority="239">
      <formula>IF(RIGHT(TEXT(AU40,"0.#"),1)=".",FALSE,TRUE)</formula>
    </cfRule>
    <cfRule type="expression" dxfId="524" priority="240">
      <formula>IF(RIGHT(TEXT(AU40,"0.#"),1)=".",TRUE,FALSE)</formula>
    </cfRule>
  </conditionalFormatting>
  <conditionalFormatting sqref="AU32:AU39 AU30">
    <cfRule type="expression" dxfId="523" priority="237">
      <formula>IF(RIGHT(TEXT(AU30,"0.#"),1)=".",FALSE,TRUE)</formula>
    </cfRule>
    <cfRule type="expression" dxfId="522" priority="238">
      <formula>IF(RIGHT(TEXT(AU30,"0.#"),1)=".",TRUE,FALSE)</formula>
    </cfRule>
  </conditionalFormatting>
  <conditionalFormatting sqref="Y44">
    <cfRule type="expression" dxfId="521" priority="235">
      <formula>IF(RIGHT(TEXT(Y44,"0.#"),1)=".",FALSE,TRUE)</formula>
    </cfRule>
    <cfRule type="expression" dxfId="520" priority="236">
      <formula>IF(RIGHT(TEXT(Y44,"0.#"),1)=".",TRUE,FALSE)</formula>
    </cfRule>
  </conditionalFormatting>
  <conditionalFormatting sqref="Y53">
    <cfRule type="expression" dxfId="519" priority="233">
      <formula>IF(RIGHT(TEXT(Y53,"0.#"),1)=".",FALSE,TRUE)</formula>
    </cfRule>
    <cfRule type="expression" dxfId="518" priority="234">
      <formula>IF(RIGHT(TEXT(Y53,"0.#"),1)=".",TRUE,FALSE)</formula>
    </cfRule>
  </conditionalFormatting>
  <conditionalFormatting sqref="Y45:Y52 Y43">
    <cfRule type="expression" dxfId="517" priority="231">
      <formula>IF(RIGHT(TEXT(Y43,"0.#"),1)=".",FALSE,TRUE)</formula>
    </cfRule>
    <cfRule type="expression" dxfId="516" priority="232">
      <formula>IF(RIGHT(TEXT(Y43,"0.#"),1)=".",TRUE,FALSE)</formula>
    </cfRule>
  </conditionalFormatting>
  <conditionalFormatting sqref="AU44">
    <cfRule type="expression" dxfId="515" priority="229">
      <formula>IF(RIGHT(TEXT(AU44,"0.#"),1)=".",FALSE,TRUE)</formula>
    </cfRule>
    <cfRule type="expression" dxfId="514" priority="230">
      <formula>IF(RIGHT(TEXT(AU44,"0.#"),1)=".",TRUE,FALSE)</formula>
    </cfRule>
  </conditionalFormatting>
  <conditionalFormatting sqref="AU53">
    <cfRule type="expression" dxfId="513" priority="227">
      <formula>IF(RIGHT(TEXT(AU53,"0.#"),1)=".",FALSE,TRUE)</formula>
    </cfRule>
    <cfRule type="expression" dxfId="512" priority="228">
      <formula>IF(RIGHT(TEXT(AU53,"0.#"),1)=".",TRUE,FALSE)</formula>
    </cfRule>
  </conditionalFormatting>
  <conditionalFormatting sqref="AU45:AU52 AU43">
    <cfRule type="expression" dxfId="511" priority="225">
      <formula>IF(RIGHT(TEXT(AU43,"0.#"),1)=".",FALSE,TRUE)</formula>
    </cfRule>
    <cfRule type="expression" dxfId="510" priority="226">
      <formula>IF(RIGHT(TEXT(AU43,"0.#"),1)=".",TRUE,FALSE)</formula>
    </cfRule>
  </conditionalFormatting>
  <conditionalFormatting sqref="Y58">
    <cfRule type="expression" dxfId="509" priority="223">
      <formula>IF(RIGHT(TEXT(Y58,"0.#"),1)=".",FALSE,TRUE)</formula>
    </cfRule>
    <cfRule type="expression" dxfId="508" priority="224">
      <formula>IF(RIGHT(TEXT(Y58,"0.#"),1)=".",TRUE,FALSE)</formula>
    </cfRule>
  </conditionalFormatting>
  <conditionalFormatting sqref="Y67">
    <cfRule type="expression" dxfId="507" priority="221">
      <formula>IF(RIGHT(TEXT(Y67,"0.#"),1)=".",FALSE,TRUE)</formula>
    </cfRule>
    <cfRule type="expression" dxfId="506" priority="222">
      <formula>IF(RIGHT(TEXT(Y67,"0.#"),1)=".",TRUE,FALSE)</formula>
    </cfRule>
  </conditionalFormatting>
  <conditionalFormatting sqref="Y59:Y66 Y57">
    <cfRule type="expression" dxfId="505" priority="219">
      <formula>IF(RIGHT(TEXT(Y57,"0.#"),1)=".",FALSE,TRUE)</formula>
    </cfRule>
    <cfRule type="expression" dxfId="504" priority="220">
      <formula>IF(RIGHT(TEXT(Y57,"0.#"),1)=".",TRUE,FALSE)</formula>
    </cfRule>
  </conditionalFormatting>
  <conditionalFormatting sqref="AU58">
    <cfRule type="expression" dxfId="503" priority="217">
      <formula>IF(RIGHT(TEXT(AU58,"0.#"),1)=".",FALSE,TRUE)</formula>
    </cfRule>
    <cfRule type="expression" dxfId="502" priority="218">
      <formula>IF(RIGHT(TEXT(AU58,"0.#"),1)=".",TRUE,FALSE)</formula>
    </cfRule>
  </conditionalFormatting>
  <conditionalFormatting sqref="AU67">
    <cfRule type="expression" dxfId="501" priority="215">
      <formula>IF(RIGHT(TEXT(AU67,"0.#"),1)=".",FALSE,TRUE)</formula>
    </cfRule>
    <cfRule type="expression" dxfId="500" priority="216">
      <formula>IF(RIGHT(TEXT(AU67,"0.#"),1)=".",TRUE,FALSE)</formula>
    </cfRule>
  </conditionalFormatting>
  <conditionalFormatting sqref="AU59:AU66 AU57">
    <cfRule type="expression" dxfId="499" priority="213">
      <formula>IF(RIGHT(TEXT(AU57,"0.#"),1)=".",FALSE,TRUE)</formula>
    </cfRule>
    <cfRule type="expression" dxfId="498" priority="214">
      <formula>IF(RIGHT(TEXT(AU57,"0.#"),1)=".",TRUE,FALSE)</formula>
    </cfRule>
  </conditionalFormatting>
  <conditionalFormatting sqref="Y71">
    <cfRule type="expression" dxfId="497" priority="211">
      <formula>IF(RIGHT(TEXT(Y71,"0.#"),1)=".",FALSE,TRUE)</formula>
    </cfRule>
    <cfRule type="expression" dxfId="496" priority="212">
      <formula>IF(RIGHT(TEXT(Y71,"0.#"),1)=".",TRUE,FALSE)</formula>
    </cfRule>
  </conditionalFormatting>
  <conditionalFormatting sqref="Y80">
    <cfRule type="expression" dxfId="495" priority="209">
      <formula>IF(RIGHT(TEXT(Y80,"0.#"),1)=".",FALSE,TRUE)</formula>
    </cfRule>
    <cfRule type="expression" dxfId="494" priority="210">
      <formula>IF(RIGHT(TEXT(Y80,"0.#"),1)=".",TRUE,FALSE)</formula>
    </cfRule>
  </conditionalFormatting>
  <conditionalFormatting sqref="Y72:Y79 Y70">
    <cfRule type="expression" dxfId="493" priority="207">
      <formula>IF(RIGHT(TEXT(Y70,"0.#"),1)=".",FALSE,TRUE)</formula>
    </cfRule>
    <cfRule type="expression" dxfId="492" priority="208">
      <formula>IF(RIGHT(TEXT(Y70,"0.#"),1)=".",TRUE,FALSE)</formula>
    </cfRule>
  </conditionalFormatting>
  <conditionalFormatting sqref="AU71">
    <cfRule type="expression" dxfId="491" priority="205">
      <formula>IF(RIGHT(TEXT(AU71,"0.#"),1)=".",FALSE,TRUE)</formula>
    </cfRule>
    <cfRule type="expression" dxfId="490" priority="206">
      <formula>IF(RIGHT(TEXT(AU71,"0.#"),1)=".",TRUE,FALSE)</formula>
    </cfRule>
  </conditionalFormatting>
  <conditionalFormatting sqref="AU80">
    <cfRule type="expression" dxfId="489" priority="203">
      <formula>IF(RIGHT(TEXT(AU80,"0.#"),1)=".",FALSE,TRUE)</formula>
    </cfRule>
    <cfRule type="expression" dxfId="488" priority="204">
      <formula>IF(RIGHT(TEXT(AU80,"0.#"),1)=".",TRUE,FALSE)</formula>
    </cfRule>
  </conditionalFormatting>
  <conditionalFormatting sqref="AU72:AU79 AU70">
    <cfRule type="expression" dxfId="487" priority="201">
      <formula>IF(RIGHT(TEXT(AU70,"0.#"),1)=".",FALSE,TRUE)</formula>
    </cfRule>
    <cfRule type="expression" dxfId="486" priority="202">
      <formula>IF(RIGHT(TEXT(AU70,"0.#"),1)=".",TRUE,FALSE)</formula>
    </cfRule>
  </conditionalFormatting>
  <conditionalFormatting sqref="Y84">
    <cfRule type="expression" dxfId="485" priority="199">
      <formula>IF(RIGHT(TEXT(Y84,"0.#"),1)=".",FALSE,TRUE)</formula>
    </cfRule>
    <cfRule type="expression" dxfId="484" priority="200">
      <formula>IF(RIGHT(TEXT(Y84,"0.#"),1)=".",TRUE,FALSE)</formula>
    </cfRule>
  </conditionalFormatting>
  <conditionalFormatting sqref="Y93">
    <cfRule type="expression" dxfId="483" priority="197">
      <formula>IF(RIGHT(TEXT(Y93,"0.#"),1)=".",FALSE,TRUE)</formula>
    </cfRule>
    <cfRule type="expression" dxfId="482" priority="198">
      <formula>IF(RIGHT(TEXT(Y93,"0.#"),1)=".",TRUE,FALSE)</formula>
    </cfRule>
  </conditionalFormatting>
  <conditionalFormatting sqref="Y85:Y92 Y83">
    <cfRule type="expression" dxfId="481" priority="195">
      <formula>IF(RIGHT(TEXT(Y83,"0.#"),1)=".",FALSE,TRUE)</formula>
    </cfRule>
    <cfRule type="expression" dxfId="480" priority="196">
      <formula>IF(RIGHT(TEXT(Y83,"0.#"),1)=".",TRUE,FALSE)</formula>
    </cfRule>
  </conditionalFormatting>
  <conditionalFormatting sqref="AU84">
    <cfRule type="expression" dxfId="479" priority="193">
      <formula>IF(RIGHT(TEXT(AU84,"0.#"),1)=".",FALSE,TRUE)</formula>
    </cfRule>
    <cfRule type="expression" dxfId="478" priority="194">
      <formula>IF(RIGHT(TEXT(AU84,"0.#"),1)=".",TRUE,FALSE)</formula>
    </cfRule>
  </conditionalFormatting>
  <conditionalFormatting sqref="AU93">
    <cfRule type="expression" dxfId="477" priority="191">
      <formula>IF(RIGHT(TEXT(AU93,"0.#"),1)=".",FALSE,TRUE)</formula>
    </cfRule>
    <cfRule type="expression" dxfId="476" priority="192">
      <formula>IF(RIGHT(TEXT(AU93,"0.#"),1)=".",TRUE,FALSE)</formula>
    </cfRule>
  </conditionalFormatting>
  <conditionalFormatting sqref="AU85:AU92 AU83">
    <cfRule type="expression" dxfId="475" priority="189">
      <formula>IF(RIGHT(TEXT(AU83,"0.#"),1)=".",FALSE,TRUE)</formula>
    </cfRule>
    <cfRule type="expression" dxfId="474" priority="190">
      <formula>IF(RIGHT(TEXT(AU83,"0.#"),1)=".",TRUE,FALSE)</formula>
    </cfRule>
  </conditionalFormatting>
  <conditionalFormatting sqref="Y97">
    <cfRule type="expression" dxfId="473" priority="187">
      <formula>IF(RIGHT(TEXT(Y97,"0.#"),1)=".",FALSE,TRUE)</formula>
    </cfRule>
    <cfRule type="expression" dxfId="472" priority="188">
      <formula>IF(RIGHT(TEXT(Y97,"0.#"),1)=".",TRUE,FALSE)</formula>
    </cfRule>
  </conditionalFormatting>
  <conditionalFormatting sqref="Y106">
    <cfRule type="expression" dxfId="471" priority="185">
      <formula>IF(RIGHT(TEXT(Y106,"0.#"),1)=".",FALSE,TRUE)</formula>
    </cfRule>
    <cfRule type="expression" dxfId="470" priority="186">
      <formula>IF(RIGHT(TEXT(Y106,"0.#"),1)=".",TRUE,FALSE)</formula>
    </cfRule>
  </conditionalFormatting>
  <conditionalFormatting sqref="Y98:Y105 Y96">
    <cfRule type="expression" dxfId="469" priority="183">
      <formula>IF(RIGHT(TEXT(Y96,"0.#"),1)=".",FALSE,TRUE)</formula>
    </cfRule>
    <cfRule type="expression" dxfId="468" priority="184">
      <formula>IF(RIGHT(TEXT(Y96,"0.#"),1)=".",TRUE,FALSE)</formula>
    </cfRule>
  </conditionalFormatting>
  <conditionalFormatting sqref="AU97">
    <cfRule type="expression" dxfId="467" priority="181">
      <formula>IF(RIGHT(TEXT(AU97,"0.#"),1)=".",FALSE,TRUE)</formula>
    </cfRule>
    <cfRule type="expression" dxfId="466" priority="182">
      <formula>IF(RIGHT(TEXT(AU97,"0.#"),1)=".",TRUE,FALSE)</formula>
    </cfRule>
  </conditionalFormatting>
  <conditionalFormatting sqref="AU106">
    <cfRule type="expression" dxfId="465" priority="179">
      <formula>IF(RIGHT(TEXT(AU106,"0.#"),1)=".",FALSE,TRUE)</formula>
    </cfRule>
    <cfRule type="expression" dxfId="464" priority="180">
      <formula>IF(RIGHT(TEXT(AU106,"0.#"),1)=".",TRUE,FALSE)</formula>
    </cfRule>
  </conditionalFormatting>
  <conditionalFormatting sqref="AU98:AU105 AU96">
    <cfRule type="expression" dxfId="463" priority="177">
      <formula>IF(RIGHT(TEXT(AU96,"0.#"),1)=".",FALSE,TRUE)</formula>
    </cfRule>
    <cfRule type="expression" dxfId="462" priority="178">
      <formula>IF(RIGHT(TEXT(AU96,"0.#"),1)=".",TRUE,FALSE)</formula>
    </cfRule>
  </conditionalFormatting>
  <conditionalFormatting sqref="Y111">
    <cfRule type="expression" dxfId="461" priority="175">
      <formula>IF(RIGHT(TEXT(Y111,"0.#"),1)=".",FALSE,TRUE)</formula>
    </cfRule>
    <cfRule type="expression" dxfId="460" priority="176">
      <formula>IF(RIGHT(TEXT(Y111,"0.#"),1)=".",TRUE,FALSE)</formula>
    </cfRule>
  </conditionalFormatting>
  <conditionalFormatting sqref="Y120">
    <cfRule type="expression" dxfId="459" priority="173">
      <formula>IF(RIGHT(TEXT(Y120,"0.#"),1)=".",FALSE,TRUE)</formula>
    </cfRule>
    <cfRule type="expression" dxfId="458" priority="174">
      <formula>IF(RIGHT(TEXT(Y120,"0.#"),1)=".",TRUE,FALSE)</formula>
    </cfRule>
  </conditionalFormatting>
  <conditionalFormatting sqref="Y112:Y119 Y110">
    <cfRule type="expression" dxfId="457" priority="171">
      <formula>IF(RIGHT(TEXT(Y110,"0.#"),1)=".",FALSE,TRUE)</formula>
    </cfRule>
    <cfRule type="expression" dxfId="456" priority="172">
      <formula>IF(RIGHT(TEXT(Y110,"0.#"),1)=".",TRUE,FALSE)</formula>
    </cfRule>
  </conditionalFormatting>
  <conditionalFormatting sqref="AU111">
    <cfRule type="expression" dxfId="455" priority="169">
      <formula>IF(RIGHT(TEXT(AU111,"0.#"),1)=".",FALSE,TRUE)</formula>
    </cfRule>
    <cfRule type="expression" dxfId="454" priority="170">
      <formula>IF(RIGHT(TEXT(AU111,"0.#"),1)=".",TRUE,FALSE)</formula>
    </cfRule>
  </conditionalFormatting>
  <conditionalFormatting sqref="AU120">
    <cfRule type="expression" dxfId="453" priority="167">
      <formula>IF(RIGHT(TEXT(AU120,"0.#"),1)=".",FALSE,TRUE)</formula>
    </cfRule>
    <cfRule type="expression" dxfId="452" priority="168">
      <formula>IF(RIGHT(TEXT(AU120,"0.#"),1)=".",TRUE,FALSE)</formula>
    </cfRule>
  </conditionalFormatting>
  <conditionalFormatting sqref="AU112:AU119 AU110">
    <cfRule type="expression" dxfId="451" priority="165">
      <formula>IF(RIGHT(TEXT(AU110,"0.#"),1)=".",FALSE,TRUE)</formula>
    </cfRule>
    <cfRule type="expression" dxfId="450" priority="166">
      <formula>IF(RIGHT(TEXT(AU110,"0.#"),1)=".",TRUE,FALSE)</formula>
    </cfRule>
  </conditionalFormatting>
  <conditionalFormatting sqref="Y124">
    <cfRule type="expression" dxfId="449" priority="151">
      <formula>IF(RIGHT(TEXT(Y124,"0.#"),1)=".",FALSE,TRUE)</formula>
    </cfRule>
    <cfRule type="expression" dxfId="448" priority="152">
      <formula>IF(RIGHT(TEXT(Y124,"0.#"),1)=".",TRUE,FALSE)</formula>
    </cfRule>
  </conditionalFormatting>
  <conditionalFormatting sqref="Y133">
    <cfRule type="expression" dxfId="447" priority="149">
      <formula>IF(RIGHT(TEXT(Y133,"0.#"),1)=".",FALSE,TRUE)</formula>
    </cfRule>
    <cfRule type="expression" dxfId="446" priority="150">
      <formula>IF(RIGHT(TEXT(Y133,"0.#"),1)=".",TRUE,FALSE)</formula>
    </cfRule>
  </conditionalFormatting>
  <conditionalFormatting sqref="Y125:Y132 Y123">
    <cfRule type="expression" dxfId="445" priority="147">
      <formula>IF(RIGHT(TEXT(Y123,"0.#"),1)=".",FALSE,TRUE)</formula>
    </cfRule>
    <cfRule type="expression" dxfId="444" priority="148">
      <formula>IF(RIGHT(TEXT(Y123,"0.#"),1)=".",TRUE,FALSE)</formula>
    </cfRule>
  </conditionalFormatting>
  <conditionalFormatting sqref="AU124">
    <cfRule type="expression" dxfId="443" priority="145">
      <formula>IF(RIGHT(TEXT(AU124,"0.#"),1)=".",FALSE,TRUE)</formula>
    </cfRule>
    <cfRule type="expression" dxfId="442" priority="146">
      <formula>IF(RIGHT(TEXT(AU124,"0.#"),1)=".",TRUE,FALSE)</formula>
    </cfRule>
  </conditionalFormatting>
  <conditionalFormatting sqref="AU133">
    <cfRule type="expression" dxfId="441" priority="143">
      <formula>IF(RIGHT(TEXT(AU133,"0.#"),1)=".",FALSE,TRUE)</formula>
    </cfRule>
    <cfRule type="expression" dxfId="440" priority="144">
      <formula>IF(RIGHT(TEXT(AU133,"0.#"),1)=".",TRUE,FALSE)</formula>
    </cfRule>
  </conditionalFormatting>
  <conditionalFormatting sqref="AU125:AU132 AU123">
    <cfRule type="expression" dxfId="439" priority="141">
      <formula>IF(RIGHT(TEXT(AU123,"0.#"),1)=".",FALSE,TRUE)</formula>
    </cfRule>
    <cfRule type="expression" dxfId="438" priority="142">
      <formula>IF(RIGHT(TEXT(AU123,"0.#"),1)=".",TRUE,FALSE)</formula>
    </cfRule>
  </conditionalFormatting>
  <conditionalFormatting sqref="Y137">
    <cfRule type="expression" dxfId="437" priority="131">
      <formula>IF(RIGHT(TEXT(Y137,"0.#"),1)=".",FALSE,TRUE)</formula>
    </cfRule>
    <cfRule type="expression" dxfId="436" priority="132">
      <formula>IF(RIGHT(TEXT(Y137,"0.#"),1)=".",TRUE,FALSE)</formula>
    </cfRule>
  </conditionalFormatting>
  <conditionalFormatting sqref="Y146">
    <cfRule type="expression" dxfId="435" priority="129">
      <formula>IF(RIGHT(TEXT(Y146,"0.#"),1)=".",FALSE,TRUE)</formula>
    </cfRule>
    <cfRule type="expression" dxfId="434" priority="130">
      <formula>IF(RIGHT(TEXT(Y146,"0.#"),1)=".",TRUE,FALSE)</formula>
    </cfRule>
  </conditionalFormatting>
  <conditionalFormatting sqref="Y138:Y145 Y136">
    <cfRule type="expression" dxfId="433" priority="127">
      <formula>IF(RIGHT(TEXT(Y136,"0.#"),1)=".",FALSE,TRUE)</formula>
    </cfRule>
    <cfRule type="expression" dxfId="432" priority="128">
      <formula>IF(RIGHT(TEXT(Y136,"0.#"),1)=".",TRUE,FALSE)</formula>
    </cfRule>
  </conditionalFormatting>
  <conditionalFormatting sqref="AU137">
    <cfRule type="expression" dxfId="431" priority="125">
      <formula>IF(RIGHT(TEXT(AU137,"0.#"),1)=".",FALSE,TRUE)</formula>
    </cfRule>
    <cfRule type="expression" dxfId="430" priority="126">
      <formula>IF(RIGHT(TEXT(AU137,"0.#"),1)=".",TRUE,FALSE)</formula>
    </cfRule>
  </conditionalFormatting>
  <conditionalFormatting sqref="AU146">
    <cfRule type="expression" dxfId="429" priority="123">
      <formula>IF(RIGHT(TEXT(AU146,"0.#"),1)=".",FALSE,TRUE)</formula>
    </cfRule>
    <cfRule type="expression" dxfId="428" priority="124">
      <formula>IF(RIGHT(TEXT(AU146,"0.#"),1)=".",TRUE,FALSE)</formula>
    </cfRule>
  </conditionalFormatting>
  <conditionalFormatting sqref="AU138:AU145 AU136">
    <cfRule type="expression" dxfId="427" priority="121">
      <formula>IF(RIGHT(TEXT(AU136,"0.#"),1)=".",FALSE,TRUE)</formula>
    </cfRule>
    <cfRule type="expression" dxfId="426" priority="122">
      <formula>IF(RIGHT(TEXT(AU136,"0.#"),1)=".",TRUE,FALSE)</formula>
    </cfRule>
  </conditionalFormatting>
  <conditionalFormatting sqref="Y150">
    <cfRule type="expression" dxfId="425" priority="119">
      <formula>IF(RIGHT(TEXT(Y150,"0.#"),1)=".",FALSE,TRUE)</formula>
    </cfRule>
    <cfRule type="expression" dxfId="424" priority="120">
      <formula>IF(RIGHT(TEXT(Y150,"0.#"),1)=".",TRUE,FALSE)</formula>
    </cfRule>
  </conditionalFormatting>
  <conditionalFormatting sqref="Y159">
    <cfRule type="expression" dxfId="423" priority="117">
      <formula>IF(RIGHT(TEXT(Y159,"0.#"),1)=".",FALSE,TRUE)</formula>
    </cfRule>
    <cfRule type="expression" dxfId="422" priority="118">
      <formula>IF(RIGHT(TEXT(Y159,"0.#"),1)=".",TRUE,FALSE)</formula>
    </cfRule>
  </conditionalFormatting>
  <conditionalFormatting sqref="Y151:Y158 Y149">
    <cfRule type="expression" dxfId="421" priority="115">
      <formula>IF(RIGHT(TEXT(Y149,"0.#"),1)=".",FALSE,TRUE)</formula>
    </cfRule>
    <cfRule type="expression" dxfId="420" priority="116">
      <formula>IF(RIGHT(TEXT(Y149,"0.#"),1)=".",TRUE,FALSE)</formula>
    </cfRule>
  </conditionalFormatting>
  <conditionalFormatting sqref="AU150">
    <cfRule type="expression" dxfId="419" priority="113">
      <formula>IF(RIGHT(TEXT(AU150,"0.#"),1)=".",FALSE,TRUE)</formula>
    </cfRule>
    <cfRule type="expression" dxfId="418" priority="114">
      <formula>IF(RIGHT(TEXT(AU150,"0.#"),1)=".",TRUE,FALSE)</formula>
    </cfRule>
  </conditionalFormatting>
  <conditionalFormatting sqref="AU159">
    <cfRule type="expression" dxfId="417" priority="111">
      <formula>IF(RIGHT(TEXT(AU159,"0.#"),1)=".",FALSE,TRUE)</formula>
    </cfRule>
    <cfRule type="expression" dxfId="416" priority="112">
      <formula>IF(RIGHT(TEXT(AU159,"0.#"),1)=".",TRUE,FALSE)</formula>
    </cfRule>
  </conditionalFormatting>
  <conditionalFormatting sqref="AU151:AU158 AU149">
    <cfRule type="expression" dxfId="415" priority="109">
      <formula>IF(RIGHT(TEXT(AU149,"0.#"),1)=".",FALSE,TRUE)</formula>
    </cfRule>
    <cfRule type="expression" dxfId="414" priority="110">
      <formula>IF(RIGHT(TEXT(AU149,"0.#"),1)=".",TRUE,FALSE)</formula>
    </cfRule>
  </conditionalFormatting>
  <conditionalFormatting sqref="Y164">
    <cfRule type="expression" dxfId="413" priority="107">
      <formula>IF(RIGHT(TEXT(Y164,"0.#"),1)=".",FALSE,TRUE)</formula>
    </cfRule>
    <cfRule type="expression" dxfId="412" priority="108">
      <formula>IF(RIGHT(TEXT(Y164,"0.#"),1)=".",TRUE,FALSE)</formula>
    </cfRule>
  </conditionalFormatting>
  <conditionalFormatting sqref="Y173">
    <cfRule type="expression" dxfId="411" priority="105">
      <formula>IF(RIGHT(TEXT(Y173,"0.#"),1)=".",FALSE,TRUE)</formula>
    </cfRule>
    <cfRule type="expression" dxfId="410" priority="106">
      <formula>IF(RIGHT(TEXT(Y173,"0.#"),1)=".",TRUE,FALSE)</formula>
    </cfRule>
  </conditionalFormatting>
  <conditionalFormatting sqref="Y165:Y172 Y163">
    <cfRule type="expression" dxfId="409" priority="103">
      <formula>IF(RIGHT(TEXT(Y163,"0.#"),1)=".",FALSE,TRUE)</formula>
    </cfRule>
    <cfRule type="expression" dxfId="408" priority="104">
      <formula>IF(RIGHT(TEXT(Y163,"0.#"),1)=".",TRUE,FALSE)</formula>
    </cfRule>
  </conditionalFormatting>
  <conditionalFormatting sqref="AU164">
    <cfRule type="expression" dxfId="407" priority="101">
      <formula>IF(RIGHT(TEXT(AU164,"0.#"),1)=".",FALSE,TRUE)</formula>
    </cfRule>
    <cfRule type="expression" dxfId="406" priority="102">
      <formula>IF(RIGHT(TEXT(AU164,"0.#"),1)=".",TRUE,FALSE)</formula>
    </cfRule>
  </conditionalFormatting>
  <conditionalFormatting sqref="AU173">
    <cfRule type="expression" dxfId="405" priority="99">
      <formula>IF(RIGHT(TEXT(AU173,"0.#"),1)=".",FALSE,TRUE)</formula>
    </cfRule>
    <cfRule type="expression" dxfId="404" priority="100">
      <formula>IF(RIGHT(TEXT(AU173,"0.#"),1)=".",TRUE,FALSE)</formula>
    </cfRule>
  </conditionalFormatting>
  <conditionalFormatting sqref="AU165:AU172 AU163">
    <cfRule type="expression" dxfId="403" priority="97">
      <formula>IF(RIGHT(TEXT(AU163,"0.#"),1)=".",FALSE,TRUE)</formula>
    </cfRule>
    <cfRule type="expression" dxfId="402" priority="98">
      <formula>IF(RIGHT(TEXT(AU163,"0.#"),1)=".",TRUE,FALSE)</formula>
    </cfRule>
  </conditionalFormatting>
  <conditionalFormatting sqref="Y177">
    <cfRule type="expression" dxfId="401" priority="95">
      <formula>IF(RIGHT(TEXT(Y177,"0.#"),1)=".",FALSE,TRUE)</formula>
    </cfRule>
    <cfRule type="expression" dxfId="400" priority="96">
      <formula>IF(RIGHT(TEXT(Y177,"0.#"),1)=".",TRUE,FALSE)</formula>
    </cfRule>
  </conditionalFormatting>
  <conditionalFormatting sqref="Y186">
    <cfRule type="expression" dxfId="399" priority="93">
      <formula>IF(RIGHT(TEXT(Y186,"0.#"),1)=".",FALSE,TRUE)</formula>
    </cfRule>
    <cfRule type="expression" dxfId="398" priority="94">
      <formula>IF(RIGHT(TEXT(Y186,"0.#"),1)=".",TRUE,FALSE)</formula>
    </cfRule>
  </conditionalFormatting>
  <conditionalFormatting sqref="Y178:Y185 Y176">
    <cfRule type="expression" dxfId="397" priority="91">
      <formula>IF(RIGHT(TEXT(Y176,"0.#"),1)=".",FALSE,TRUE)</formula>
    </cfRule>
    <cfRule type="expression" dxfId="396" priority="92">
      <formula>IF(RIGHT(TEXT(Y176,"0.#"),1)=".",TRUE,FALSE)</formula>
    </cfRule>
  </conditionalFormatting>
  <conditionalFormatting sqref="AU177">
    <cfRule type="expression" dxfId="395" priority="89">
      <formula>IF(RIGHT(TEXT(AU177,"0.#"),1)=".",FALSE,TRUE)</formula>
    </cfRule>
    <cfRule type="expression" dxfId="394" priority="90">
      <formula>IF(RIGHT(TEXT(AU177,"0.#"),1)=".",TRUE,FALSE)</formula>
    </cfRule>
  </conditionalFormatting>
  <conditionalFormatting sqref="AU186">
    <cfRule type="expression" dxfId="393" priority="87">
      <formula>IF(RIGHT(TEXT(AU186,"0.#"),1)=".",FALSE,TRUE)</formula>
    </cfRule>
    <cfRule type="expression" dxfId="392" priority="88">
      <formula>IF(RIGHT(TEXT(AU186,"0.#"),1)=".",TRUE,FALSE)</formula>
    </cfRule>
  </conditionalFormatting>
  <conditionalFormatting sqref="AU178:AU185 AU176">
    <cfRule type="expression" dxfId="391" priority="85">
      <formula>IF(RIGHT(TEXT(AU176,"0.#"),1)=".",FALSE,TRUE)</formula>
    </cfRule>
    <cfRule type="expression" dxfId="390" priority="86">
      <formula>IF(RIGHT(TEXT(AU176,"0.#"),1)=".",TRUE,FALSE)</formula>
    </cfRule>
  </conditionalFormatting>
  <conditionalFormatting sqref="Y190">
    <cfRule type="expression" dxfId="389" priority="83">
      <formula>IF(RIGHT(TEXT(Y190,"0.#"),1)=".",FALSE,TRUE)</formula>
    </cfRule>
    <cfRule type="expression" dxfId="388" priority="84">
      <formula>IF(RIGHT(TEXT(Y190,"0.#"),1)=".",TRUE,FALSE)</formula>
    </cfRule>
  </conditionalFormatting>
  <conditionalFormatting sqref="Y199">
    <cfRule type="expression" dxfId="387" priority="81">
      <formula>IF(RIGHT(TEXT(Y199,"0.#"),1)=".",FALSE,TRUE)</formula>
    </cfRule>
    <cfRule type="expression" dxfId="386" priority="82">
      <formula>IF(RIGHT(TEXT(Y199,"0.#"),1)=".",TRUE,FALSE)</formula>
    </cfRule>
  </conditionalFormatting>
  <conditionalFormatting sqref="Y191:Y198 Y189">
    <cfRule type="expression" dxfId="385" priority="79">
      <formula>IF(RIGHT(TEXT(Y189,"0.#"),1)=".",FALSE,TRUE)</formula>
    </cfRule>
    <cfRule type="expression" dxfId="384" priority="80">
      <formula>IF(RIGHT(TEXT(Y189,"0.#"),1)=".",TRUE,FALSE)</formula>
    </cfRule>
  </conditionalFormatting>
  <conditionalFormatting sqref="AU190">
    <cfRule type="expression" dxfId="383" priority="77">
      <formula>IF(RIGHT(TEXT(AU190,"0.#"),1)=".",FALSE,TRUE)</formula>
    </cfRule>
    <cfRule type="expression" dxfId="382" priority="78">
      <formula>IF(RIGHT(TEXT(AU190,"0.#"),1)=".",TRUE,FALSE)</formula>
    </cfRule>
  </conditionalFormatting>
  <conditionalFormatting sqref="AU199">
    <cfRule type="expression" dxfId="381" priority="75">
      <formula>IF(RIGHT(TEXT(AU199,"0.#"),1)=".",FALSE,TRUE)</formula>
    </cfRule>
    <cfRule type="expression" dxfId="380" priority="76">
      <formula>IF(RIGHT(TEXT(AU199,"0.#"),1)=".",TRUE,FALSE)</formula>
    </cfRule>
  </conditionalFormatting>
  <conditionalFormatting sqref="AU191:AU198 AU189">
    <cfRule type="expression" dxfId="379" priority="73">
      <formula>IF(RIGHT(TEXT(AU189,"0.#"),1)=".",FALSE,TRUE)</formula>
    </cfRule>
    <cfRule type="expression" dxfId="378" priority="74">
      <formula>IF(RIGHT(TEXT(AU189,"0.#"),1)=".",TRUE,FALSE)</formula>
    </cfRule>
  </conditionalFormatting>
  <conditionalFormatting sqref="Y203">
    <cfRule type="expression" dxfId="377" priority="71">
      <formula>IF(RIGHT(TEXT(Y203,"0.#"),1)=".",FALSE,TRUE)</formula>
    </cfRule>
    <cfRule type="expression" dxfId="376" priority="72">
      <formula>IF(RIGHT(TEXT(Y203,"0.#"),1)=".",TRUE,FALSE)</formula>
    </cfRule>
  </conditionalFormatting>
  <conditionalFormatting sqref="Y212">
    <cfRule type="expression" dxfId="375" priority="69">
      <formula>IF(RIGHT(TEXT(Y212,"0.#"),1)=".",FALSE,TRUE)</formula>
    </cfRule>
    <cfRule type="expression" dxfId="374" priority="70">
      <formula>IF(RIGHT(TEXT(Y212,"0.#"),1)=".",TRUE,FALSE)</formula>
    </cfRule>
  </conditionalFormatting>
  <conditionalFormatting sqref="Y204:Y211 Y202">
    <cfRule type="expression" dxfId="373" priority="67">
      <formula>IF(RIGHT(TEXT(Y202,"0.#"),1)=".",FALSE,TRUE)</formula>
    </cfRule>
    <cfRule type="expression" dxfId="372" priority="68">
      <formula>IF(RIGHT(TEXT(Y202,"0.#"),1)=".",TRUE,FALSE)</formula>
    </cfRule>
  </conditionalFormatting>
  <conditionalFormatting sqref="AU203">
    <cfRule type="expression" dxfId="371" priority="65">
      <formula>IF(RIGHT(TEXT(AU203,"0.#"),1)=".",FALSE,TRUE)</formula>
    </cfRule>
    <cfRule type="expression" dxfId="370" priority="66">
      <formula>IF(RIGHT(TEXT(AU203,"0.#"),1)=".",TRUE,FALSE)</formula>
    </cfRule>
  </conditionalFormatting>
  <conditionalFormatting sqref="AU212">
    <cfRule type="expression" dxfId="369" priority="63">
      <formula>IF(RIGHT(TEXT(AU212,"0.#"),1)=".",FALSE,TRUE)</formula>
    </cfRule>
    <cfRule type="expression" dxfId="368" priority="64">
      <formula>IF(RIGHT(TEXT(AU212,"0.#"),1)=".",TRUE,FALSE)</formula>
    </cfRule>
  </conditionalFormatting>
  <conditionalFormatting sqref="AU204:AU211 AU202">
    <cfRule type="expression" dxfId="367" priority="61">
      <formula>IF(RIGHT(TEXT(AU202,"0.#"),1)=".",FALSE,TRUE)</formula>
    </cfRule>
    <cfRule type="expression" dxfId="366" priority="62">
      <formula>IF(RIGHT(TEXT(AU202,"0.#"),1)=".",TRUE,FALSE)</formula>
    </cfRule>
  </conditionalFormatting>
  <conditionalFormatting sqref="Y217">
    <cfRule type="expression" dxfId="365" priority="59">
      <formula>IF(RIGHT(TEXT(Y217,"0.#"),1)=".",FALSE,TRUE)</formula>
    </cfRule>
    <cfRule type="expression" dxfId="364" priority="60">
      <formula>IF(RIGHT(TEXT(Y217,"0.#"),1)=".",TRUE,FALSE)</formula>
    </cfRule>
  </conditionalFormatting>
  <conditionalFormatting sqref="Y226">
    <cfRule type="expression" dxfId="363" priority="57">
      <formula>IF(RIGHT(TEXT(Y226,"0.#"),1)=".",FALSE,TRUE)</formula>
    </cfRule>
    <cfRule type="expression" dxfId="362" priority="58">
      <formula>IF(RIGHT(TEXT(Y226,"0.#"),1)=".",TRUE,FALSE)</formula>
    </cfRule>
  </conditionalFormatting>
  <conditionalFormatting sqref="Y218:Y225 Y216">
    <cfRule type="expression" dxfId="361" priority="55">
      <formula>IF(RIGHT(TEXT(Y216,"0.#"),1)=".",FALSE,TRUE)</formula>
    </cfRule>
    <cfRule type="expression" dxfId="360" priority="56">
      <formula>IF(RIGHT(TEXT(Y216,"0.#"),1)=".",TRUE,FALSE)</formula>
    </cfRule>
  </conditionalFormatting>
  <conditionalFormatting sqref="AU217">
    <cfRule type="expression" dxfId="359" priority="53">
      <formula>IF(RIGHT(TEXT(AU217,"0.#"),1)=".",FALSE,TRUE)</formula>
    </cfRule>
    <cfRule type="expression" dxfId="358" priority="54">
      <formula>IF(RIGHT(TEXT(AU217,"0.#"),1)=".",TRUE,FALSE)</formula>
    </cfRule>
  </conditionalFormatting>
  <conditionalFormatting sqref="AU226">
    <cfRule type="expression" dxfId="357" priority="51">
      <formula>IF(RIGHT(TEXT(AU226,"0.#"),1)=".",FALSE,TRUE)</formula>
    </cfRule>
    <cfRule type="expression" dxfId="356" priority="52">
      <formula>IF(RIGHT(TEXT(AU226,"0.#"),1)=".",TRUE,FALSE)</formula>
    </cfRule>
  </conditionalFormatting>
  <conditionalFormatting sqref="AU218:AU225 AU216">
    <cfRule type="expression" dxfId="355" priority="49">
      <formula>IF(RIGHT(TEXT(AU216,"0.#"),1)=".",FALSE,TRUE)</formula>
    </cfRule>
    <cfRule type="expression" dxfId="354" priority="50">
      <formula>IF(RIGHT(TEXT(AU216,"0.#"),1)=".",TRUE,FALSE)</formula>
    </cfRule>
  </conditionalFormatting>
  <conditionalFormatting sqref="Y230">
    <cfRule type="expression" dxfId="353" priority="35">
      <formula>IF(RIGHT(TEXT(Y230,"0.#"),1)=".",FALSE,TRUE)</formula>
    </cfRule>
    <cfRule type="expression" dxfId="352" priority="36">
      <formula>IF(RIGHT(TEXT(Y230,"0.#"),1)=".",TRUE,FALSE)</formula>
    </cfRule>
  </conditionalFormatting>
  <conditionalFormatting sqref="Y239">
    <cfRule type="expression" dxfId="351" priority="33">
      <formula>IF(RIGHT(TEXT(Y239,"0.#"),1)=".",FALSE,TRUE)</formula>
    </cfRule>
    <cfRule type="expression" dxfId="350" priority="34">
      <formula>IF(RIGHT(TEXT(Y239,"0.#"),1)=".",TRUE,FALSE)</formula>
    </cfRule>
  </conditionalFormatting>
  <conditionalFormatting sqref="Y231:Y238 Y229">
    <cfRule type="expression" dxfId="349" priority="31">
      <formula>IF(RIGHT(TEXT(Y229,"0.#"),1)=".",FALSE,TRUE)</formula>
    </cfRule>
    <cfRule type="expression" dxfId="348" priority="32">
      <formula>IF(RIGHT(TEXT(Y229,"0.#"),1)=".",TRUE,FALSE)</formula>
    </cfRule>
  </conditionalFormatting>
  <conditionalFormatting sqref="AU230">
    <cfRule type="expression" dxfId="347" priority="29">
      <formula>IF(RIGHT(TEXT(AU230,"0.#"),1)=".",FALSE,TRUE)</formula>
    </cfRule>
    <cfRule type="expression" dxfId="346" priority="30">
      <formula>IF(RIGHT(TEXT(AU230,"0.#"),1)=".",TRUE,FALSE)</formula>
    </cfRule>
  </conditionalFormatting>
  <conditionalFormatting sqref="AU239">
    <cfRule type="expression" dxfId="345" priority="27">
      <formula>IF(RIGHT(TEXT(AU239,"0.#"),1)=".",FALSE,TRUE)</formula>
    </cfRule>
    <cfRule type="expression" dxfId="344" priority="28">
      <formula>IF(RIGHT(TEXT(AU239,"0.#"),1)=".",TRUE,FALSE)</formula>
    </cfRule>
  </conditionalFormatting>
  <conditionalFormatting sqref="AU231:AU238 AU229">
    <cfRule type="expression" dxfId="343" priority="25">
      <formula>IF(RIGHT(TEXT(AU229,"0.#"),1)=".",FALSE,TRUE)</formula>
    </cfRule>
    <cfRule type="expression" dxfId="342" priority="26">
      <formula>IF(RIGHT(TEXT(AU229,"0.#"),1)=".",TRUE,FALSE)</formula>
    </cfRule>
  </conditionalFormatting>
  <conditionalFormatting sqref="Y243">
    <cfRule type="expression" dxfId="341" priority="23">
      <formula>IF(RIGHT(TEXT(Y243,"0.#"),1)=".",FALSE,TRUE)</formula>
    </cfRule>
    <cfRule type="expression" dxfId="340" priority="24">
      <formula>IF(RIGHT(TEXT(Y243,"0.#"),1)=".",TRUE,FALSE)</formula>
    </cfRule>
  </conditionalFormatting>
  <conditionalFormatting sqref="Y252">
    <cfRule type="expression" dxfId="339" priority="21">
      <formula>IF(RIGHT(TEXT(Y252,"0.#"),1)=".",FALSE,TRUE)</formula>
    </cfRule>
    <cfRule type="expression" dxfId="338" priority="22">
      <formula>IF(RIGHT(TEXT(Y252,"0.#"),1)=".",TRUE,FALSE)</formula>
    </cfRule>
  </conditionalFormatting>
  <conditionalFormatting sqref="Y244:Y251 Y242">
    <cfRule type="expression" dxfId="337" priority="19">
      <formula>IF(RIGHT(TEXT(Y242,"0.#"),1)=".",FALSE,TRUE)</formula>
    </cfRule>
    <cfRule type="expression" dxfId="336" priority="20">
      <formula>IF(RIGHT(TEXT(Y242,"0.#"),1)=".",TRUE,FALSE)</formula>
    </cfRule>
  </conditionalFormatting>
  <conditionalFormatting sqref="AU243">
    <cfRule type="expression" dxfId="335" priority="17">
      <formula>IF(RIGHT(TEXT(AU243,"0.#"),1)=".",FALSE,TRUE)</formula>
    </cfRule>
    <cfRule type="expression" dxfId="334" priority="18">
      <formula>IF(RIGHT(TEXT(AU243,"0.#"),1)=".",TRUE,FALSE)</formula>
    </cfRule>
  </conditionalFormatting>
  <conditionalFormatting sqref="AU252">
    <cfRule type="expression" dxfId="333" priority="15">
      <formula>IF(RIGHT(TEXT(AU252,"0.#"),1)=".",FALSE,TRUE)</formula>
    </cfRule>
    <cfRule type="expression" dxfId="332" priority="16">
      <formula>IF(RIGHT(TEXT(AU252,"0.#"),1)=".",TRUE,FALSE)</formula>
    </cfRule>
  </conditionalFormatting>
  <conditionalFormatting sqref="AU244:AU251 AU242">
    <cfRule type="expression" dxfId="331" priority="13">
      <formula>IF(RIGHT(TEXT(AU242,"0.#"),1)=".",FALSE,TRUE)</formula>
    </cfRule>
    <cfRule type="expression" dxfId="330" priority="14">
      <formula>IF(RIGHT(TEXT(AU242,"0.#"),1)=".",TRUE,FALSE)</formula>
    </cfRule>
  </conditionalFormatting>
  <conditionalFormatting sqref="Y256">
    <cfRule type="expression" dxfId="329" priority="11">
      <formula>IF(RIGHT(TEXT(Y256,"0.#"),1)=".",FALSE,TRUE)</formula>
    </cfRule>
    <cfRule type="expression" dxfId="328" priority="12">
      <formula>IF(RIGHT(TEXT(Y256,"0.#"),1)=".",TRUE,FALSE)</formula>
    </cfRule>
  </conditionalFormatting>
  <conditionalFormatting sqref="Y265">
    <cfRule type="expression" dxfId="327" priority="9">
      <formula>IF(RIGHT(TEXT(Y265,"0.#"),1)=".",FALSE,TRUE)</formula>
    </cfRule>
    <cfRule type="expression" dxfId="326" priority="10">
      <formula>IF(RIGHT(TEXT(Y265,"0.#"),1)=".",TRUE,FALSE)</formula>
    </cfRule>
  </conditionalFormatting>
  <conditionalFormatting sqref="Y257:Y264 Y255">
    <cfRule type="expression" dxfId="325" priority="7">
      <formula>IF(RIGHT(TEXT(Y255,"0.#"),1)=".",FALSE,TRUE)</formula>
    </cfRule>
    <cfRule type="expression" dxfId="324" priority="8">
      <formula>IF(RIGHT(TEXT(Y255,"0.#"),1)=".",TRUE,FALSE)</formula>
    </cfRule>
  </conditionalFormatting>
  <conditionalFormatting sqref="AU256">
    <cfRule type="expression" dxfId="323" priority="5">
      <formula>IF(RIGHT(TEXT(AU256,"0.#"),1)=".",FALSE,TRUE)</formula>
    </cfRule>
    <cfRule type="expression" dxfId="322" priority="6">
      <formula>IF(RIGHT(TEXT(AU256,"0.#"),1)=".",TRUE,FALSE)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AU257:AU264 AU255">
    <cfRule type="expression" dxfId="319" priority="1">
      <formula>IF(RIGHT(TEXT(AU255,"0.#"),1)=".",FALSE,TRUE)</formula>
    </cfRule>
    <cfRule type="expression" dxfId="31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Y1320"/>
  <sheetViews>
    <sheetView view="pageBreakPreview" topLeftCell="A199" zoomScale="85" zoomScaleNormal="75" zoomScaleSheetLayoutView="85" zoomScalePageLayoutView="70" workbookViewId="0">
      <selection activeCell="P279" sqref="P279:X279"/>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60"/>
      <c r="B3" s="360"/>
      <c r="C3" s="360" t="s">
        <v>26</v>
      </c>
      <c r="D3" s="360"/>
      <c r="E3" s="360"/>
      <c r="F3" s="360"/>
      <c r="G3" s="360"/>
      <c r="H3" s="360"/>
      <c r="I3" s="360"/>
      <c r="J3" s="152" t="s">
        <v>290</v>
      </c>
      <c r="K3" s="361"/>
      <c r="L3" s="361"/>
      <c r="M3" s="361"/>
      <c r="N3" s="361"/>
      <c r="O3" s="361"/>
      <c r="P3" s="247" t="s">
        <v>27</v>
      </c>
      <c r="Q3" s="247"/>
      <c r="R3" s="247"/>
      <c r="S3" s="247"/>
      <c r="T3" s="247"/>
      <c r="U3" s="247"/>
      <c r="V3" s="247"/>
      <c r="W3" s="247"/>
      <c r="X3" s="247"/>
      <c r="Y3" s="362" t="s">
        <v>341</v>
      </c>
      <c r="Z3" s="363"/>
      <c r="AA3" s="363"/>
      <c r="AB3" s="363"/>
      <c r="AC3" s="152" t="s">
        <v>326</v>
      </c>
      <c r="AD3" s="152"/>
      <c r="AE3" s="152"/>
      <c r="AF3" s="152"/>
      <c r="AG3" s="152"/>
      <c r="AH3" s="362" t="s">
        <v>256</v>
      </c>
      <c r="AI3" s="360"/>
      <c r="AJ3" s="360"/>
      <c r="AK3" s="360"/>
      <c r="AL3" s="360" t="s">
        <v>21</v>
      </c>
      <c r="AM3" s="360"/>
      <c r="AN3" s="360"/>
      <c r="AO3" s="364"/>
      <c r="AP3" s="365" t="s">
        <v>291</v>
      </c>
      <c r="AQ3" s="365"/>
      <c r="AR3" s="365"/>
      <c r="AS3" s="365"/>
      <c r="AT3" s="365"/>
      <c r="AU3" s="365"/>
      <c r="AV3" s="365"/>
      <c r="AW3" s="365"/>
      <c r="AX3" s="365"/>
      <c r="AY3">
        <f>$AY$2</f>
        <v>1</v>
      </c>
    </row>
    <row r="4" spans="1:51" ht="26.25" customHeight="1">
      <c r="A4" s="1065">
        <v>1</v>
      </c>
      <c r="B4" s="1065">
        <v>1</v>
      </c>
      <c r="C4" s="380" t="s">
        <v>792</v>
      </c>
      <c r="D4" s="373"/>
      <c r="E4" s="373"/>
      <c r="F4" s="373"/>
      <c r="G4" s="373"/>
      <c r="H4" s="373"/>
      <c r="I4" s="374"/>
      <c r="J4" s="375">
        <v>1020001071491</v>
      </c>
      <c r="K4" s="375"/>
      <c r="L4" s="375"/>
      <c r="M4" s="375"/>
      <c r="N4" s="375"/>
      <c r="O4" s="375"/>
      <c r="P4" s="376" t="s">
        <v>853</v>
      </c>
      <c r="Q4" s="376"/>
      <c r="R4" s="376"/>
      <c r="S4" s="376"/>
      <c r="T4" s="376"/>
      <c r="U4" s="376"/>
      <c r="V4" s="376"/>
      <c r="W4" s="376"/>
      <c r="X4" s="376"/>
      <c r="Y4" s="377">
        <v>1133.2</v>
      </c>
      <c r="Z4" s="378"/>
      <c r="AA4" s="378"/>
      <c r="AB4" s="379"/>
      <c r="AC4" s="1077" t="s">
        <v>357</v>
      </c>
      <c r="AD4" s="1078"/>
      <c r="AE4" s="1078"/>
      <c r="AF4" s="1078"/>
      <c r="AG4" s="1079"/>
      <c r="AH4" s="1068">
        <v>4</v>
      </c>
      <c r="AI4" s="1068"/>
      <c r="AJ4" s="1068"/>
      <c r="AK4" s="1068"/>
      <c r="AL4" s="1069">
        <v>40.200000000000003</v>
      </c>
      <c r="AM4" s="1070"/>
      <c r="AN4" s="1070"/>
      <c r="AO4" s="1071"/>
      <c r="AP4" s="1076" t="s">
        <v>390</v>
      </c>
      <c r="AQ4" s="1076"/>
      <c r="AR4" s="1076"/>
      <c r="AS4" s="1076"/>
      <c r="AT4" s="1076"/>
      <c r="AU4" s="1076"/>
      <c r="AV4" s="1076"/>
      <c r="AW4" s="1076"/>
      <c r="AX4" s="1076"/>
      <c r="AY4">
        <f>$AY$2</f>
        <v>1</v>
      </c>
    </row>
    <row r="5" spans="1:51" ht="26.25" customHeight="1">
      <c r="A5" s="1065">
        <v>2</v>
      </c>
      <c r="B5" s="1065">
        <v>1</v>
      </c>
      <c r="C5" s="372" t="s">
        <v>792</v>
      </c>
      <c r="D5" s="373"/>
      <c r="E5" s="373"/>
      <c r="F5" s="373"/>
      <c r="G5" s="373"/>
      <c r="H5" s="373"/>
      <c r="I5" s="374"/>
      <c r="J5" s="375">
        <v>1020001071491</v>
      </c>
      <c r="K5" s="375"/>
      <c r="L5" s="375"/>
      <c r="M5" s="375"/>
      <c r="N5" s="375"/>
      <c r="O5" s="375"/>
      <c r="P5" s="376" t="s">
        <v>854</v>
      </c>
      <c r="Q5" s="376"/>
      <c r="R5" s="376"/>
      <c r="S5" s="376"/>
      <c r="T5" s="376"/>
      <c r="U5" s="376"/>
      <c r="V5" s="376"/>
      <c r="W5" s="376"/>
      <c r="X5" s="376"/>
      <c r="Y5" s="377">
        <v>1012.1</v>
      </c>
      <c r="Z5" s="378"/>
      <c r="AA5" s="378"/>
      <c r="AB5" s="379"/>
      <c r="AC5" s="1075" t="s">
        <v>357</v>
      </c>
      <c r="AD5" s="1075"/>
      <c r="AE5" s="1075"/>
      <c r="AF5" s="1075"/>
      <c r="AG5" s="1075"/>
      <c r="AH5" s="1068">
        <v>1</v>
      </c>
      <c r="AI5" s="1068"/>
      <c r="AJ5" s="1068"/>
      <c r="AK5" s="1068"/>
      <c r="AL5" s="1069">
        <v>79.2</v>
      </c>
      <c r="AM5" s="1070"/>
      <c r="AN5" s="1070"/>
      <c r="AO5" s="1071"/>
      <c r="AP5" s="1076" t="s">
        <v>390</v>
      </c>
      <c r="AQ5" s="1076"/>
      <c r="AR5" s="1076"/>
      <c r="AS5" s="1076"/>
      <c r="AT5" s="1076"/>
      <c r="AU5" s="1076"/>
      <c r="AV5" s="1076"/>
      <c r="AW5" s="1076"/>
      <c r="AX5" s="1076"/>
      <c r="AY5">
        <f>COUNTA($C$5)</f>
        <v>1</v>
      </c>
    </row>
    <row r="6" spans="1:51" ht="26.25" customHeight="1">
      <c r="A6" s="1065">
        <v>3</v>
      </c>
      <c r="B6" s="1065">
        <v>1</v>
      </c>
      <c r="C6" s="372" t="s">
        <v>791</v>
      </c>
      <c r="D6" s="373"/>
      <c r="E6" s="373"/>
      <c r="F6" s="373"/>
      <c r="G6" s="373"/>
      <c r="H6" s="373"/>
      <c r="I6" s="374"/>
      <c r="J6" s="375">
        <v>9010601021385</v>
      </c>
      <c r="K6" s="375"/>
      <c r="L6" s="375"/>
      <c r="M6" s="375"/>
      <c r="N6" s="375"/>
      <c r="O6" s="375"/>
      <c r="P6" s="376" t="s">
        <v>855</v>
      </c>
      <c r="Q6" s="376"/>
      <c r="R6" s="376"/>
      <c r="S6" s="376"/>
      <c r="T6" s="376"/>
      <c r="U6" s="376"/>
      <c r="V6" s="376"/>
      <c r="W6" s="376"/>
      <c r="X6" s="376"/>
      <c r="Y6" s="377">
        <v>897.6</v>
      </c>
      <c r="Z6" s="378"/>
      <c r="AA6" s="378"/>
      <c r="AB6" s="379"/>
      <c r="AC6" s="1077" t="s">
        <v>856</v>
      </c>
      <c r="AD6" s="1078"/>
      <c r="AE6" s="1078"/>
      <c r="AF6" s="1078"/>
      <c r="AG6" s="1079"/>
      <c r="AH6" s="1068">
        <v>2</v>
      </c>
      <c r="AI6" s="1068"/>
      <c r="AJ6" s="1068"/>
      <c r="AK6" s="1068"/>
      <c r="AL6" s="1069">
        <v>54.9</v>
      </c>
      <c r="AM6" s="1070"/>
      <c r="AN6" s="1070"/>
      <c r="AO6" s="1071"/>
      <c r="AP6" s="1076" t="s">
        <v>390</v>
      </c>
      <c r="AQ6" s="1076"/>
      <c r="AR6" s="1076"/>
      <c r="AS6" s="1076"/>
      <c r="AT6" s="1076"/>
      <c r="AU6" s="1076"/>
      <c r="AV6" s="1076"/>
      <c r="AW6" s="1076"/>
      <c r="AX6" s="1076"/>
      <c r="AY6">
        <f>COUNTA($C$6)</f>
        <v>1</v>
      </c>
    </row>
    <row r="7" spans="1:51" ht="26.25" customHeight="1">
      <c r="A7" s="1065">
        <v>4</v>
      </c>
      <c r="B7" s="1065">
        <v>1</v>
      </c>
      <c r="C7" s="372" t="s">
        <v>791</v>
      </c>
      <c r="D7" s="373"/>
      <c r="E7" s="373"/>
      <c r="F7" s="373"/>
      <c r="G7" s="373"/>
      <c r="H7" s="373"/>
      <c r="I7" s="374"/>
      <c r="J7" s="375">
        <v>9010601021385</v>
      </c>
      <c r="K7" s="375"/>
      <c r="L7" s="375"/>
      <c r="M7" s="375"/>
      <c r="N7" s="375"/>
      <c r="O7" s="375"/>
      <c r="P7" s="376" t="s">
        <v>857</v>
      </c>
      <c r="Q7" s="376"/>
      <c r="R7" s="376"/>
      <c r="S7" s="376"/>
      <c r="T7" s="376"/>
      <c r="U7" s="376"/>
      <c r="V7" s="376"/>
      <c r="W7" s="376"/>
      <c r="X7" s="376"/>
      <c r="Y7" s="377">
        <v>862.7</v>
      </c>
      <c r="Z7" s="378"/>
      <c r="AA7" s="378"/>
      <c r="AB7" s="379"/>
      <c r="AC7" s="1075" t="s">
        <v>363</v>
      </c>
      <c r="AD7" s="1075"/>
      <c r="AE7" s="1075"/>
      <c r="AF7" s="1075"/>
      <c r="AG7" s="1075"/>
      <c r="AH7" s="1068" t="s">
        <v>702</v>
      </c>
      <c r="AI7" s="1068"/>
      <c r="AJ7" s="1068"/>
      <c r="AK7" s="1068"/>
      <c r="AL7" s="1069" t="s">
        <v>702</v>
      </c>
      <c r="AM7" s="1070"/>
      <c r="AN7" s="1070"/>
      <c r="AO7" s="1071"/>
      <c r="AP7" s="1076" t="s">
        <v>390</v>
      </c>
      <c r="AQ7" s="1076"/>
      <c r="AR7" s="1076"/>
      <c r="AS7" s="1076"/>
      <c r="AT7" s="1076"/>
      <c r="AU7" s="1076"/>
      <c r="AV7" s="1076"/>
      <c r="AW7" s="1076"/>
      <c r="AX7" s="1076"/>
      <c r="AY7">
        <f>COUNTA($C$7)</f>
        <v>1</v>
      </c>
    </row>
    <row r="8" spans="1:51" ht="26.25" customHeight="1">
      <c r="A8" s="1065">
        <v>5</v>
      </c>
      <c r="B8" s="1065">
        <v>1</v>
      </c>
      <c r="C8" s="372" t="s">
        <v>858</v>
      </c>
      <c r="D8" s="373"/>
      <c r="E8" s="373"/>
      <c r="F8" s="373"/>
      <c r="G8" s="373"/>
      <c r="H8" s="373"/>
      <c r="I8" s="374"/>
      <c r="J8" s="375">
        <v>3010005022218</v>
      </c>
      <c r="K8" s="375"/>
      <c r="L8" s="375"/>
      <c r="M8" s="375"/>
      <c r="N8" s="375"/>
      <c r="O8" s="375"/>
      <c r="P8" s="376" t="s">
        <v>859</v>
      </c>
      <c r="Q8" s="376"/>
      <c r="R8" s="376"/>
      <c r="S8" s="376"/>
      <c r="T8" s="376"/>
      <c r="U8" s="376"/>
      <c r="V8" s="376"/>
      <c r="W8" s="376"/>
      <c r="X8" s="376"/>
      <c r="Y8" s="377">
        <v>775.9</v>
      </c>
      <c r="Z8" s="378"/>
      <c r="AA8" s="378"/>
      <c r="AB8" s="379"/>
      <c r="AC8" s="1077" t="s">
        <v>80</v>
      </c>
      <c r="AD8" s="1078"/>
      <c r="AE8" s="1078"/>
      <c r="AF8" s="1078"/>
      <c r="AG8" s="1079"/>
      <c r="AH8" s="1068" t="s">
        <v>390</v>
      </c>
      <c r="AI8" s="1068"/>
      <c r="AJ8" s="1068"/>
      <c r="AK8" s="1068"/>
      <c r="AL8" s="1069" t="s">
        <v>390</v>
      </c>
      <c r="AM8" s="1070"/>
      <c r="AN8" s="1070"/>
      <c r="AO8" s="1071"/>
      <c r="AP8" s="1076" t="s">
        <v>390</v>
      </c>
      <c r="AQ8" s="1076"/>
      <c r="AR8" s="1076"/>
      <c r="AS8" s="1076"/>
      <c r="AT8" s="1076"/>
      <c r="AU8" s="1076"/>
      <c r="AV8" s="1076"/>
      <c r="AW8" s="1076"/>
      <c r="AX8" s="1076"/>
      <c r="AY8">
        <f>COUNTA($C$8)</f>
        <v>1</v>
      </c>
    </row>
    <row r="9" spans="1:51" ht="26.25" customHeight="1">
      <c r="A9" s="1065">
        <v>6</v>
      </c>
      <c r="B9" s="1065">
        <v>1</v>
      </c>
      <c r="C9" s="372" t="s">
        <v>860</v>
      </c>
      <c r="D9" s="373"/>
      <c r="E9" s="373"/>
      <c r="F9" s="373"/>
      <c r="G9" s="373"/>
      <c r="H9" s="373"/>
      <c r="I9" s="374"/>
      <c r="J9" s="375">
        <v>7010401001556</v>
      </c>
      <c r="K9" s="375"/>
      <c r="L9" s="375"/>
      <c r="M9" s="375"/>
      <c r="N9" s="375"/>
      <c r="O9" s="375"/>
      <c r="P9" s="376" t="s">
        <v>861</v>
      </c>
      <c r="Q9" s="376"/>
      <c r="R9" s="376"/>
      <c r="S9" s="376"/>
      <c r="T9" s="376"/>
      <c r="U9" s="376"/>
      <c r="V9" s="376"/>
      <c r="W9" s="376"/>
      <c r="X9" s="376"/>
      <c r="Y9" s="377">
        <v>704.3</v>
      </c>
      <c r="Z9" s="378"/>
      <c r="AA9" s="378"/>
      <c r="AB9" s="379"/>
      <c r="AC9" s="1075" t="s">
        <v>357</v>
      </c>
      <c r="AD9" s="1075"/>
      <c r="AE9" s="1075"/>
      <c r="AF9" s="1075"/>
      <c r="AG9" s="1075"/>
      <c r="AH9" s="1068">
        <v>1</v>
      </c>
      <c r="AI9" s="1068"/>
      <c r="AJ9" s="1068"/>
      <c r="AK9" s="1068"/>
      <c r="AL9" s="1069">
        <v>99.7</v>
      </c>
      <c r="AM9" s="1070"/>
      <c r="AN9" s="1070"/>
      <c r="AO9" s="1071"/>
      <c r="AP9" s="1076" t="s">
        <v>390</v>
      </c>
      <c r="AQ9" s="1076"/>
      <c r="AR9" s="1076"/>
      <c r="AS9" s="1076"/>
      <c r="AT9" s="1076"/>
      <c r="AU9" s="1076"/>
      <c r="AV9" s="1076"/>
      <c r="AW9" s="1076"/>
      <c r="AX9" s="1076"/>
      <c r="AY9">
        <f>COUNTA($C$9)</f>
        <v>1</v>
      </c>
    </row>
    <row r="10" spans="1:51" ht="26.25" customHeight="1">
      <c r="A10" s="1065">
        <v>7</v>
      </c>
      <c r="B10" s="1065">
        <v>1</v>
      </c>
      <c r="C10" s="372" t="s">
        <v>791</v>
      </c>
      <c r="D10" s="373"/>
      <c r="E10" s="373"/>
      <c r="F10" s="373"/>
      <c r="G10" s="373"/>
      <c r="H10" s="373"/>
      <c r="I10" s="374"/>
      <c r="J10" s="375">
        <v>9010601021385</v>
      </c>
      <c r="K10" s="375"/>
      <c r="L10" s="375"/>
      <c r="M10" s="375"/>
      <c r="N10" s="375"/>
      <c r="O10" s="375"/>
      <c r="P10" s="376" t="s">
        <v>862</v>
      </c>
      <c r="Q10" s="376"/>
      <c r="R10" s="376"/>
      <c r="S10" s="376"/>
      <c r="T10" s="376"/>
      <c r="U10" s="376"/>
      <c r="V10" s="376"/>
      <c r="W10" s="376"/>
      <c r="X10" s="376"/>
      <c r="Y10" s="377">
        <v>389.7</v>
      </c>
      <c r="Z10" s="378"/>
      <c r="AA10" s="378"/>
      <c r="AB10" s="379"/>
      <c r="AC10" s="1075" t="s">
        <v>363</v>
      </c>
      <c r="AD10" s="1075"/>
      <c r="AE10" s="1075"/>
      <c r="AF10" s="1075"/>
      <c r="AG10" s="1075"/>
      <c r="AH10" s="1068" t="s">
        <v>702</v>
      </c>
      <c r="AI10" s="1068"/>
      <c r="AJ10" s="1068"/>
      <c r="AK10" s="1068"/>
      <c r="AL10" s="1069" t="s">
        <v>702</v>
      </c>
      <c r="AM10" s="1070"/>
      <c r="AN10" s="1070"/>
      <c r="AO10" s="1071"/>
      <c r="AP10" s="1076" t="s">
        <v>390</v>
      </c>
      <c r="AQ10" s="1076"/>
      <c r="AR10" s="1076"/>
      <c r="AS10" s="1076"/>
      <c r="AT10" s="1076"/>
      <c r="AU10" s="1076"/>
      <c r="AV10" s="1076"/>
      <c r="AW10" s="1076"/>
      <c r="AX10" s="1076"/>
      <c r="AY10">
        <f>COUNTA($C$10)</f>
        <v>1</v>
      </c>
    </row>
    <row r="11" spans="1:51" ht="26.25" customHeight="1">
      <c r="A11" s="1065">
        <v>8</v>
      </c>
      <c r="B11" s="1065">
        <v>1</v>
      </c>
      <c r="C11" s="372" t="s">
        <v>863</v>
      </c>
      <c r="D11" s="373"/>
      <c r="E11" s="373"/>
      <c r="F11" s="373"/>
      <c r="G11" s="373"/>
      <c r="H11" s="373"/>
      <c r="I11" s="374"/>
      <c r="J11" s="1080">
        <v>9010001027685</v>
      </c>
      <c r="K11" s="1081"/>
      <c r="L11" s="1081"/>
      <c r="M11" s="1081"/>
      <c r="N11" s="1081"/>
      <c r="O11" s="1082"/>
      <c r="P11" s="376" t="s">
        <v>864</v>
      </c>
      <c r="Q11" s="376"/>
      <c r="R11" s="376"/>
      <c r="S11" s="376"/>
      <c r="T11" s="376"/>
      <c r="U11" s="376"/>
      <c r="V11" s="376"/>
      <c r="W11" s="376"/>
      <c r="X11" s="376"/>
      <c r="Y11" s="377">
        <v>286.5</v>
      </c>
      <c r="Z11" s="378"/>
      <c r="AA11" s="378"/>
      <c r="AB11" s="379"/>
      <c r="AC11" s="1075" t="s">
        <v>363</v>
      </c>
      <c r="AD11" s="1075"/>
      <c r="AE11" s="1075"/>
      <c r="AF11" s="1075"/>
      <c r="AG11" s="1075"/>
      <c r="AH11" s="1068" t="s">
        <v>702</v>
      </c>
      <c r="AI11" s="1068"/>
      <c r="AJ11" s="1068"/>
      <c r="AK11" s="1068"/>
      <c r="AL11" s="1069" t="s">
        <v>702</v>
      </c>
      <c r="AM11" s="1070"/>
      <c r="AN11" s="1070"/>
      <c r="AO11" s="1071"/>
      <c r="AP11" s="1076" t="s">
        <v>390</v>
      </c>
      <c r="AQ11" s="1076"/>
      <c r="AR11" s="1076"/>
      <c r="AS11" s="1076"/>
      <c r="AT11" s="1076"/>
      <c r="AU11" s="1076"/>
      <c r="AV11" s="1076"/>
      <c r="AW11" s="1076"/>
      <c r="AX11" s="1076"/>
      <c r="AY11">
        <f>COUNTA($C$11)</f>
        <v>1</v>
      </c>
    </row>
    <row r="12" spans="1:51" ht="26.25" customHeight="1">
      <c r="A12" s="1065">
        <v>9</v>
      </c>
      <c r="B12" s="1065">
        <v>1</v>
      </c>
      <c r="C12" s="372" t="s">
        <v>865</v>
      </c>
      <c r="D12" s="373"/>
      <c r="E12" s="373"/>
      <c r="F12" s="373"/>
      <c r="G12" s="373"/>
      <c r="H12" s="373"/>
      <c r="I12" s="374"/>
      <c r="J12" s="375">
        <v>3013301025851</v>
      </c>
      <c r="K12" s="375"/>
      <c r="L12" s="375"/>
      <c r="M12" s="375"/>
      <c r="N12" s="375"/>
      <c r="O12" s="375"/>
      <c r="P12" s="376" t="s">
        <v>866</v>
      </c>
      <c r="Q12" s="376"/>
      <c r="R12" s="376"/>
      <c r="S12" s="376"/>
      <c r="T12" s="376"/>
      <c r="U12" s="376"/>
      <c r="V12" s="376"/>
      <c r="W12" s="376"/>
      <c r="X12" s="376"/>
      <c r="Y12" s="377">
        <v>251.1</v>
      </c>
      <c r="Z12" s="378"/>
      <c r="AA12" s="378"/>
      <c r="AB12" s="379"/>
      <c r="AC12" s="1075" t="s">
        <v>363</v>
      </c>
      <c r="AD12" s="1075"/>
      <c r="AE12" s="1075"/>
      <c r="AF12" s="1075"/>
      <c r="AG12" s="1075"/>
      <c r="AH12" s="1068" t="s">
        <v>702</v>
      </c>
      <c r="AI12" s="1068"/>
      <c r="AJ12" s="1068"/>
      <c r="AK12" s="1068"/>
      <c r="AL12" s="1069" t="s">
        <v>702</v>
      </c>
      <c r="AM12" s="1070"/>
      <c r="AN12" s="1070"/>
      <c r="AO12" s="1071"/>
      <c r="AP12" s="1076" t="s">
        <v>390</v>
      </c>
      <c r="AQ12" s="1076"/>
      <c r="AR12" s="1076"/>
      <c r="AS12" s="1076"/>
      <c r="AT12" s="1076"/>
      <c r="AU12" s="1076"/>
      <c r="AV12" s="1076"/>
      <c r="AW12" s="1076"/>
      <c r="AX12" s="1076"/>
      <c r="AY12">
        <f>COUNTA($C$12)</f>
        <v>1</v>
      </c>
    </row>
    <row r="13" spans="1:51" ht="26.25" customHeight="1">
      <c r="A13" s="1065">
        <v>10</v>
      </c>
      <c r="B13" s="1065">
        <v>1</v>
      </c>
      <c r="C13" s="372" t="s">
        <v>867</v>
      </c>
      <c r="D13" s="373"/>
      <c r="E13" s="373"/>
      <c r="F13" s="373"/>
      <c r="G13" s="373"/>
      <c r="H13" s="373"/>
      <c r="I13" s="374"/>
      <c r="J13" s="375">
        <v>2010001134133</v>
      </c>
      <c r="K13" s="375"/>
      <c r="L13" s="375"/>
      <c r="M13" s="375"/>
      <c r="N13" s="375"/>
      <c r="O13" s="375"/>
      <c r="P13" s="376" t="s">
        <v>868</v>
      </c>
      <c r="Q13" s="376"/>
      <c r="R13" s="376"/>
      <c r="S13" s="376"/>
      <c r="T13" s="376"/>
      <c r="U13" s="376"/>
      <c r="V13" s="376"/>
      <c r="W13" s="376"/>
      <c r="X13" s="376"/>
      <c r="Y13" s="377">
        <v>226.1</v>
      </c>
      <c r="Z13" s="378"/>
      <c r="AA13" s="378"/>
      <c r="AB13" s="379"/>
      <c r="AC13" s="1075" t="s">
        <v>363</v>
      </c>
      <c r="AD13" s="1075"/>
      <c r="AE13" s="1075"/>
      <c r="AF13" s="1075"/>
      <c r="AG13" s="1075"/>
      <c r="AH13" s="1068" t="s">
        <v>702</v>
      </c>
      <c r="AI13" s="1068"/>
      <c r="AJ13" s="1068"/>
      <c r="AK13" s="1068"/>
      <c r="AL13" s="1069" t="s">
        <v>702</v>
      </c>
      <c r="AM13" s="1070"/>
      <c r="AN13" s="1070"/>
      <c r="AO13" s="1071"/>
      <c r="AP13" s="1076" t="s">
        <v>390</v>
      </c>
      <c r="AQ13" s="1076"/>
      <c r="AR13" s="1076"/>
      <c r="AS13" s="1076"/>
      <c r="AT13" s="1076"/>
      <c r="AU13" s="1076"/>
      <c r="AV13" s="1076"/>
      <c r="AW13" s="1076"/>
      <c r="AX13" s="1076"/>
      <c r="AY13">
        <f>COUNTA($C$13)</f>
        <v>1</v>
      </c>
    </row>
    <row r="14" spans="1:51" ht="26.25" hidden="1" customHeight="1">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c r="A36" s="360"/>
      <c r="B36" s="360"/>
      <c r="C36" s="360" t="s">
        <v>26</v>
      </c>
      <c r="D36" s="360"/>
      <c r="E36" s="360"/>
      <c r="F36" s="360"/>
      <c r="G36" s="360"/>
      <c r="H36" s="360"/>
      <c r="I36" s="360"/>
      <c r="J36" s="152" t="s">
        <v>290</v>
      </c>
      <c r="K36" s="361"/>
      <c r="L36" s="361"/>
      <c r="M36" s="361"/>
      <c r="N36" s="361"/>
      <c r="O36" s="361"/>
      <c r="P36" s="247" t="s">
        <v>27</v>
      </c>
      <c r="Q36" s="247"/>
      <c r="R36" s="247"/>
      <c r="S36" s="247"/>
      <c r="T36" s="247"/>
      <c r="U36" s="247"/>
      <c r="V36" s="247"/>
      <c r="W36" s="247"/>
      <c r="X36" s="247"/>
      <c r="Y36" s="362" t="s">
        <v>341</v>
      </c>
      <c r="Z36" s="363"/>
      <c r="AA36" s="363"/>
      <c r="AB36" s="363"/>
      <c r="AC36" s="152" t="s">
        <v>326</v>
      </c>
      <c r="AD36" s="152"/>
      <c r="AE36" s="152"/>
      <c r="AF36" s="152"/>
      <c r="AG36" s="152"/>
      <c r="AH36" s="362" t="s">
        <v>256</v>
      </c>
      <c r="AI36" s="360"/>
      <c r="AJ36" s="360"/>
      <c r="AK36" s="360"/>
      <c r="AL36" s="360" t="s">
        <v>21</v>
      </c>
      <c r="AM36" s="360"/>
      <c r="AN36" s="360"/>
      <c r="AO36" s="364"/>
      <c r="AP36" s="365" t="s">
        <v>291</v>
      </c>
      <c r="AQ36" s="365"/>
      <c r="AR36" s="365"/>
      <c r="AS36" s="365"/>
      <c r="AT36" s="365"/>
      <c r="AU36" s="365"/>
      <c r="AV36" s="365"/>
      <c r="AW36" s="365"/>
      <c r="AX36" s="365"/>
      <c r="AY36">
        <f>$AY$34</f>
        <v>1</v>
      </c>
    </row>
    <row r="37" spans="1:51" ht="26.25" customHeight="1">
      <c r="A37" s="1065">
        <v>1</v>
      </c>
      <c r="B37" s="1065">
        <v>1</v>
      </c>
      <c r="C37" s="358" t="s">
        <v>791</v>
      </c>
      <c r="D37" s="343"/>
      <c r="E37" s="343"/>
      <c r="F37" s="343"/>
      <c r="G37" s="343"/>
      <c r="H37" s="343"/>
      <c r="I37" s="343"/>
      <c r="J37" s="375">
        <v>9010601021385</v>
      </c>
      <c r="K37" s="375"/>
      <c r="L37" s="375"/>
      <c r="M37" s="375"/>
      <c r="N37" s="375"/>
      <c r="O37" s="375"/>
      <c r="P37" s="376" t="s">
        <v>753</v>
      </c>
      <c r="Q37" s="376"/>
      <c r="R37" s="376"/>
      <c r="S37" s="376"/>
      <c r="T37" s="376"/>
      <c r="U37" s="376"/>
      <c r="V37" s="376"/>
      <c r="W37" s="376"/>
      <c r="X37" s="376"/>
      <c r="Y37" s="347">
        <v>1899</v>
      </c>
      <c r="Z37" s="348"/>
      <c r="AA37" s="348"/>
      <c r="AB37" s="349"/>
      <c r="AC37" s="350" t="s">
        <v>363</v>
      </c>
      <c r="AD37" s="351"/>
      <c r="AE37" s="351"/>
      <c r="AF37" s="351"/>
      <c r="AG37" s="351"/>
      <c r="AH37" s="366" t="s">
        <v>390</v>
      </c>
      <c r="AI37" s="367"/>
      <c r="AJ37" s="367"/>
      <c r="AK37" s="367"/>
      <c r="AL37" s="354" t="s">
        <v>390</v>
      </c>
      <c r="AM37" s="355"/>
      <c r="AN37" s="355"/>
      <c r="AO37" s="356"/>
      <c r="AP37" s="357" t="s">
        <v>390</v>
      </c>
      <c r="AQ37" s="357"/>
      <c r="AR37" s="357"/>
      <c r="AS37" s="357"/>
      <c r="AT37" s="357"/>
      <c r="AU37" s="357"/>
      <c r="AV37" s="357"/>
      <c r="AW37" s="357"/>
      <c r="AX37" s="357"/>
      <c r="AY37">
        <f>$AY$34</f>
        <v>1</v>
      </c>
    </row>
    <row r="38" spans="1:51" ht="26.25" customHeight="1">
      <c r="A38" s="1065">
        <v>2</v>
      </c>
      <c r="B38" s="1065">
        <v>1</v>
      </c>
      <c r="C38" s="358" t="s">
        <v>792</v>
      </c>
      <c r="D38" s="343"/>
      <c r="E38" s="343"/>
      <c r="F38" s="343"/>
      <c r="G38" s="343"/>
      <c r="H38" s="343"/>
      <c r="I38" s="343"/>
      <c r="J38" s="344">
        <v>1020001071491</v>
      </c>
      <c r="K38" s="345"/>
      <c r="L38" s="345"/>
      <c r="M38" s="345"/>
      <c r="N38" s="345"/>
      <c r="O38" s="345"/>
      <c r="P38" s="376" t="s">
        <v>753</v>
      </c>
      <c r="Q38" s="376"/>
      <c r="R38" s="376"/>
      <c r="S38" s="376"/>
      <c r="T38" s="376"/>
      <c r="U38" s="376"/>
      <c r="V38" s="376"/>
      <c r="W38" s="376"/>
      <c r="X38" s="376"/>
      <c r="Y38" s="347">
        <v>1463</v>
      </c>
      <c r="Z38" s="348"/>
      <c r="AA38" s="348"/>
      <c r="AB38" s="349"/>
      <c r="AC38" s="350" t="s">
        <v>363</v>
      </c>
      <c r="AD38" s="351"/>
      <c r="AE38" s="351"/>
      <c r="AF38" s="351"/>
      <c r="AG38" s="351"/>
      <c r="AH38" s="366" t="s">
        <v>390</v>
      </c>
      <c r="AI38" s="367"/>
      <c r="AJ38" s="367"/>
      <c r="AK38" s="367"/>
      <c r="AL38" s="354" t="s">
        <v>390</v>
      </c>
      <c r="AM38" s="355"/>
      <c r="AN38" s="355"/>
      <c r="AO38" s="356"/>
      <c r="AP38" s="357" t="s">
        <v>390</v>
      </c>
      <c r="AQ38" s="357"/>
      <c r="AR38" s="357"/>
      <c r="AS38" s="357"/>
      <c r="AT38" s="357"/>
      <c r="AU38" s="357"/>
      <c r="AV38" s="357"/>
      <c r="AW38" s="357"/>
      <c r="AX38" s="357"/>
      <c r="AY38">
        <f>COUNTA($C$38)</f>
        <v>1</v>
      </c>
    </row>
    <row r="39" spans="1:51" ht="26.25" customHeight="1">
      <c r="A39" s="1065">
        <v>3</v>
      </c>
      <c r="B39" s="1065">
        <v>1</v>
      </c>
      <c r="C39" s="358" t="s">
        <v>793</v>
      </c>
      <c r="D39" s="343"/>
      <c r="E39" s="343"/>
      <c r="F39" s="343"/>
      <c r="G39" s="343"/>
      <c r="H39" s="343"/>
      <c r="I39" s="343"/>
      <c r="J39" s="344">
        <v>7010001008844</v>
      </c>
      <c r="K39" s="345"/>
      <c r="L39" s="345"/>
      <c r="M39" s="345"/>
      <c r="N39" s="345"/>
      <c r="O39" s="345"/>
      <c r="P39" s="376" t="s">
        <v>753</v>
      </c>
      <c r="Q39" s="376"/>
      <c r="R39" s="376"/>
      <c r="S39" s="376"/>
      <c r="T39" s="376"/>
      <c r="U39" s="376"/>
      <c r="V39" s="376"/>
      <c r="W39" s="376"/>
      <c r="X39" s="376"/>
      <c r="Y39" s="347">
        <v>507</v>
      </c>
      <c r="Z39" s="348"/>
      <c r="AA39" s="348"/>
      <c r="AB39" s="349"/>
      <c r="AC39" s="350" t="s">
        <v>363</v>
      </c>
      <c r="AD39" s="351"/>
      <c r="AE39" s="351"/>
      <c r="AF39" s="351"/>
      <c r="AG39" s="351"/>
      <c r="AH39" s="366" t="s">
        <v>390</v>
      </c>
      <c r="AI39" s="367"/>
      <c r="AJ39" s="367"/>
      <c r="AK39" s="367"/>
      <c r="AL39" s="354" t="s">
        <v>390</v>
      </c>
      <c r="AM39" s="355"/>
      <c r="AN39" s="355"/>
      <c r="AO39" s="356"/>
      <c r="AP39" s="357" t="s">
        <v>390</v>
      </c>
      <c r="AQ39" s="357"/>
      <c r="AR39" s="357"/>
      <c r="AS39" s="357"/>
      <c r="AT39" s="357"/>
      <c r="AU39" s="357"/>
      <c r="AV39" s="357"/>
      <c r="AW39" s="357"/>
      <c r="AX39" s="357"/>
      <c r="AY39">
        <f>COUNTA($C$39)</f>
        <v>1</v>
      </c>
    </row>
    <row r="40" spans="1:51" ht="26.25" customHeight="1">
      <c r="A40" s="1065">
        <v>4</v>
      </c>
      <c r="B40" s="1065">
        <v>1</v>
      </c>
      <c r="C40" s="358" t="s">
        <v>794</v>
      </c>
      <c r="D40" s="343"/>
      <c r="E40" s="343"/>
      <c r="F40" s="343"/>
      <c r="G40" s="343"/>
      <c r="H40" s="343"/>
      <c r="I40" s="343"/>
      <c r="J40" s="344">
        <v>6010701025710</v>
      </c>
      <c r="K40" s="345"/>
      <c r="L40" s="345"/>
      <c r="M40" s="345"/>
      <c r="N40" s="345"/>
      <c r="O40" s="345"/>
      <c r="P40" s="376" t="s">
        <v>753</v>
      </c>
      <c r="Q40" s="376"/>
      <c r="R40" s="376"/>
      <c r="S40" s="376"/>
      <c r="T40" s="376"/>
      <c r="U40" s="376"/>
      <c r="V40" s="376"/>
      <c r="W40" s="376"/>
      <c r="X40" s="376"/>
      <c r="Y40" s="347">
        <v>137</v>
      </c>
      <c r="Z40" s="348"/>
      <c r="AA40" s="348"/>
      <c r="AB40" s="349"/>
      <c r="AC40" s="350" t="s">
        <v>363</v>
      </c>
      <c r="AD40" s="351"/>
      <c r="AE40" s="351"/>
      <c r="AF40" s="351"/>
      <c r="AG40" s="351"/>
      <c r="AH40" s="366" t="s">
        <v>390</v>
      </c>
      <c r="AI40" s="367"/>
      <c r="AJ40" s="367"/>
      <c r="AK40" s="367"/>
      <c r="AL40" s="354" t="s">
        <v>390</v>
      </c>
      <c r="AM40" s="355"/>
      <c r="AN40" s="355"/>
      <c r="AO40" s="356"/>
      <c r="AP40" s="357" t="s">
        <v>390</v>
      </c>
      <c r="AQ40" s="357"/>
      <c r="AR40" s="357"/>
      <c r="AS40" s="357"/>
      <c r="AT40" s="357"/>
      <c r="AU40" s="357"/>
      <c r="AV40" s="357"/>
      <c r="AW40" s="357"/>
      <c r="AX40" s="357"/>
      <c r="AY40">
        <f>COUNTA($C$40)</f>
        <v>1</v>
      </c>
    </row>
    <row r="41" spans="1:51" ht="26.25" hidden="1" customHeight="1">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c r="A69" s="360"/>
      <c r="B69" s="360"/>
      <c r="C69" s="360" t="s">
        <v>26</v>
      </c>
      <c r="D69" s="360"/>
      <c r="E69" s="360"/>
      <c r="F69" s="360"/>
      <c r="G69" s="360"/>
      <c r="H69" s="360"/>
      <c r="I69" s="360"/>
      <c r="J69" s="152" t="s">
        <v>290</v>
      </c>
      <c r="K69" s="361"/>
      <c r="L69" s="361"/>
      <c r="M69" s="361"/>
      <c r="N69" s="361"/>
      <c r="O69" s="361"/>
      <c r="P69" s="247" t="s">
        <v>27</v>
      </c>
      <c r="Q69" s="247"/>
      <c r="R69" s="247"/>
      <c r="S69" s="247"/>
      <c r="T69" s="247"/>
      <c r="U69" s="247"/>
      <c r="V69" s="247"/>
      <c r="W69" s="247"/>
      <c r="X69" s="247"/>
      <c r="Y69" s="362" t="s">
        <v>341</v>
      </c>
      <c r="Z69" s="363"/>
      <c r="AA69" s="363"/>
      <c r="AB69" s="363"/>
      <c r="AC69" s="152" t="s">
        <v>326</v>
      </c>
      <c r="AD69" s="152"/>
      <c r="AE69" s="152"/>
      <c r="AF69" s="152"/>
      <c r="AG69" s="152"/>
      <c r="AH69" s="362" t="s">
        <v>256</v>
      </c>
      <c r="AI69" s="360"/>
      <c r="AJ69" s="360"/>
      <c r="AK69" s="360"/>
      <c r="AL69" s="360" t="s">
        <v>21</v>
      </c>
      <c r="AM69" s="360"/>
      <c r="AN69" s="360"/>
      <c r="AO69" s="364"/>
      <c r="AP69" s="365" t="s">
        <v>291</v>
      </c>
      <c r="AQ69" s="365"/>
      <c r="AR69" s="365"/>
      <c r="AS69" s="365"/>
      <c r="AT69" s="365"/>
      <c r="AU69" s="365"/>
      <c r="AV69" s="365"/>
      <c r="AW69" s="365"/>
      <c r="AX69" s="365"/>
      <c r="AY69" s="34">
        <f t="shared" ref="AY69:AY70" si="0">$AY$67</f>
        <v>1</v>
      </c>
    </row>
    <row r="70" spans="1:51" ht="26.25" customHeight="1">
      <c r="A70" s="1065">
        <v>1</v>
      </c>
      <c r="B70" s="1065">
        <v>1</v>
      </c>
      <c r="C70" s="358" t="s">
        <v>815</v>
      </c>
      <c r="D70" s="343" t="s">
        <v>795</v>
      </c>
      <c r="E70" s="343" t="s">
        <v>795</v>
      </c>
      <c r="F70" s="343" t="s">
        <v>795</v>
      </c>
      <c r="G70" s="343" t="s">
        <v>795</v>
      </c>
      <c r="H70" s="343" t="s">
        <v>795</v>
      </c>
      <c r="I70" s="343" t="s">
        <v>795</v>
      </c>
      <c r="J70" s="344" t="s">
        <v>796</v>
      </c>
      <c r="K70" s="345"/>
      <c r="L70" s="345"/>
      <c r="M70" s="345"/>
      <c r="N70" s="345"/>
      <c r="O70" s="345"/>
      <c r="P70" s="376" t="s">
        <v>753</v>
      </c>
      <c r="Q70" s="376"/>
      <c r="R70" s="376"/>
      <c r="S70" s="376"/>
      <c r="T70" s="376"/>
      <c r="U70" s="376"/>
      <c r="V70" s="376"/>
      <c r="W70" s="376"/>
      <c r="X70" s="376"/>
      <c r="Y70" s="347">
        <v>148</v>
      </c>
      <c r="Z70" s="348"/>
      <c r="AA70" s="348"/>
      <c r="AB70" s="349"/>
      <c r="AC70" s="350" t="s">
        <v>363</v>
      </c>
      <c r="AD70" s="351"/>
      <c r="AE70" s="351"/>
      <c r="AF70" s="351"/>
      <c r="AG70" s="351"/>
      <c r="AH70" s="366" t="s">
        <v>390</v>
      </c>
      <c r="AI70" s="367"/>
      <c r="AJ70" s="367"/>
      <c r="AK70" s="367"/>
      <c r="AL70" s="354" t="s">
        <v>390</v>
      </c>
      <c r="AM70" s="355"/>
      <c r="AN70" s="355"/>
      <c r="AO70" s="356"/>
      <c r="AP70" s="357" t="s">
        <v>702</v>
      </c>
      <c r="AQ70" s="357"/>
      <c r="AR70" s="357"/>
      <c r="AS70" s="357"/>
      <c r="AT70" s="357"/>
      <c r="AU70" s="357"/>
      <c r="AV70" s="357"/>
      <c r="AW70" s="357"/>
      <c r="AX70" s="357"/>
      <c r="AY70" s="34">
        <f t="shared" si="0"/>
        <v>1</v>
      </c>
    </row>
    <row r="71" spans="1:51" ht="26.25" hidden="1" customHeight="1">
      <c r="A71" s="1065">
        <v>2</v>
      </c>
      <c r="B71" s="1065">
        <v>1</v>
      </c>
      <c r="C71" s="372"/>
      <c r="D71" s="373"/>
      <c r="E71" s="373"/>
      <c r="F71" s="373"/>
      <c r="G71" s="373"/>
      <c r="H71" s="373"/>
      <c r="I71" s="374"/>
      <c r="J71" s="375"/>
      <c r="K71" s="375"/>
      <c r="L71" s="375"/>
      <c r="M71" s="375"/>
      <c r="N71" s="375"/>
      <c r="O71" s="375"/>
      <c r="P71" s="376"/>
      <c r="Q71" s="376"/>
      <c r="R71" s="376"/>
      <c r="S71" s="376"/>
      <c r="T71" s="376"/>
      <c r="U71" s="376"/>
      <c r="V71" s="376"/>
      <c r="W71" s="376"/>
      <c r="X71" s="376"/>
      <c r="Y71" s="377"/>
      <c r="Z71" s="378"/>
      <c r="AA71" s="378"/>
      <c r="AB71" s="379"/>
      <c r="AC71" s="1073"/>
      <c r="AD71" s="1073"/>
      <c r="AE71" s="1073"/>
      <c r="AF71" s="1073"/>
      <c r="AG71" s="1073"/>
      <c r="AH71" s="1068"/>
      <c r="AI71" s="1068"/>
      <c r="AJ71" s="1068"/>
      <c r="AK71" s="1068"/>
      <c r="AL71" s="1069"/>
      <c r="AM71" s="1070"/>
      <c r="AN71" s="1070"/>
      <c r="AO71" s="1071"/>
      <c r="AP71" s="1072"/>
      <c r="AQ71" s="1072"/>
      <c r="AR71" s="1072"/>
      <c r="AS71" s="1072"/>
      <c r="AT71" s="1072"/>
      <c r="AU71" s="1072"/>
      <c r="AV71" s="1072"/>
      <c r="AW71" s="1072"/>
      <c r="AX71" s="1072"/>
      <c r="AY71">
        <f>COUNTA($C$71)</f>
        <v>0</v>
      </c>
    </row>
    <row r="72" spans="1:51" ht="26.25" hidden="1" customHeight="1">
      <c r="A72" s="1065">
        <v>3</v>
      </c>
      <c r="B72" s="1065">
        <v>1</v>
      </c>
      <c r="C72" s="372"/>
      <c r="D72" s="373"/>
      <c r="E72" s="373"/>
      <c r="F72" s="373"/>
      <c r="G72" s="373"/>
      <c r="H72" s="373"/>
      <c r="I72" s="374"/>
      <c r="J72" s="375"/>
      <c r="K72" s="375"/>
      <c r="L72" s="375"/>
      <c r="M72" s="375"/>
      <c r="N72" s="375"/>
      <c r="O72" s="375"/>
      <c r="P72" s="376"/>
      <c r="Q72" s="376"/>
      <c r="R72" s="376"/>
      <c r="S72" s="376"/>
      <c r="T72" s="376"/>
      <c r="U72" s="376"/>
      <c r="V72" s="376"/>
      <c r="W72" s="376"/>
      <c r="X72" s="376"/>
      <c r="Y72" s="377"/>
      <c r="Z72" s="378"/>
      <c r="AA72" s="378"/>
      <c r="AB72" s="379"/>
      <c r="AC72" s="1073"/>
      <c r="AD72" s="1073"/>
      <c r="AE72" s="1073"/>
      <c r="AF72" s="1073"/>
      <c r="AG72" s="1073"/>
      <c r="AH72" s="1068"/>
      <c r="AI72" s="1068"/>
      <c r="AJ72" s="1068"/>
      <c r="AK72" s="1068"/>
      <c r="AL72" s="1069"/>
      <c r="AM72" s="1070"/>
      <c r="AN72" s="1070"/>
      <c r="AO72" s="1071"/>
      <c r="AP72" s="1072"/>
      <c r="AQ72" s="1072"/>
      <c r="AR72" s="1072"/>
      <c r="AS72" s="1072"/>
      <c r="AT72" s="1072"/>
      <c r="AU72" s="1072"/>
      <c r="AV72" s="1072"/>
      <c r="AW72" s="1072"/>
      <c r="AX72" s="1072"/>
      <c r="AY72">
        <f>COUNTA($C$72)</f>
        <v>0</v>
      </c>
    </row>
    <row r="73" spans="1:51" ht="26.25" hidden="1" customHeight="1">
      <c r="A73" s="1065">
        <v>4</v>
      </c>
      <c r="B73" s="1065">
        <v>1</v>
      </c>
      <c r="C73" s="372"/>
      <c r="D73" s="373"/>
      <c r="E73" s="373"/>
      <c r="F73" s="373"/>
      <c r="G73" s="373"/>
      <c r="H73" s="373"/>
      <c r="I73" s="374"/>
      <c r="J73" s="375"/>
      <c r="K73" s="375"/>
      <c r="L73" s="375"/>
      <c r="M73" s="375"/>
      <c r="N73" s="375"/>
      <c r="O73" s="375"/>
      <c r="P73" s="376"/>
      <c r="Q73" s="376"/>
      <c r="R73" s="376"/>
      <c r="S73" s="376"/>
      <c r="T73" s="376"/>
      <c r="U73" s="376"/>
      <c r="V73" s="376"/>
      <c r="W73" s="376"/>
      <c r="X73" s="376"/>
      <c r="Y73" s="377"/>
      <c r="Z73" s="378"/>
      <c r="AA73" s="378"/>
      <c r="AB73" s="379"/>
      <c r="AC73" s="1073"/>
      <c r="AD73" s="1073"/>
      <c r="AE73" s="1073"/>
      <c r="AF73" s="1073"/>
      <c r="AG73" s="1073"/>
      <c r="AH73" s="1068"/>
      <c r="AI73" s="1068"/>
      <c r="AJ73" s="1068"/>
      <c r="AK73" s="1068"/>
      <c r="AL73" s="1069"/>
      <c r="AM73" s="1070"/>
      <c r="AN73" s="1070"/>
      <c r="AO73" s="1071"/>
      <c r="AP73" s="1072"/>
      <c r="AQ73" s="1072"/>
      <c r="AR73" s="1072"/>
      <c r="AS73" s="1072"/>
      <c r="AT73" s="1072"/>
      <c r="AU73" s="1072"/>
      <c r="AV73" s="1072"/>
      <c r="AW73" s="1072"/>
      <c r="AX73" s="1072"/>
      <c r="AY73">
        <f>COUNTA($C$73)</f>
        <v>0</v>
      </c>
    </row>
    <row r="74" spans="1:51" ht="26.25" hidden="1" customHeight="1">
      <c r="A74" s="1065">
        <v>5</v>
      </c>
      <c r="B74" s="1065">
        <v>1</v>
      </c>
      <c r="C74" s="372"/>
      <c r="D74" s="373"/>
      <c r="E74" s="373"/>
      <c r="F74" s="373"/>
      <c r="G74" s="373"/>
      <c r="H74" s="373"/>
      <c r="I74" s="374"/>
      <c r="J74" s="375"/>
      <c r="K74" s="375"/>
      <c r="L74" s="375"/>
      <c r="M74" s="375"/>
      <c r="N74" s="375"/>
      <c r="O74" s="375"/>
      <c r="P74" s="376"/>
      <c r="Q74" s="376"/>
      <c r="R74" s="376"/>
      <c r="S74" s="376"/>
      <c r="T74" s="376"/>
      <c r="U74" s="376"/>
      <c r="V74" s="376"/>
      <c r="W74" s="376"/>
      <c r="X74" s="376"/>
      <c r="Y74" s="377"/>
      <c r="Z74" s="378"/>
      <c r="AA74" s="378"/>
      <c r="AB74" s="379"/>
      <c r="AC74" s="1067"/>
      <c r="AD74" s="1067"/>
      <c r="AE74" s="1067"/>
      <c r="AF74" s="1067"/>
      <c r="AG74" s="1067"/>
      <c r="AH74" s="1068"/>
      <c r="AI74" s="1068"/>
      <c r="AJ74" s="1068"/>
      <c r="AK74" s="1068"/>
      <c r="AL74" s="1069"/>
      <c r="AM74" s="1070"/>
      <c r="AN74" s="1070"/>
      <c r="AO74" s="1071"/>
      <c r="AP74" s="1072"/>
      <c r="AQ74" s="1072"/>
      <c r="AR74" s="1072"/>
      <c r="AS74" s="1072"/>
      <c r="AT74" s="1072"/>
      <c r="AU74" s="1072"/>
      <c r="AV74" s="1072"/>
      <c r="AW74" s="1072"/>
      <c r="AX74" s="1072"/>
      <c r="AY74">
        <f>COUNTA($C$74)</f>
        <v>0</v>
      </c>
    </row>
    <row r="75" spans="1:51" ht="26.25" hidden="1" customHeight="1">
      <c r="A75" s="1065">
        <v>6</v>
      </c>
      <c r="B75" s="1065">
        <v>1</v>
      </c>
      <c r="C75" s="372"/>
      <c r="D75" s="373"/>
      <c r="E75" s="373"/>
      <c r="F75" s="373"/>
      <c r="G75" s="373"/>
      <c r="H75" s="373"/>
      <c r="I75" s="374"/>
      <c r="J75" s="375"/>
      <c r="K75" s="375"/>
      <c r="L75" s="375"/>
      <c r="M75" s="375"/>
      <c r="N75" s="375"/>
      <c r="O75" s="375"/>
      <c r="P75" s="376"/>
      <c r="Q75" s="376"/>
      <c r="R75" s="376"/>
      <c r="S75" s="376"/>
      <c r="T75" s="376"/>
      <c r="U75" s="376"/>
      <c r="V75" s="376"/>
      <c r="W75" s="376"/>
      <c r="X75" s="376"/>
      <c r="Y75" s="377"/>
      <c r="Z75" s="378"/>
      <c r="AA75" s="378"/>
      <c r="AB75" s="379"/>
      <c r="AC75" s="1067"/>
      <c r="AD75" s="1067"/>
      <c r="AE75" s="1067"/>
      <c r="AF75" s="1067"/>
      <c r="AG75" s="1067"/>
      <c r="AH75" s="1068"/>
      <c r="AI75" s="1068"/>
      <c r="AJ75" s="1068"/>
      <c r="AK75" s="1068"/>
      <c r="AL75" s="1069"/>
      <c r="AM75" s="1070"/>
      <c r="AN75" s="1070"/>
      <c r="AO75" s="1071"/>
      <c r="AP75" s="1072"/>
      <c r="AQ75" s="1072"/>
      <c r="AR75" s="1072"/>
      <c r="AS75" s="1072"/>
      <c r="AT75" s="1072"/>
      <c r="AU75" s="1072"/>
      <c r="AV75" s="1072"/>
      <c r="AW75" s="1072"/>
      <c r="AX75" s="1072"/>
      <c r="AY75">
        <f>COUNTA($C$75)</f>
        <v>0</v>
      </c>
    </row>
    <row r="76" spans="1:51" ht="26.25" hidden="1" customHeight="1">
      <c r="A76" s="1065">
        <v>7</v>
      </c>
      <c r="B76" s="1065">
        <v>1</v>
      </c>
      <c r="C76" s="372"/>
      <c r="D76" s="373"/>
      <c r="E76" s="373"/>
      <c r="F76" s="373"/>
      <c r="G76" s="373"/>
      <c r="H76" s="373"/>
      <c r="I76" s="374"/>
      <c r="J76" s="375"/>
      <c r="K76" s="375"/>
      <c r="L76" s="375"/>
      <c r="M76" s="375"/>
      <c r="N76" s="375"/>
      <c r="O76" s="375"/>
      <c r="P76" s="376"/>
      <c r="Q76" s="376"/>
      <c r="R76" s="376"/>
      <c r="S76" s="376"/>
      <c r="T76" s="376"/>
      <c r="U76" s="376"/>
      <c r="V76" s="376"/>
      <c r="W76" s="376"/>
      <c r="X76" s="376"/>
      <c r="Y76" s="377"/>
      <c r="Z76" s="378"/>
      <c r="AA76" s="378"/>
      <c r="AB76" s="379"/>
      <c r="AC76" s="1067"/>
      <c r="AD76" s="1067"/>
      <c r="AE76" s="1067"/>
      <c r="AF76" s="1067"/>
      <c r="AG76" s="1067"/>
      <c r="AH76" s="1068"/>
      <c r="AI76" s="1068"/>
      <c r="AJ76" s="1068"/>
      <c r="AK76" s="1068"/>
      <c r="AL76" s="1069"/>
      <c r="AM76" s="1070"/>
      <c r="AN76" s="1070"/>
      <c r="AO76" s="1071"/>
      <c r="AP76" s="1072"/>
      <c r="AQ76" s="1072"/>
      <c r="AR76" s="1072"/>
      <c r="AS76" s="1072"/>
      <c r="AT76" s="1072"/>
      <c r="AU76" s="1072"/>
      <c r="AV76" s="1072"/>
      <c r="AW76" s="1072"/>
      <c r="AX76" s="1072"/>
      <c r="AY76">
        <f>COUNTA($C$76)</f>
        <v>0</v>
      </c>
    </row>
    <row r="77" spans="1:51" ht="26.25" hidden="1" customHeight="1">
      <c r="A77" s="1065">
        <v>8</v>
      </c>
      <c r="B77" s="1065">
        <v>1</v>
      </c>
      <c r="C77" s="372"/>
      <c r="D77" s="373"/>
      <c r="E77" s="373"/>
      <c r="F77" s="373"/>
      <c r="G77" s="373"/>
      <c r="H77" s="373"/>
      <c r="I77" s="374"/>
      <c r="J77" s="375"/>
      <c r="K77" s="375"/>
      <c r="L77" s="375"/>
      <c r="M77" s="375"/>
      <c r="N77" s="375"/>
      <c r="O77" s="375"/>
      <c r="P77" s="376"/>
      <c r="Q77" s="376"/>
      <c r="R77" s="376"/>
      <c r="S77" s="376"/>
      <c r="T77" s="376"/>
      <c r="U77" s="376"/>
      <c r="V77" s="376"/>
      <c r="W77" s="376"/>
      <c r="X77" s="376"/>
      <c r="Y77" s="377"/>
      <c r="Z77" s="378"/>
      <c r="AA77" s="378"/>
      <c r="AB77" s="379"/>
      <c r="AC77" s="1067"/>
      <c r="AD77" s="1067"/>
      <c r="AE77" s="1067"/>
      <c r="AF77" s="1067"/>
      <c r="AG77" s="1067"/>
      <c r="AH77" s="1068"/>
      <c r="AI77" s="1068"/>
      <c r="AJ77" s="1068"/>
      <c r="AK77" s="1068"/>
      <c r="AL77" s="1069"/>
      <c r="AM77" s="1070"/>
      <c r="AN77" s="1070"/>
      <c r="AO77" s="1071"/>
      <c r="AP77" s="1072"/>
      <c r="AQ77" s="1072"/>
      <c r="AR77" s="1072"/>
      <c r="AS77" s="1072"/>
      <c r="AT77" s="1072"/>
      <c r="AU77" s="1072"/>
      <c r="AV77" s="1072"/>
      <c r="AW77" s="1072"/>
      <c r="AX77" s="1072"/>
      <c r="AY77">
        <f>COUNTA($C$77)</f>
        <v>0</v>
      </c>
    </row>
    <row r="78" spans="1:51" ht="26.25" hidden="1" customHeight="1">
      <c r="A78" s="1065">
        <v>9</v>
      </c>
      <c r="B78" s="1065">
        <v>1</v>
      </c>
      <c r="C78" s="372"/>
      <c r="D78" s="373"/>
      <c r="E78" s="373"/>
      <c r="F78" s="373"/>
      <c r="G78" s="373"/>
      <c r="H78" s="373"/>
      <c r="I78" s="374"/>
      <c r="J78" s="375"/>
      <c r="K78" s="375"/>
      <c r="L78" s="375"/>
      <c r="M78" s="375"/>
      <c r="N78" s="375"/>
      <c r="O78" s="375"/>
      <c r="P78" s="376"/>
      <c r="Q78" s="376"/>
      <c r="R78" s="376"/>
      <c r="S78" s="376"/>
      <c r="T78" s="376"/>
      <c r="U78" s="376"/>
      <c r="V78" s="376"/>
      <c r="W78" s="376"/>
      <c r="X78" s="376"/>
      <c r="Y78" s="377"/>
      <c r="Z78" s="378"/>
      <c r="AA78" s="378"/>
      <c r="AB78" s="379"/>
      <c r="AC78" s="1067"/>
      <c r="AD78" s="1067"/>
      <c r="AE78" s="1067"/>
      <c r="AF78" s="1067"/>
      <c r="AG78" s="1067"/>
      <c r="AH78" s="1068"/>
      <c r="AI78" s="1068"/>
      <c r="AJ78" s="1068"/>
      <c r="AK78" s="1068"/>
      <c r="AL78" s="1069"/>
      <c r="AM78" s="1070"/>
      <c r="AN78" s="1070"/>
      <c r="AO78" s="1071"/>
      <c r="AP78" s="1072"/>
      <c r="AQ78" s="1072"/>
      <c r="AR78" s="1072"/>
      <c r="AS78" s="1072"/>
      <c r="AT78" s="1072"/>
      <c r="AU78" s="1072"/>
      <c r="AV78" s="1072"/>
      <c r="AW78" s="1072"/>
      <c r="AX78" s="1072"/>
      <c r="AY78">
        <f>COUNTA($C$78)</f>
        <v>0</v>
      </c>
    </row>
    <row r="79" spans="1:51" ht="26.25" hidden="1" customHeight="1">
      <c r="A79" s="1065">
        <v>10</v>
      </c>
      <c r="B79" s="1065">
        <v>1</v>
      </c>
      <c r="C79" s="372"/>
      <c r="D79" s="373"/>
      <c r="E79" s="373"/>
      <c r="F79" s="373"/>
      <c r="G79" s="373"/>
      <c r="H79" s="373"/>
      <c r="I79" s="374"/>
      <c r="J79" s="375"/>
      <c r="K79" s="375"/>
      <c r="L79" s="375"/>
      <c r="M79" s="375"/>
      <c r="N79" s="375"/>
      <c r="O79" s="375"/>
      <c r="P79" s="376"/>
      <c r="Q79" s="376"/>
      <c r="R79" s="376"/>
      <c r="S79" s="376"/>
      <c r="T79" s="376"/>
      <c r="U79" s="376"/>
      <c r="V79" s="376"/>
      <c r="W79" s="376"/>
      <c r="X79" s="376"/>
      <c r="Y79" s="377"/>
      <c r="Z79" s="378"/>
      <c r="AA79" s="378"/>
      <c r="AB79" s="379"/>
      <c r="AC79" s="1067"/>
      <c r="AD79" s="1067"/>
      <c r="AE79" s="1067"/>
      <c r="AF79" s="1067"/>
      <c r="AG79" s="1067"/>
      <c r="AH79" s="1068"/>
      <c r="AI79" s="1068"/>
      <c r="AJ79" s="1068"/>
      <c r="AK79" s="1068"/>
      <c r="AL79" s="1069"/>
      <c r="AM79" s="1070"/>
      <c r="AN79" s="1070"/>
      <c r="AO79" s="1071"/>
      <c r="AP79" s="1072"/>
      <c r="AQ79" s="1072"/>
      <c r="AR79" s="1072"/>
      <c r="AS79" s="1072"/>
      <c r="AT79" s="1072"/>
      <c r="AU79" s="1072"/>
      <c r="AV79" s="1072"/>
      <c r="AW79" s="1072"/>
      <c r="AX79" s="1072"/>
      <c r="AY79">
        <f>COUNTA($C$79)</f>
        <v>0</v>
      </c>
    </row>
    <row r="80" spans="1:51" ht="26.25" hidden="1" customHeight="1">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c r="A102" s="360"/>
      <c r="B102" s="360"/>
      <c r="C102" s="360" t="s">
        <v>26</v>
      </c>
      <c r="D102" s="360"/>
      <c r="E102" s="360"/>
      <c r="F102" s="360"/>
      <c r="G102" s="360"/>
      <c r="H102" s="360"/>
      <c r="I102" s="360"/>
      <c r="J102" s="152" t="s">
        <v>290</v>
      </c>
      <c r="K102" s="361"/>
      <c r="L102" s="361"/>
      <c r="M102" s="361"/>
      <c r="N102" s="361"/>
      <c r="O102" s="361"/>
      <c r="P102" s="247" t="s">
        <v>27</v>
      </c>
      <c r="Q102" s="247"/>
      <c r="R102" s="247"/>
      <c r="S102" s="247"/>
      <c r="T102" s="247"/>
      <c r="U102" s="247"/>
      <c r="V102" s="247"/>
      <c r="W102" s="247"/>
      <c r="X102" s="247"/>
      <c r="Y102" s="362" t="s">
        <v>341</v>
      </c>
      <c r="Z102" s="363"/>
      <c r="AA102" s="363"/>
      <c r="AB102" s="363"/>
      <c r="AC102" s="152" t="s">
        <v>326</v>
      </c>
      <c r="AD102" s="152"/>
      <c r="AE102" s="152"/>
      <c r="AF102" s="152"/>
      <c r="AG102" s="152"/>
      <c r="AH102" s="362" t="s">
        <v>256</v>
      </c>
      <c r="AI102" s="360"/>
      <c r="AJ102" s="360"/>
      <c r="AK102" s="360"/>
      <c r="AL102" s="360" t="s">
        <v>21</v>
      </c>
      <c r="AM102" s="360"/>
      <c r="AN102" s="360"/>
      <c r="AO102" s="364"/>
      <c r="AP102" s="365" t="s">
        <v>291</v>
      </c>
      <c r="AQ102" s="365"/>
      <c r="AR102" s="365"/>
      <c r="AS102" s="365"/>
      <c r="AT102" s="365"/>
      <c r="AU102" s="365"/>
      <c r="AV102" s="365"/>
      <c r="AW102" s="365"/>
      <c r="AX102" s="365"/>
      <c r="AY102" s="34">
        <f t="shared" ref="AY102:AY103" si="1">$AY$100</f>
        <v>1</v>
      </c>
    </row>
    <row r="103" spans="1:51" ht="47.25" customHeight="1">
      <c r="A103" s="1065">
        <v>1</v>
      </c>
      <c r="B103" s="1065">
        <v>1</v>
      </c>
      <c r="C103" s="380" t="s">
        <v>781</v>
      </c>
      <c r="D103" s="373"/>
      <c r="E103" s="373"/>
      <c r="F103" s="373"/>
      <c r="G103" s="373"/>
      <c r="H103" s="373"/>
      <c r="I103" s="374"/>
      <c r="J103" s="375">
        <v>6700150008972</v>
      </c>
      <c r="K103" s="375"/>
      <c r="L103" s="375"/>
      <c r="M103" s="375"/>
      <c r="N103" s="375"/>
      <c r="O103" s="375"/>
      <c r="P103" s="376" t="s">
        <v>753</v>
      </c>
      <c r="Q103" s="376"/>
      <c r="R103" s="376"/>
      <c r="S103" s="376"/>
      <c r="T103" s="376"/>
      <c r="U103" s="376"/>
      <c r="V103" s="376"/>
      <c r="W103" s="376"/>
      <c r="X103" s="376"/>
      <c r="Y103" s="377">
        <v>208</v>
      </c>
      <c r="Z103" s="378"/>
      <c r="AA103" s="378"/>
      <c r="AB103" s="379"/>
      <c r="AC103" s="1066" t="s">
        <v>363</v>
      </c>
      <c r="AD103" s="1066"/>
      <c r="AE103" s="1066"/>
      <c r="AF103" s="1066"/>
      <c r="AG103" s="1066"/>
      <c r="AH103" s="352" t="s">
        <v>782</v>
      </c>
      <c r="AI103" s="353"/>
      <c r="AJ103" s="353"/>
      <c r="AK103" s="353"/>
      <c r="AL103" s="354" t="s">
        <v>782</v>
      </c>
      <c r="AM103" s="355"/>
      <c r="AN103" s="355"/>
      <c r="AO103" s="356"/>
      <c r="AP103" s="357" t="s">
        <v>782</v>
      </c>
      <c r="AQ103" s="357"/>
      <c r="AR103" s="357"/>
      <c r="AS103" s="357"/>
      <c r="AT103" s="357"/>
      <c r="AU103" s="357"/>
      <c r="AV103" s="357"/>
      <c r="AW103" s="357"/>
      <c r="AX103" s="357"/>
      <c r="AY103" s="34">
        <f t="shared" si="1"/>
        <v>1</v>
      </c>
    </row>
    <row r="104" spans="1:51" ht="26.25" hidden="1" customHeight="1">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c r="A135" s="360"/>
      <c r="B135" s="360"/>
      <c r="C135" s="360" t="s">
        <v>26</v>
      </c>
      <c r="D135" s="360"/>
      <c r="E135" s="360"/>
      <c r="F135" s="360"/>
      <c r="G135" s="360"/>
      <c r="H135" s="360"/>
      <c r="I135" s="360"/>
      <c r="J135" s="152" t="s">
        <v>290</v>
      </c>
      <c r="K135" s="361"/>
      <c r="L135" s="361"/>
      <c r="M135" s="361"/>
      <c r="N135" s="361"/>
      <c r="O135" s="361"/>
      <c r="P135" s="247" t="s">
        <v>27</v>
      </c>
      <c r="Q135" s="247"/>
      <c r="R135" s="247"/>
      <c r="S135" s="247"/>
      <c r="T135" s="247"/>
      <c r="U135" s="247"/>
      <c r="V135" s="247"/>
      <c r="W135" s="247"/>
      <c r="X135" s="247"/>
      <c r="Y135" s="362" t="s">
        <v>341</v>
      </c>
      <c r="Z135" s="363"/>
      <c r="AA135" s="363"/>
      <c r="AB135" s="363"/>
      <c r="AC135" s="152" t="s">
        <v>326</v>
      </c>
      <c r="AD135" s="152"/>
      <c r="AE135" s="152"/>
      <c r="AF135" s="152"/>
      <c r="AG135" s="152"/>
      <c r="AH135" s="362" t="s">
        <v>256</v>
      </c>
      <c r="AI135" s="360"/>
      <c r="AJ135" s="360"/>
      <c r="AK135" s="360"/>
      <c r="AL135" s="360" t="s">
        <v>21</v>
      </c>
      <c r="AM135" s="360"/>
      <c r="AN135" s="360"/>
      <c r="AO135" s="364"/>
      <c r="AP135" s="365" t="s">
        <v>291</v>
      </c>
      <c r="AQ135" s="365"/>
      <c r="AR135" s="365"/>
      <c r="AS135" s="365"/>
      <c r="AT135" s="365"/>
      <c r="AU135" s="365"/>
      <c r="AV135" s="365"/>
      <c r="AW135" s="365"/>
      <c r="AX135" s="365"/>
      <c r="AY135" s="34">
        <f t="shared" ref="AY135:AY136" si="2">$AY$133</f>
        <v>1</v>
      </c>
    </row>
    <row r="136" spans="1:51" ht="26.25" customHeight="1">
      <c r="A136" s="1065">
        <v>1</v>
      </c>
      <c r="B136" s="1065">
        <v>1</v>
      </c>
      <c r="C136" s="380" t="s">
        <v>875</v>
      </c>
      <c r="D136" s="373" t="s">
        <v>767</v>
      </c>
      <c r="E136" s="373" t="s">
        <v>767</v>
      </c>
      <c r="F136" s="373" t="s">
        <v>767</v>
      </c>
      <c r="G136" s="373" t="s">
        <v>767</v>
      </c>
      <c r="H136" s="373" t="s">
        <v>767</v>
      </c>
      <c r="I136" s="374" t="s">
        <v>767</v>
      </c>
      <c r="J136" s="375">
        <v>9010601021385</v>
      </c>
      <c r="K136" s="375"/>
      <c r="L136" s="375"/>
      <c r="M136" s="375"/>
      <c r="N136" s="375"/>
      <c r="O136" s="375"/>
      <c r="P136" s="376" t="s">
        <v>755</v>
      </c>
      <c r="Q136" s="376"/>
      <c r="R136" s="376"/>
      <c r="S136" s="376"/>
      <c r="T136" s="376"/>
      <c r="U136" s="376"/>
      <c r="V136" s="376"/>
      <c r="W136" s="376"/>
      <c r="X136" s="376"/>
      <c r="Y136" s="377">
        <v>376</v>
      </c>
      <c r="Z136" s="378"/>
      <c r="AA136" s="378"/>
      <c r="AB136" s="379"/>
      <c r="AC136" s="1073" t="s">
        <v>768</v>
      </c>
      <c r="AD136" s="1074"/>
      <c r="AE136" s="1074"/>
      <c r="AF136" s="1074"/>
      <c r="AG136" s="1074"/>
      <c r="AH136" s="1068" t="s">
        <v>702</v>
      </c>
      <c r="AI136" s="1068"/>
      <c r="AJ136" s="1068"/>
      <c r="AK136" s="1068"/>
      <c r="AL136" s="1069" t="s">
        <v>702</v>
      </c>
      <c r="AM136" s="1070"/>
      <c r="AN136" s="1070"/>
      <c r="AO136" s="1071"/>
      <c r="AP136" s="1072" t="s">
        <v>702</v>
      </c>
      <c r="AQ136" s="1072"/>
      <c r="AR136" s="1072"/>
      <c r="AS136" s="1072"/>
      <c r="AT136" s="1072"/>
      <c r="AU136" s="1072"/>
      <c r="AV136" s="1072"/>
      <c r="AW136" s="1072"/>
      <c r="AX136" s="1072"/>
      <c r="AY136" s="34">
        <f t="shared" si="2"/>
        <v>1</v>
      </c>
    </row>
    <row r="137" spans="1:51" ht="26.25" customHeight="1">
      <c r="A137" s="1065">
        <v>2</v>
      </c>
      <c r="B137" s="1065">
        <v>1</v>
      </c>
      <c r="C137" s="372" t="s">
        <v>769</v>
      </c>
      <c r="D137" s="373" t="s">
        <v>767</v>
      </c>
      <c r="E137" s="373" t="s">
        <v>767</v>
      </c>
      <c r="F137" s="373" t="s">
        <v>767</v>
      </c>
      <c r="G137" s="373" t="s">
        <v>767</v>
      </c>
      <c r="H137" s="373" t="s">
        <v>767</v>
      </c>
      <c r="I137" s="374" t="s">
        <v>767</v>
      </c>
      <c r="J137" s="375">
        <v>9700150003120</v>
      </c>
      <c r="K137" s="375"/>
      <c r="L137" s="375"/>
      <c r="M137" s="375"/>
      <c r="N137" s="375"/>
      <c r="O137" s="375"/>
      <c r="P137" s="376" t="s">
        <v>755</v>
      </c>
      <c r="Q137" s="376"/>
      <c r="R137" s="376"/>
      <c r="S137" s="376"/>
      <c r="T137" s="376"/>
      <c r="U137" s="376"/>
      <c r="V137" s="376"/>
      <c r="W137" s="376"/>
      <c r="X137" s="376"/>
      <c r="Y137" s="377">
        <v>246</v>
      </c>
      <c r="Z137" s="378"/>
      <c r="AA137" s="378"/>
      <c r="AB137" s="379"/>
      <c r="AC137" s="1073" t="s">
        <v>768</v>
      </c>
      <c r="AD137" s="1073"/>
      <c r="AE137" s="1073"/>
      <c r="AF137" s="1073"/>
      <c r="AG137" s="1073"/>
      <c r="AH137" s="1068" t="s">
        <v>702</v>
      </c>
      <c r="AI137" s="1068"/>
      <c r="AJ137" s="1068"/>
      <c r="AK137" s="1068"/>
      <c r="AL137" s="1069" t="s">
        <v>702</v>
      </c>
      <c r="AM137" s="1070"/>
      <c r="AN137" s="1070"/>
      <c r="AO137" s="1071"/>
      <c r="AP137" s="1072" t="s">
        <v>702</v>
      </c>
      <c r="AQ137" s="1072"/>
      <c r="AR137" s="1072"/>
      <c r="AS137" s="1072"/>
      <c r="AT137" s="1072"/>
      <c r="AU137" s="1072"/>
      <c r="AV137" s="1072"/>
      <c r="AW137" s="1072"/>
      <c r="AX137" s="1072"/>
      <c r="AY137">
        <f>COUNTA($C$137)</f>
        <v>1</v>
      </c>
    </row>
    <row r="138" spans="1:51" ht="26.25" customHeight="1">
      <c r="A138" s="1065">
        <v>3</v>
      </c>
      <c r="B138" s="1065">
        <v>1</v>
      </c>
      <c r="C138" s="372" t="s">
        <v>770</v>
      </c>
      <c r="D138" s="373" t="s">
        <v>771</v>
      </c>
      <c r="E138" s="373" t="s">
        <v>771</v>
      </c>
      <c r="F138" s="373" t="s">
        <v>771</v>
      </c>
      <c r="G138" s="373" t="s">
        <v>771</v>
      </c>
      <c r="H138" s="373" t="s">
        <v>771</v>
      </c>
      <c r="I138" s="374" t="s">
        <v>771</v>
      </c>
      <c r="J138" s="375">
        <v>4011005003009</v>
      </c>
      <c r="K138" s="375"/>
      <c r="L138" s="375"/>
      <c r="M138" s="375"/>
      <c r="N138" s="375"/>
      <c r="O138" s="375"/>
      <c r="P138" s="376" t="s">
        <v>755</v>
      </c>
      <c r="Q138" s="376"/>
      <c r="R138" s="376"/>
      <c r="S138" s="376"/>
      <c r="T138" s="376"/>
      <c r="U138" s="376"/>
      <c r="V138" s="376"/>
      <c r="W138" s="376"/>
      <c r="X138" s="376"/>
      <c r="Y138" s="377">
        <v>138</v>
      </c>
      <c r="Z138" s="378"/>
      <c r="AA138" s="378"/>
      <c r="AB138" s="379"/>
      <c r="AC138" s="1073" t="s">
        <v>768</v>
      </c>
      <c r="AD138" s="1073"/>
      <c r="AE138" s="1073"/>
      <c r="AF138" s="1073"/>
      <c r="AG138" s="1073"/>
      <c r="AH138" s="1068" t="s">
        <v>702</v>
      </c>
      <c r="AI138" s="1068"/>
      <c r="AJ138" s="1068"/>
      <c r="AK138" s="1068"/>
      <c r="AL138" s="1069" t="s">
        <v>702</v>
      </c>
      <c r="AM138" s="1070"/>
      <c r="AN138" s="1070"/>
      <c r="AO138" s="1071"/>
      <c r="AP138" s="1072" t="s">
        <v>702</v>
      </c>
      <c r="AQ138" s="1072"/>
      <c r="AR138" s="1072"/>
      <c r="AS138" s="1072"/>
      <c r="AT138" s="1072"/>
      <c r="AU138" s="1072"/>
      <c r="AV138" s="1072"/>
      <c r="AW138" s="1072"/>
      <c r="AX138" s="1072"/>
      <c r="AY138">
        <f>COUNTA($C$138)</f>
        <v>1</v>
      </c>
    </row>
    <row r="139" spans="1:51" ht="26.25" customHeight="1">
      <c r="A139" s="1065">
        <v>4</v>
      </c>
      <c r="B139" s="1065">
        <v>1</v>
      </c>
      <c r="C139" s="372" t="s">
        <v>772</v>
      </c>
      <c r="D139" s="373" t="s">
        <v>772</v>
      </c>
      <c r="E139" s="373" t="s">
        <v>772</v>
      </c>
      <c r="F139" s="373" t="s">
        <v>772</v>
      </c>
      <c r="G139" s="373" t="s">
        <v>772</v>
      </c>
      <c r="H139" s="373" t="s">
        <v>772</v>
      </c>
      <c r="I139" s="374" t="s">
        <v>772</v>
      </c>
      <c r="J139" s="375">
        <v>5010601042204</v>
      </c>
      <c r="K139" s="375"/>
      <c r="L139" s="375"/>
      <c r="M139" s="375"/>
      <c r="N139" s="375"/>
      <c r="O139" s="375"/>
      <c r="P139" s="376" t="s">
        <v>755</v>
      </c>
      <c r="Q139" s="376"/>
      <c r="R139" s="376"/>
      <c r="S139" s="376"/>
      <c r="T139" s="376"/>
      <c r="U139" s="376"/>
      <c r="V139" s="376"/>
      <c r="W139" s="376"/>
      <c r="X139" s="376"/>
      <c r="Y139" s="377">
        <v>130</v>
      </c>
      <c r="Z139" s="378"/>
      <c r="AA139" s="378"/>
      <c r="AB139" s="379"/>
      <c r="AC139" s="1073" t="s">
        <v>768</v>
      </c>
      <c r="AD139" s="1073"/>
      <c r="AE139" s="1073"/>
      <c r="AF139" s="1073"/>
      <c r="AG139" s="1073"/>
      <c r="AH139" s="1068" t="s">
        <v>702</v>
      </c>
      <c r="AI139" s="1068"/>
      <c r="AJ139" s="1068"/>
      <c r="AK139" s="1068"/>
      <c r="AL139" s="1069" t="s">
        <v>702</v>
      </c>
      <c r="AM139" s="1070"/>
      <c r="AN139" s="1070"/>
      <c r="AO139" s="1071"/>
      <c r="AP139" s="1072" t="s">
        <v>702</v>
      </c>
      <c r="AQ139" s="1072"/>
      <c r="AR139" s="1072"/>
      <c r="AS139" s="1072"/>
      <c r="AT139" s="1072"/>
      <c r="AU139" s="1072"/>
      <c r="AV139" s="1072"/>
      <c r="AW139" s="1072"/>
      <c r="AX139" s="1072"/>
      <c r="AY139">
        <f>COUNTA($C$139)</f>
        <v>1</v>
      </c>
    </row>
    <row r="140" spans="1:51" ht="26.25" customHeight="1">
      <c r="A140" s="1065">
        <v>5</v>
      </c>
      <c r="B140" s="1065">
        <v>1</v>
      </c>
      <c r="C140" s="372" t="s">
        <v>773</v>
      </c>
      <c r="D140" s="373" t="s">
        <v>774</v>
      </c>
      <c r="E140" s="373" t="s">
        <v>774</v>
      </c>
      <c r="F140" s="373" t="s">
        <v>774</v>
      </c>
      <c r="G140" s="373" t="s">
        <v>774</v>
      </c>
      <c r="H140" s="373" t="s">
        <v>774</v>
      </c>
      <c r="I140" s="374" t="s">
        <v>774</v>
      </c>
      <c r="J140" s="375">
        <v>3010001078511</v>
      </c>
      <c r="K140" s="375"/>
      <c r="L140" s="375"/>
      <c r="M140" s="375"/>
      <c r="N140" s="375"/>
      <c r="O140" s="375"/>
      <c r="P140" s="376" t="s">
        <v>755</v>
      </c>
      <c r="Q140" s="376"/>
      <c r="R140" s="376"/>
      <c r="S140" s="376"/>
      <c r="T140" s="376"/>
      <c r="U140" s="376"/>
      <c r="V140" s="376"/>
      <c r="W140" s="376"/>
      <c r="X140" s="376"/>
      <c r="Y140" s="377">
        <v>114</v>
      </c>
      <c r="Z140" s="378"/>
      <c r="AA140" s="378"/>
      <c r="AB140" s="379"/>
      <c r="AC140" s="1067" t="s">
        <v>768</v>
      </c>
      <c r="AD140" s="1067"/>
      <c r="AE140" s="1067"/>
      <c r="AF140" s="1067"/>
      <c r="AG140" s="1067"/>
      <c r="AH140" s="1068" t="s">
        <v>702</v>
      </c>
      <c r="AI140" s="1068"/>
      <c r="AJ140" s="1068"/>
      <c r="AK140" s="1068"/>
      <c r="AL140" s="1069" t="s">
        <v>702</v>
      </c>
      <c r="AM140" s="1070"/>
      <c r="AN140" s="1070"/>
      <c r="AO140" s="1071"/>
      <c r="AP140" s="1072" t="s">
        <v>702</v>
      </c>
      <c r="AQ140" s="1072"/>
      <c r="AR140" s="1072"/>
      <c r="AS140" s="1072"/>
      <c r="AT140" s="1072"/>
      <c r="AU140" s="1072"/>
      <c r="AV140" s="1072"/>
      <c r="AW140" s="1072"/>
      <c r="AX140" s="1072"/>
      <c r="AY140">
        <f>COUNTA($C$140)</f>
        <v>1</v>
      </c>
    </row>
    <row r="141" spans="1:51" ht="26.25" customHeight="1">
      <c r="A141" s="1065">
        <v>6</v>
      </c>
      <c r="B141" s="1065">
        <v>1</v>
      </c>
      <c r="C141" s="372" t="s">
        <v>774</v>
      </c>
      <c r="D141" s="373" t="s">
        <v>775</v>
      </c>
      <c r="E141" s="373" t="s">
        <v>775</v>
      </c>
      <c r="F141" s="373" t="s">
        <v>775</v>
      </c>
      <c r="G141" s="373" t="s">
        <v>775</v>
      </c>
      <c r="H141" s="373" t="s">
        <v>775</v>
      </c>
      <c r="I141" s="374" t="s">
        <v>775</v>
      </c>
      <c r="J141" s="375">
        <v>9010001075296</v>
      </c>
      <c r="K141" s="375"/>
      <c r="L141" s="375"/>
      <c r="M141" s="375"/>
      <c r="N141" s="375"/>
      <c r="O141" s="375"/>
      <c r="P141" s="376" t="s">
        <v>755</v>
      </c>
      <c r="Q141" s="376"/>
      <c r="R141" s="376"/>
      <c r="S141" s="376"/>
      <c r="T141" s="376"/>
      <c r="U141" s="376"/>
      <c r="V141" s="376"/>
      <c r="W141" s="376"/>
      <c r="X141" s="376"/>
      <c r="Y141" s="377">
        <v>67</v>
      </c>
      <c r="Z141" s="378"/>
      <c r="AA141" s="378"/>
      <c r="AB141" s="379"/>
      <c r="AC141" s="1067" t="s">
        <v>768</v>
      </c>
      <c r="AD141" s="1067"/>
      <c r="AE141" s="1067"/>
      <c r="AF141" s="1067"/>
      <c r="AG141" s="1067"/>
      <c r="AH141" s="1068" t="s">
        <v>702</v>
      </c>
      <c r="AI141" s="1068"/>
      <c r="AJ141" s="1068"/>
      <c r="AK141" s="1068"/>
      <c r="AL141" s="1069" t="s">
        <v>702</v>
      </c>
      <c r="AM141" s="1070"/>
      <c r="AN141" s="1070"/>
      <c r="AO141" s="1071"/>
      <c r="AP141" s="1072" t="s">
        <v>702</v>
      </c>
      <c r="AQ141" s="1072"/>
      <c r="AR141" s="1072"/>
      <c r="AS141" s="1072"/>
      <c r="AT141" s="1072"/>
      <c r="AU141" s="1072"/>
      <c r="AV141" s="1072"/>
      <c r="AW141" s="1072"/>
      <c r="AX141" s="1072"/>
      <c r="AY141">
        <f>COUNTA($C$141)</f>
        <v>1</v>
      </c>
    </row>
    <row r="142" spans="1:51" ht="26.25" customHeight="1">
      <c r="A142" s="1065">
        <v>7</v>
      </c>
      <c r="B142" s="1065">
        <v>1</v>
      </c>
      <c r="C142" s="372" t="s">
        <v>776</v>
      </c>
      <c r="D142" s="373" t="s">
        <v>771</v>
      </c>
      <c r="E142" s="373" t="s">
        <v>771</v>
      </c>
      <c r="F142" s="373" t="s">
        <v>771</v>
      </c>
      <c r="G142" s="373" t="s">
        <v>771</v>
      </c>
      <c r="H142" s="373" t="s">
        <v>771</v>
      </c>
      <c r="I142" s="374" t="s">
        <v>771</v>
      </c>
      <c r="J142" s="375">
        <v>5010001006767</v>
      </c>
      <c r="K142" s="375"/>
      <c r="L142" s="375"/>
      <c r="M142" s="375"/>
      <c r="N142" s="375"/>
      <c r="O142" s="375"/>
      <c r="P142" s="376" t="s">
        <v>755</v>
      </c>
      <c r="Q142" s="376"/>
      <c r="R142" s="376"/>
      <c r="S142" s="376"/>
      <c r="T142" s="376"/>
      <c r="U142" s="376"/>
      <c r="V142" s="376"/>
      <c r="W142" s="376"/>
      <c r="X142" s="376"/>
      <c r="Y142" s="377">
        <v>61</v>
      </c>
      <c r="Z142" s="378"/>
      <c r="AA142" s="378"/>
      <c r="AB142" s="379"/>
      <c r="AC142" s="1067" t="s">
        <v>768</v>
      </c>
      <c r="AD142" s="1067"/>
      <c r="AE142" s="1067"/>
      <c r="AF142" s="1067"/>
      <c r="AG142" s="1067"/>
      <c r="AH142" s="1068" t="s">
        <v>702</v>
      </c>
      <c r="AI142" s="1068"/>
      <c r="AJ142" s="1068"/>
      <c r="AK142" s="1068"/>
      <c r="AL142" s="1069" t="s">
        <v>702</v>
      </c>
      <c r="AM142" s="1070"/>
      <c r="AN142" s="1070"/>
      <c r="AO142" s="1071"/>
      <c r="AP142" s="1072" t="s">
        <v>702</v>
      </c>
      <c r="AQ142" s="1072"/>
      <c r="AR142" s="1072"/>
      <c r="AS142" s="1072"/>
      <c r="AT142" s="1072"/>
      <c r="AU142" s="1072"/>
      <c r="AV142" s="1072"/>
      <c r="AW142" s="1072"/>
      <c r="AX142" s="1072"/>
      <c r="AY142">
        <f>COUNTA($C$142)</f>
        <v>1</v>
      </c>
    </row>
    <row r="143" spans="1:51" ht="26.25" customHeight="1">
      <c r="A143" s="1065">
        <v>8</v>
      </c>
      <c r="B143" s="1065">
        <v>1</v>
      </c>
      <c r="C143" s="372" t="s">
        <v>777</v>
      </c>
      <c r="D143" s="373" t="s">
        <v>767</v>
      </c>
      <c r="E143" s="373" t="s">
        <v>767</v>
      </c>
      <c r="F143" s="373" t="s">
        <v>767</v>
      </c>
      <c r="G143" s="373" t="s">
        <v>767</v>
      </c>
      <c r="H143" s="373" t="s">
        <v>767</v>
      </c>
      <c r="I143" s="374" t="s">
        <v>767</v>
      </c>
      <c r="J143" s="375">
        <v>8011001062392</v>
      </c>
      <c r="K143" s="375"/>
      <c r="L143" s="375"/>
      <c r="M143" s="375"/>
      <c r="N143" s="375"/>
      <c r="O143" s="375"/>
      <c r="P143" s="376" t="s">
        <v>755</v>
      </c>
      <c r="Q143" s="376"/>
      <c r="R143" s="376"/>
      <c r="S143" s="376"/>
      <c r="T143" s="376"/>
      <c r="U143" s="376"/>
      <c r="V143" s="376"/>
      <c r="W143" s="376"/>
      <c r="X143" s="376"/>
      <c r="Y143" s="377">
        <v>48</v>
      </c>
      <c r="Z143" s="378"/>
      <c r="AA143" s="378"/>
      <c r="AB143" s="379"/>
      <c r="AC143" s="1067" t="s">
        <v>768</v>
      </c>
      <c r="AD143" s="1067"/>
      <c r="AE143" s="1067"/>
      <c r="AF143" s="1067"/>
      <c r="AG143" s="1067"/>
      <c r="AH143" s="1068" t="s">
        <v>702</v>
      </c>
      <c r="AI143" s="1068"/>
      <c r="AJ143" s="1068"/>
      <c r="AK143" s="1068"/>
      <c r="AL143" s="1069" t="s">
        <v>702</v>
      </c>
      <c r="AM143" s="1070"/>
      <c r="AN143" s="1070"/>
      <c r="AO143" s="1071"/>
      <c r="AP143" s="1072" t="s">
        <v>702</v>
      </c>
      <c r="AQ143" s="1072"/>
      <c r="AR143" s="1072"/>
      <c r="AS143" s="1072"/>
      <c r="AT143" s="1072"/>
      <c r="AU143" s="1072"/>
      <c r="AV143" s="1072"/>
      <c r="AW143" s="1072"/>
      <c r="AX143" s="1072"/>
      <c r="AY143">
        <f>COUNTA($C$143)</f>
        <v>1</v>
      </c>
    </row>
    <row r="144" spans="1:51" ht="26.25" customHeight="1">
      <c r="A144" s="1065">
        <v>9</v>
      </c>
      <c r="B144" s="1065">
        <v>1</v>
      </c>
      <c r="C144" s="372" t="s">
        <v>778</v>
      </c>
      <c r="D144" s="373" t="s">
        <v>778</v>
      </c>
      <c r="E144" s="373" t="s">
        <v>778</v>
      </c>
      <c r="F144" s="373" t="s">
        <v>778</v>
      </c>
      <c r="G144" s="373" t="s">
        <v>778</v>
      </c>
      <c r="H144" s="373" t="s">
        <v>778</v>
      </c>
      <c r="I144" s="374" t="s">
        <v>778</v>
      </c>
      <c r="J144" s="375">
        <v>8010401055213</v>
      </c>
      <c r="K144" s="375"/>
      <c r="L144" s="375"/>
      <c r="M144" s="375"/>
      <c r="N144" s="375"/>
      <c r="O144" s="375"/>
      <c r="P144" s="376" t="s">
        <v>755</v>
      </c>
      <c r="Q144" s="376"/>
      <c r="R144" s="376"/>
      <c r="S144" s="376"/>
      <c r="T144" s="376"/>
      <c r="U144" s="376"/>
      <c r="V144" s="376"/>
      <c r="W144" s="376"/>
      <c r="X144" s="376"/>
      <c r="Y144" s="377">
        <v>41</v>
      </c>
      <c r="Z144" s="378"/>
      <c r="AA144" s="378"/>
      <c r="AB144" s="379"/>
      <c r="AC144" s="1067" t="s">
        <v>768</v>
      </c>
      <c r="AD144" s="1067"/>
      <c r="AE144" s="1067"/>
      <c r="AF144" s="1067"/>
      <c r="AG144" s="1067"/>
      <c r="AH144" s="1068" t="s">
        <v>702</v>
      </c>
      <c r="AI144" s="1068"/>
      <c r="AJ144" s="1068"/>
      <c r="AK144" s="1068"/>
      <c r="AL144" s="1069" t="s">
        <v>702</v>
      </c>
      <c r="AM144" s="1070"/>
      <c r="AN144" s="1070"/>
      <c r="AO144" s="1071"/>
      <c r="AP144" s="1072" t="s">
        <v>702</v>
      </c>
      <c r="AQ144" s="1072"/>
      <c r="AR144" s="1072"/>
      <c r="AS144" s="1072"/>
      <c r="AT144" s="1072"/>
      <c r="AU144" s="1072"/>
      <c r="AV144" s="1072"/>
      <c r="AW144" s="1072"/>
      <c r="AX144" s="1072"/>
      <c r="AY144">
        <f>COUNTA($C$144)</f>
        <v>1</v>
      </c>
    </row>
    <row r="145" spans="1:51" ht="26.25" customHeight="1">
      <c r="A145" s="1065">
        <v>10</v>
      </c>
      <c r="B145" s="1065">
        <v>1</v>
      </c>
      <c r="C145" s="372" t="s">
        <v>779</v>
      </c>
      <c r="D145" s="373" t="s">
        <v>780</v>
      </c>
      <c r="E145" s="373" t="s">
        <v>780</v>
      </c>
      <c r="F145" s="373" t="s">
        <v>780</v>
      </c>
      <c r="G145" s="373" t="s">
        <v>780</v>
      </c>
      <c r="H145" s="373" t="s">
        <v>780</v>
      </c>
      <c r="I145" s="374" t="s">
        <v>780</v>
      </c>
      <c r="J145" s="375">
        <v>7010001057148</v>
      </c>
      <c r="K145" s="375"/>
      <c r="L145" s="375"/>
      <c r="M145" s="375"/>
      <c r="N145" s="375"/>
      <c r="O145" s="375"/>
      <c r="P145" s="376" t="s">
        <v>755</v>
      </c>
      <c r="Q145" s="376"/>
      <c r="R145" s="376"/>
      <c r="S145" s="376"/>
      <c r="T145" s="376"/>
      <c r="U145" s="376"/>
      <c r="V145" s="376"/>
      <c r="W145" s="376"/>
      <c r="X145" s="376"/>
      <c r="Y145" s="377">
        <v>36</v>
      </c>
      <c r="Z145" s="378"/>
      <c r="AA145" s="378"/>
      <c r="AB145" s="379"/>
      <c r="AC145" s="1067" t="s">
        <v>768</v>
      </c>
      <c r="AD145" s="1067"/>
      <c r="AE145" s="1067"/>
      <c r="AF145" s="1067"/>
      <c r="AG145" s="1067"/>
      <c r="AH145" s="1068" t="s">
        <v>702</v>
      </c>
      <c r="AI145" s="1068"/>
      <c r="AJ145" s="1068"/>
      <c r="AK145" s="1068"/>
      <c r="AL145" s="1069" t="s">
        <v>702</v>
      </c>
      <c r="AM145" s="1070"/>
      <c r="AN145" s="1070"/>
      <c r="AO145" s="1071"/>
      <c r="AP145" s="1072" t="s">
        <v>702</v>
      </c>
      <c r="AQ145" s="1072"/>
      <c r="AR145" s="1072"/>
      <c r="AS145" s="1072"/>
      <c r="AT145" s="1072"/>
      <c r="AU145" s="1072"/>
      <c r="AV145" s="1072"/>
      <c r="AW145" s="1072"/>
      <c r="AX145" s="1072"/>
      <c r="AY145">
        <f>COUNTA($C$145)</f>
        <v>1</v>
      </c>
    </row>
    <row r="146" spans="1:51" ht="26.25" hidden="1" customHeight="1">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c r="A168" s="360"/>
      <c r="B168" s="360"/>
      <c r="C168" s="360" t="s">
        <v>26</v>
      </c>
      <c r="D168" s="360"/>
      <c r="E168" s="360"/>
      <c r="F168" s="360"/>
      <c r="G168" s="360"/>
      <c r="H168" s="360"/>
      <c r="I168" s="360"/>
      <c r="J168" s="152" t="s">
        <v>290</v>
      </c>
      <c r="K168" s="361"/>
      <c r="L168" s="361"/>
      <c r="M168" s="361"/>
      <c r="N168" s="361"/>
      <c r="O168" s="361"/>
      <c r="P168" s="247" t="s">
        <v>27</v>
      </c>
      <c r="Q168" s="247"/>
      <c r="R168" s="247"/>
      <c r="S168" s="247"/>
      <c r="T168" s="247"/>
      <c r="U168" s="247"/>
      <c r="V168" s="247"/>
      <c r="W168" s="247"/>
      <c r="X168" s="247"/>
      <c r="Y168" s="362" t="s">
        <v>341</v>
      </c>
      <c r="Z168" s="363"/>
      <c r="AA168" s="363"/>
      <c r="AB168" s="363"/>
      <c r="AC168" s="152" t="s">
        <v>326</v>
      </c>
      <c r="AD168" s="152"/>
      <c r="AE168" s="152"/>
      <c r="AF168" s="152"/>
      <c r="AG168" s="152"/>
      <c r="AH168" s="362" t="s">
        <v>256</v>
      </c>
      <c r="AI168" s="360"/>
      <c r="AJ168" s="360"/>
      <c r="AK168" s="360"/>
      <c r="AL168" s="360" t="s">
        <v>21</v>
      </c>
      <c r="AM168" s="360"/>
      <c r="AN168" s="360"/>
      <c r="AO168" s="364"/>
      <c r="AP168" s="365" t="s">
        <v>291</v>
      </c>
      <c r="AQ168" s="365"/>
      <c r="AR168" s="365"/>
      <c r="AS168" s="365"/>
      <c r="AT168" s="365"/>
      <c r="AU168" s="365"/>
      <c r="AV168" s="365"/>
      <c r="AW168" s="365"/>
      <c r="AX168" s="365"/>
      <c r="AY168" s="34">
        <f t="shared" ref="AY168:AY169" si="3">$AY$166</f>
        <v>1</v>
      </c>
    </row>
    <row r="169" spans="1:51" ht="26.25" customHeight="1">
      <c r="A169" s="1065">
        <v>1</v>
      </c>
      <c r="B169" s="1065">
        <v>1</v>
      </c>
      <c r="C169" s="358" t="s">
        <v>819</v>
      </c>
      <c r="D169" s="343"/>
      <c r="E169" s="343"/>
      <c r="F169" s="343"/>
      <c r="G169" s="343"/>
      <c r="H169" s="343"/>
      <c r="I169" s="343"/>
      <c r="J169" s="344">
        <v>9010601021385</v>
      </c>
      <c r="K169" s="345"/>
      <c r="L169" s="345"/>
      <c r="M169" s="345"/>
      <c r="N169" s="345"/>
      <c r="O169" s="345"/>
      <c r="P169" s="359" t="s">
        <v>820</v>
      </c>
      <c r="Q169" s="346"/>
      <c r="R169" s="346"/>
      <c r="S169" s="346"/>
      <c r="T169" s="346"/>
      <c r="U169" s="346"/>
      <c r="V169" s="346"/>
      <c r="W169" s="346"/>
      <c r="X169" s="346"/>
      <c r="Y169" s="347">
        <v>141</v>
      </c>
      <c r="Z169" s="348"/>
      <c r="AA169" s="348"/>
      <c r="AB169" s="349"/>
      <c r="AC169" s="350" t="s">
        <v>363</v>
      </c>
      <c r="AD169" s="351"/>
      <c r="AE169" s="351"/>
      <c r="AF169" s="351"/>
      <c r="AG169" s="351"/>
      <c r="AH169" s="366" t="s">
        <v>390</v>
      </c>
      <c r="AI169" s="367"/>
      <c r="AJ169" s="367"/>
      <c r="AK169" s="367"/>
      <c r="AL169" s="354" t="s">
        <v>390</v>
      </c>
      <c r="AM169" s="355"/>
      <c r="AN169" s="355"/>
      <c r="AO169" s="356"/>
      <c r="AP169" s="357" t="s">
        <v>821</v>
      </c>
      <c r="AQ169" s="357"/>
      <c r="AR169" s="357"/>
      <c r="AS169" s="357"/>
      <c r="AT169" s="357"/>
      <c r="AU169" s="357"/>
      <c r="AV169" s="357"/>
      <c r="AW169" s="357"/>
      <c r="AX169" s="357"/>
      <c r="AY169" s="34">
        <f t="shared" si="3"/>
        <v>1</v>
      </c>
    </row>
    <row r="170" spans="1:51" ht="26.25" customHeight="1">
      <c r="A170" s="1065">
        <v>2</v>
      </c>
      <c r="B170" s="1065">
        <v>1</v>
      </c>
      <c r="C170" s="358" t="s">
        <v>822</v>
      </c>
      <c r="D170" s="343"/>
      <c r="E170" s="343"/>
      <c r="F170" s="343"/>
      <c r="G170" s="343"/>
      <c r="H170" s="343"/>
      <c r="I170" s="343"/>
      <c r="J170" s="344">
        <v>4010001054032</v>
      </c>
      <c r="K170" s="345"/>
      <c r="L170" s="345"/>
      <c r="M170" s="345"/>
      <c r="N170" s="345"/>
      <c r="O170" s="345"/>
      <c r="P170" s="359" t="s">
        <v>820</v>
      </c>
      <c r="Q170" s="346"/>
      <c r="R170" s="346"/>
      <c r="S170" s="346"/>
      <c r="T170" s="346"/>
      <c r="U170" s="346"/>
      <c r="V170" s="346"/>
      <c r="W170" s="346"/>
      <c r="X170" s="346"/>
      <c r="Y170" s="347">
        <v>128</v>
      </c>
      <c r="Z170" s="348"/>
      <c r="AA170" s="348"/>
      <c r="AB170" s="349"/>
      <c r="AC170" s="350" t="s">
        <v>363</v>
      </c>
      <c r="AD170" s="351"/>
      <c r="AE170" s="351"/>
      <c r="AF170" s="351"/>
      <c r="AG170" s="351"/>
      <c r="AH170" s="366" t="s">
        <v>390</v>
      </c>
      <c r="AI170" s="367"/>
      <c r="AJ170" s="367"/>
      <c r="AK170" s="367"/>
      <c r="AL170" s="354" t="s">
        <v>390</v>
      </c>
      <c r="AM170" s="355"/>
      <c r="AN170" s="355"/>
      <c r="AO170" s="356"/>
      <c r="AP170" s="357" t="s">
        <v>821</v>
      </c>
      <c r="AQ170" s="357"/>
      <c r="AR170" s="357"/>
      <c r="AS170" s="357"/>
      <c r="AT170" s="357"/>
      <c r="AU170" s="357"/>
      <c r="AV170" s="357"/>
      <c r="AW170" s="357"/>
      <c r="AX170" s="357"/>
      <c r="AY170">
        <f>COUNTA($C$170)</f>
        <v>1</v>
      </c>
    </row>
    <row r="171" spans="1:51" ht="26.25" customHeight="1">
      <c r="A171" s="1065">
        <v>3</v>
      </c>
      <c r="B171" s="1065">
        <v>1</v>
      </c>
      <c r="C171" s="358" t="s">
        <v>823</v>
      </c>
      <c r="D171" s="343"/>
      <c r="E171" s="343"/>
      <c r="F171" s="343"/>
      <c r="G171" s="343"/>
      <c r="H171" s="343"/>
      <c r="I171" s="343"/>
      <c r="J171" s="344">
        <v>7010001008844</v>
      </c>
      <c r="K171" s="345"/>
      <c r="L171" s="345"/>
      <c r="M171" s="345"/>
      <c r="N171" s="345"/>
      <c r="O171" s="345"/>
      <c r="P171" s="359" t="s">
        <v>820</v>
      </c>
      <c r="Q171" s="346"/>
      <c r="R171" s="346"/>
      <c r="S171" s="346"/>
      <c r="T171" s="346"/>
      <c r="U171" s="346"/>
      <c r="V171" s="346"/>
      <c r="W171" s="346"/>
      <c r="X171" s="346"/>
      <c r="Y171" s="347">
        <v>66</v>
      </c>
      <c r="Z171" s="348"/>
      <c r="AA171" s="348"/>
      <c r="AB171" s="349"/>
      <c r="AC171" s="350" t="s">
        <v>363</v>
      </c>
      <c r="AD171" s="351"/>
      <c r="AE171" s="351"/>
      <c r="AF171" s="351"/>
      <c r="AG171" s="351"/>
      <c r="AH171" s="366" t="s">
        <v>390</v>
      </c>
      <c r="AI171" s="367"/>
      <c r="AJ171" s="367"/>
      <c r="AK171" s="367"/>
      <c r="AL171" s="354" t="s">
        <v>390</v>
      </c>
      <c r="AM171" s="355"/>
      <c r="AN171" s="355"/>
      <c r="AO171" s="356"/>
      <c r="AP171" s="357" t="s">
        <v>821</v>
      </c>
      <c r="AQ171" s="357"/>
      <c r="AR171" s="357"/>
      <c r="AS171" s="357"/>
      <c r="AT171" s="357"/>
      <c r="AU171" s="357"/>
      <c r="AV171" s="357"/>
      <c r="AW171" s="357"/>
      <c r="AX171" s="357"/>
      <c r="AY171">
        <f>COUNTA($C$171)</f>
        <v>1</v>
      </c>
    </row>
    <row r="172" spans="1:51" ht="26.25" customHeight="1">
      <c r="A172" s="1065">
        <v>4</v>
      </c>
      <c r="B172" s="1065">
        <v>1</v>
      </c>
      <c r="C172" s="358" t="s">
        <v>824</v>
      </c>
      <c r="D172" s="343"/>
      <c r="E172" s="343"/>
      <c r="F172" s="343"/>
      <c r="G172" s="343"/>
      <c r="H172" s="343"/>
      <c r="I172" s="343"/>
      <c r="J172" s="344">
        <v>4010002039073</v>
      </c>
      <c r="K172" s="345"/>
      <c r="L172" s="345"/>
      <c r="M172" s="345"/>
      <c r="N172" s="345"/>
      <c r="O172" s="345"/>
      <c r="P172" s="359" t="s">
        <v>820</v>
      </c>
      <c r="Q172" s="346"/>
      <c r="R172" s="346"/>
      <c r="S172" s="346"/>
      <c r="T172" s="346"/>
      <c r="U172" s="346"/>
      <c r="V172" s="346"/>
      <c r="W172" s="346"/>
      <c r="X172" s="346"/>
      <c r="Y172" s="347">
        <v>44</v>
      </c>
      <c r="Z172" s="348"/>
      <c r="AA172" s="348"/>
      <c r="AB172" s="349"/>
      <c r="AC172" s="350" t="s">
        <v>363</v>
      </c>
      <c r="AD172" s="351"/>
      <c r="AE172" s="351"/>
      <c r="AF172" s="351"/>
      <c r="AG172" s="351"/>
      <c r="AH172" s="366" t="s">
        <v>390</v>
      </c>
      <c r="AI172" s="367"/>
      <c r="AJ172" s="367"/>
      <c r="AK172" s="367"/>
      <c r="AL172" s="354" t="s">
        <v>390</v>
      </c>
      <c r="AM172" s="355"/>
      <c r="AN172" s="355"/>
      <c r="AO172" s="356"/>
      <c r="AP172" s="357" t="s">
        <v>821</v>
      </c>
      <c r="AQ172" s="357"/>
      <c r="AR172" s="357"/>
      <c r="AS172" s="357"/>
      <c r="AT172" s="357"/>
      <c r="AU172" s="357"/>
      <c r="AV172" s="357"/>
      <c r="AW172" s="357"/>
      <c r="AX172" s="357"/>
      <c r="AY172">
        <f>COUNTA($C$172)</f>
        <v>1</v>
      </c>
    </row>
    <row r="173" spans="1:51" ht="26.25" customHeight="1">
      <c r="A173" s="1065">
        <v>5</v>
      </c>
      <c r="B173" s="1065">
        <v>1</v>
      </c>
      <c r="C173" s="358" t="s">
        <v>825</v>
      </c>
      <c r="D173" s="343"/>
      <c r="E173" s="343"/>
      <c r="F173" s="343"/>
      <c r="G173" s="343"/>
      <c r="H173" s="343"/>
      <c r="I173" s="343"/>
      <c r="J173" s="344">
        <v>2011005000230</v>
      </c>
      <c r="K173" s="345"/>
      <c r="L173" s="345"/>
      <c r="M173" s="345"/>
      <c r="N173" s="345"/>
      <c r="O173" s="345"/>
      <c r="P173" s="359" t="s">
        <v>820</v>
      </c>
      <c r="Q173" s="346"/>
      <c r="R173" s="346"/>
      <c r="S173" s="346"/>
      <c r="T173" s="346"/>
      <c r="U173" s="346"/>
      <c r="V173" s="346"/>
      <c r="W173" s="346"/>
      <c r="X173" s="346"/>
      <c r="Y173" s="347">
        <v>43</v>
      </c>
      <c r="Z173" s="348"/>
      <c r="AA173" s="348"/>
      <c r="AB173" s="349"/>
      <c r="AC173" s="350" t="s">
        <v>363</v>
      </c>
      <c r="AD173" s="351"/>
      <c r="AE173" s="351"/>
      <c r="AF173" s="351"/>
      <c r="AG173" s="351"/>
      <c r="AH173" s="366" t="s">
        <v>390</v>
      </c>
      <c r="AI173" s="367"/>
      <c r="AJ173" s="367"/>
      <c r="AK173" s="367"/>
      <c r="AL173" s="354" t="s">
        <v>390</v>
      </c>
      <c r="AM173" s="355"/>
      <c r="AN173" s="355"/>
      <c r="AO173" s="356"/>
      <c r="AP173" s="357" t="s">
        <v>821</v>
      </c>
      <c r="AQ173" s="357"/>
      <c r="AR173" s="357"/>
      <c r="AS173" s="357"/>
      <c r="AT173" s="357"/>
      <c r="AU173" s="357"/>
      <c r="AV173" s="357"/>
      <c r="AW173" s="357"/>
      <c r="AX173" s="357"/>
      <c r="AY173">
        <f>COUNTA($C$173)</f>
        <v>1</v>
      </c>
    </row>
    <row r="174" spans="1:51" ht="26.25" customHeight="1">
      <c r="A174" s="1065">
        <v>6</v>
      </c>
      <c r="B174" s="1065">
        <v>1</v>
      </c>
      <c r="C174" s="358" t="s">
        <v>826</v>
      </c>
      <c r="D174" s="343"/>
      <c r="E174" s="343"/>
      <c r="F174" s="343"/>
      <c r="G174" s="343"/>
      <c r="H174" s="343"/>
      <c r="I174" s="343"/>
      <c r="J174" s="344">
        <v>7010401022924</v>
      </c>
      <c r="K174" s="345"/>
      <c r="L174" s="345"/>
      <c r="M174" s="345"/>
      <c r="N174" s="345"/>
      <c r="O174" s="345"/>
      <c r="P174" s="359" t="s">
        <v>820</v>
      </c>
      <c r="Q174" s="346"/>
      <c r="R174" s="346"/>
      <c r="S174" s="346"/>
      <c r="T174" s="346"/>
      <c r="U174" s="346"/>
      <c r="V174" s="346"/>
      <c r="W174" s="346"/>
      <c r="X174" s="346"/>
      <c r="Y174" s="347">
        <v>34</v>
      </c>
      <c r="Z174" s="348"/>
      <c r="AA174" s="348"/>
      <c r="AB174" s="349"/>
      <c r="AC174" s="350" t="s">
        <v>363</v>
      </c>
      <c r="AD174" s="351"/>
      <c r="AE174" s="351"/>
      <c r="AF174" s="351"/>
      <c r="AG174" s="351"/>
      <c r="AH174" s="366" t="s">
        <v>390</v>
      </c>
      <c r="AI174" s="367"/>
      <c r="AJ174" s="367"/>
      <c r="AK174" s="367"/>
      <c r="AL174" s="354" t="s">
        <v>390</v>
      </c>
      <c r="AM174" s="355"/>
      <c r="AN174" s="355"/>
      <c r="AO174" s="356"/>
      <c r="AP174" s="357" t="s">
        <v>821</v>
      </c>
      <c r="AQ174" s="357"/>
      <c r="AR174" s="357"/>
      <c r="AS174" s="357"/>
      <c r="AT174" s="357"/>
      <c r="AU174" s="357"/>
      <c r="AV174" s="357"/>
      <c r="AW174" s="357"/>
      <c r="AX174" s="357"/>
      <c r="AY174">
        <f>COUNTA($C$174)</f>
        <v>1</v>
      </c>
    </row>
    <row r="175" spans="1:51" ht="26.25" hidden="1" customHeight="1">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c r="A201" s="360"/>
      <c r="B201" s="360"/>
      <c r="C201" s="360" t="s">
        <v>26</v>
      </c>
      <c r="D201" s="360"/>
      <c r="E201" s="360"/>
      <c r="F201" s="360"/>
      <c r="G201" s="360"/>
      <c r="H201" s="360"/>
      <c r="I201" s="360"/>
      <c r="J201" s="152" t="s">
        <v>290</v>
      </c>
      <c r="K201" s="361"/>
      <c r="L201" s="361"/>
      <c r="M201" s="361"/>
      <c r="N201" s="361"/>
      <c r="O201" s="361"/>
      <c r="P201" s="247" t="s">
        <v>27</v>
      </c>
      <c r="Q201" s="247"/>
      <c r="R201" s="247"/>
      <c r="S201" s="247"/>
      <c r="T201" s="247"/>
      <c r="U201" s="247"/>
      <c r="V201" s="247"/>
      <c r="W201" s="247"/>
      <c r="X201" s="247"/>
      <c r="Y201" s="362" t="s">
        <v>341</v>
      </c>
      <c r="Z201" s="363"/>
      <c r="AA201" s="363"/>
      <c r="AB201" s="363"/>
      <c r="AC201" s="152" t="s">
        <v>326</v>
      </c>
      <c r="AD201" s="152"/>
      <c r="AE201" s="152"/>
      <c r="AF201" s="152"/>
      <c r="AG201" s="152"/>
      <c r="AH201" s="362" t="s">
        <v>256</v>
      </c>
      <c r="AI201" s="360"/>
      <c r="AJ201" s="360"/>
      <c r="AK201" s="360"/>
      <c r="AL201" s="360" t="s">
        <v>21</v>
      </c>
      <c r="AM201" s="360"/>
      <c r="AN201" s="360"/>
      <c r="AO201" s="364"/>
      <c r="AP201" s="365" t="s">
        <v>291</v>
      </c>
      <c r="AQ201" s="365"/>
      <c r="AR201" s="365"/>
      <c r="AS201" s="365"/>
      <c r="AT201" s="365"/>
      <c r="AU201" s="365"/>
      <c r="AV201" s="365"/>
      <c r="AW201" s="365"/>
      <c r="AX201" s="365"/>
      <c r="AY201" s="34">
        <f t="shared" ref="AY201:AY202" si="4">$AY$199</f>
        <v>1</v>
      </c>
    </row>
    <row r="202" spans="1:51" ht="26.25" customHeight="1">
      <c r="A202" s="1065">
        <v>1</v>
      </c>
      <c r="B202" s="1065">
        <v>1</v>
      </c>
      <c r="C202" s="358" t="s">
        <v>793</v>
      </c>
      <c r="D202" s="343"/>
      <c r="E202" s="343"/>
      <c r="F202" s="343"/>
      <c r="G202" s="343"/>
      <c r="H202" s="343"/>
      <c r="I202" s="343"/>
      <c r="J202" s="344">
        <v>7010001008844</v>
      </c>
      <c r="K202" s="345"/>
      <c r="L202" s="345"/>
      <c r="M202" s="345"/>
      <c r="N202" s="345"/>
      <c r="O202" s="345"/>
      <c r="P202" s="371" t="s">
        <v>751</v>
      </c>
      <c r="Q202" s="371"/>
      <c r="R202" s="371"/>
      <c r="S202" s="371"/>
      <c r="T202" s="371"/>
      <c r="U202" s="371"/>
      <c r="V202" s="371"/>
      <c r="W202" s="371"/>
      <c r="X202" s="371"/>
      <c r="Y202" s="347">
        <v>56</v>
      </c>
      <c r="Z202" s="348"/>
      <c r="AA202" s="348"/>
      <c r="AB202" s="349"/>
      <c r="AC202" s="919" t="s">
        <v>363</v>
      </c>
      <c r="AD202" s="1083"/>
      <c r="AE202" s="1083"/>
      <c r="AF202" s="1083"/>
      <c r="AG202" s="1083"/>
      <c r="AH202" s="366" t="s">
        <v>390</v>
      </c>
      <c r="AI202" s="367"/>
      <c r="AJ202" s="367"/>
      <c r="AK202" s="367"/>
      <c r="AL202" s="354" t="s">
        <v>390</v>
      </c>
      <c r="AM202" s="355"/>
      <c r="AN202" s="355"/>
      <c r="AO202" s="356"/>
      <c r="AP202" s="357" t="s">
        <v>390</v>
      </c>
      <c r="AQ202" s="357"/>
      <c r="AR202" s="357"/>
      <c r="AS202" s="357"/>
      <c r="AT202" s="357"/>
      <c r="AU202" s="357"/>
      <c r="AV202" s="357"/>
      <c r="AW202" s="357"/>
      <c r="AX202" s="357"/>
      <c r="AY202" s="34">
        <f t="shared" si="4"/>
        <v>1</v>
      </c>
    </row>
    <row r="203" spans="1:51" ht="26.25" hidden="1" customHeight="1">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c r="A234" s="360"/>
      <c r="B234" s="360"/>
      <c r="C234" s="360" t="s">
        <v>26</v>
      </c>
      <c r="D234" s="360"/>
      <c r="E234" s="360"/>
      <c r="F234" s="360"/>
      <c r="G234" s="360"/>
      <c r="H234" s="360"/>
      <c r="I234" s="360"/>
      <c r="J234" s="152" t="s">
        <v>290</v>
      </c>
      <c r="K234" s="361"/>
      <c r="L234" s="361"/>
      <c r="M234" s="361"/>
      <c r="N234" s="361"/>
      <c r="O234" s="361"/>
      <c r="P234" s="247" t="s">
        <v>27</v>
      </c>
      <c r="Q234" s="247"/>
      <c r="R234" s="247"/>
      <c r="S234" s="247"/>
      <c r="T234" s="247"/>
      <c r="U234" s="247"/>
      <c r="V234" s="247"/>
      <c r="W234" s="247"/>
      <c r="X234" s="247"/>
      <c r="Y234" s="362" t="s">
        <v>341</v>
      </c>
      <c r="Z234" s="363"/>
      <c r="AA234" s="363"/>
      <c r="AB234" s="363"/>
      <c r="AC234" s="152" t="s">
        <v>326</v>
      </c>
      <c r="AD234" s="152"/>
      <c r="AE234" s="152"/>
      <c r="AF234" s="152"/>
      <c r="AG234" s="152"/>
      <c r="AH234" s="362" t="s">
        <v>256</v>
      </c>
      <c r="AI234" s="360"/>
      <c r="AJ234" s="360"/>
      <c r="AK234" s="360"/>
      <c r="AL234" s="360" t="s">
        <v>21</v>
      </c>
      <c r="AM234" s="360"/>
      <c r="AN234" s="360"/>
      <c r="AO234" s="364"/>
      <c r="AP234" s="365" t="s">
        <v>291</v>
      </c>
      <c r="AQ234" s="365"/>
      <c r="AR234" s="365"/>
      <c r="AS234" s="365"/>
      <c r="AT234" s="365"/>
      <c r="AU234" s="365"/>
      <c r="AV234" s="365"/>
      <c r="AW234" s="365"/>
      <c r="AX234" s="365"/>
      <c r="AY234" s="91">
        <f>$AY$232</f>
        <v>1</v>
      </c>
    </row>
    <row r="235" spans="1:51" ht="26.25" customHeight="1">
      <c r="A235" s="1065">
        <v>1</v>
      </c>
      <c r="B235" s="1065">
        <v>1</v>
      </c>
      <c r="C235" s="358" t="s">
        <v>793</v>
      </c>
      <c r="D235" s="343"/>
      <c r="E235" s="343"/>
      <c r="F235" s="343"/>
      <c r="G235" s="343"/>
      <c r="H235" s="343"/>
      <c r="I235" s="343"/>
      <c r="J235" s="344">
        <v>7010001008844</v>
      </c>
      <c r="K235" s="345"/>
      <c r="L235" s="345"/>
      <c r="M235" s="345"/>
      <c r="N235" s="345"/>
      <c r="O235" s="345"/>
      <c r="P235" s="359" t="s">
        <v>751</v>
      </c>
      <c r="Q235" s="346"/>
      <c r="R235" s="346"/>
      <c r="S235" s="346"/>
      <c r="T235" s="346"/>
      <c r="U235" s="346"/>
      <c r="V235" s="346"/>
      <c r="W235" s="346"/>
      <c r="X235" s="346"/>
      <c r="Y235" s="347">
        <v>80</v>
      </c>
      <c r="Z235" s="348"/>
      <c r="AA235" s="348"/>
      <c r="AB235" s="349"/>
      <c r="AC235" s="1066" t="s">
        <v>363</v>
      </c>
      <c r="AD235" s="1066"/>
      <c r="AE235" s="1066"/>
      <c r="AF235" s="1066"/>
      <c r="AG235" s="1066"/>
      <c r="AH235" s="352" t="s">
        <v>833</v>
      </c>
      <c r="AI235" s="353"/>
      <c r="AJ235" s="353"/>
      <c r="AK235" s="353"/>
      <c r="AL235" s="354" t="s">
        <v>833</v>
      </c>
      <c r="AM235" s="355"/>
      <c r="AN235" s="355"/>
      <c r="AO235" s="356"/>
      <c r="AP235" s="357" t="s">
        <v>833</v>
      </c>
      <c r="AQ235" s="357"/>
      <c r="AR235" s="357"/>
      <c r="AS235" s="357"/>
      <c r="AT235" s="357"/>
      <c r="AU235" s="357"/>
      <c r="AV235" s="357"/>
      <c r="AW235" s="357"/>
      <c r="AX235" s="357"/>
      <c r="AY235">
        <f>$AY$232</f>
        <v>1</v>
      </c>
    </row>
    <row r="236" spans="1:51" ht="26.25" customHeight="1">
      <c r="A236" s="1065">
        <v>2</v>
      </c>
      <c r="B236" s="1065">
        <v>1</v>
      </c>
      <c r="C236" s="358" t="s">
        <v>832</v>
      </c>
      <c r="D236" s="343"/>
      <c r="E236" s="343"/>
      <c r="F236" s="343"/>
      <c r="G236" s="343"/>
      <c r="H236" s="343"/>
      <c r="I236" s="343"/>
      <c r="J236" s="344">
        <v>7010001057148</v>
      </c>
      <c r="K236" s="345"/>
      <c r="L236" s="345"/>
      <c r="M236" s="345"/>
      <c r="N236" s="345"/>
      <c r="O236" s="345"/>
      <c r="P236" s="359" t="s">
        <v>751</v>
      </c>
      <c r="Q236" s="346"/>
      <c r="R236" s="346"/>
      <c r="S236" s="346"/>
      <c r="T236" s="346"/>
      <c r="U236" s="346"/>
      <c r="V236" s="346"/>
      <c r="W236" s="346"/>
      <c r="X236" s="346"/>
      <c r="Y236" s="347">
        <v>6</v>
      </c>
      <c r="Z236" s="348"/>
      <c r="AA236" s="348"/>
      <c r="AB236" s="349"/>
      <c r="AC236" s="1066" t="s">
        <v>363</v>
      </c>
      <c r="AD236" s="1066"/>
      <c r="AE236" s="1066"/>
      <c r="AF236" s="1066"/>
      <c r="AG236" s="1066"/>
      <c r="AH236" s="352" t="s">
        <v>833</v>
      </c>
      <c r="AI236" s="353"/>
      <c r="AJ236" s="353"/>
      <c r="AK236" s="353"/>
      <c r="AL236" s="354" t="s">
        <v>833</v>
      </c>
      <c r="AM236" s="355"/>
      <c r="AN236" s="355"/>
      <c r="AO236" s="356"/>
      <c r="AP236" s="357" t="s">
        <v>833</v>
      </c>
      <c r="AQ236" s="357"/>
      <c r="AR236" s="357"/>
      <c r="AS236" s="357"/>
      <c r="AT236" s="357"/>
      <c r="AU236" s="357"/>
      <c r="AV236" s="357"/>
      <c r="AW236" s="357"/>
      <c r="AX236" s="357"/>
      <c r="AY236">
        <f>COUNTA($C$236)</f>
        <v>1</v>
      </c>
    </row>
    <row r="237" spans="1:51" ht="26.25" hidden="1" customHeight="1">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c r="A267" s="360"/>
      <c r="B267" s="360"/>
      <c r="C267" s="360" t="s">
        <v>26</v>
      </c>
      <c r="D267" s="360"/>
      <c r="E267" s="360"/>
      <c r="F267" s="360"/>
      <c r="G267" s="360"/>
      <c r="H267" s="360"/>
      <c r="I267" s="360"/>
      <c r="J267" s="152" t="s">
        <v>290</v>
      </c>
      <c r="K267" s="361"/>
      <c r="L267" s="361"/>
      <c r="M267" s="361"/>
      <c r="N267" s="361"/>
      <c r="O267" s="361"/>
      <c r="P267" s="247" t="s">
        <v>27</v>
      </c>
      <c r="Q267" s="247"/>
      <c r="R267" s="247"/>
      <c r="S267" s="247"/>
      <c r="T267" s="247"/>
      <c r="U267" s="247"/>
      <c r="V267" s="247"/>
      <c r="W267" s="247"/>
      <c r="X267" s="247"/>
      <c r="Y267" s="362" t="s">
        <v>341</v>
      </c>
      <c r="Z267" s="363"/>
      <c r="AA267" s="363"/>
      <c r="AB267" s="363"/>
      <c r="AC267" s="152" t="s">
        <v>326</v>
      </c>
      <c r="AD267" s="152"/>
      <c r="AE267" s="152"/>
      <c r="AF267" s="152"/>
      <c r="AG267" s="152"/>
      <c r="AH267" s="362" t="s">
        <v>256</v>
      </c>
      <c r="AI267" s="360"/>
      <c r="AJ267" s="360"/>
      <c r="AK267" s="360"/>
      <c r="AL267" s="360" t="s">
        <v>21</v>
      </c>
      <c r="AM267" s="360"/>
      <c r="AN267" s="360"/>
      <c r="AO267" s="364"/>
      <c r="AP267" s="365" t="s">
        <v>291</v>
      </c>
      <c r="AQ267" s="365"/>
      <c r="AR267" s="365"/>
      <c r="AS267" s="365"/>
      <c r="AT267" s="365"/>
      <c r="AU267" s="365"/>
      <c r="AV267" s="365"/>
      <c r="AW267" s="365"/>
      <c r="AX267" s="365"/>
      <c r="AY267" s="34">
        <f t="shared" ref="AY267:AY268" si="5">$AY$265</f>
        <v>1</v>
      </c>
    </row>
    <row r="268" spans="1:51" ht="26.25" customHeight="1">
      <c r="A268" s="1065">
        <v>1</v>
      </c>
      <c r="B268" s="1065">
        <v>1</v>
      </c>
      <c r="C268" s="358" t="s">
        <v>884</v>
      </c>
      <c r="D268" s="343"/>
      <c r="E268" s="343"/>
      <c r="F268" s="343"/>
      <c r="G268" s="343"/>
      <c r="H268" s="343"/>
      <c r="I268" s="343"/>
      <c r="J268" s="344">
        <v>7010401001556</v>
      </c>
      <c r="K268" s="345"/>
      <c r="L268" s="345"/>
      <c r="M268" s="345"/>
      <c r="N268" s="345"/>
      <c r="O268" s="345"/>
      <c r="P268" s="359" t="s">
        <v>885</v>
      </c>
      <c r="Q268" s="346"/>
      <c r="R268" s="346"/>
      <c r="S268" s="346"/>
      <c r="T268" s="346"/>
      <c r="U268" s="346"/>
      <c r="V268" s="346"/>
      <c r="W268" s="346"/>
      <c r="X268" s="346"/>
      <c r="Y268" s="347">
        <v>433</v>
      </c>
      <c r="Z268" s="348"/>
      <c r="AA268" s="348"/>
      <c r="AB268" s="349"/>
      <c r="AC268" s="1066" t="s">
        <v>357</v>
      </c>
      <c r="AD268" s="1066"/>
      <c r="AE268" s="1066"/>
      <c r="AF268" s="1066"/>
      <c r="AG268" s="1066"/>
      <c r="AH268" s="352">
        <v>1</v>
      </c>
      <c r="AI268" s="353"/>
      <c r="AJ268" s="353"/>
      <c r="AK268" s="353"/>
      <c r="AL268" s="354" t="s">
        <v>390</v>
      </c>
      <c r="AM268" s="355"/>
      <c r="AN268" s="355"/>
      <c r="AO268" s="356"/>
      <c r="AP268" s="357" t="s">
        <v>390</v>
      </c>
      <c r="AQ268" s="357"/>
      <c r="AR268" s="357"/>
      <c r="AS268" s="357"/>
      <c r="AT268" s="357"/>
      <c r="AU268" s="357"/>
      <c r="AV268" s="357"/>
      <c r="AW268" s="357"/>
      <c r="AX268" s="357"/>
      <c r="AY268" s="34">
        <f t="shared" si="5"/>
        <v>1</v>
      </c>
    </row>
    <row r="269" spans="1:51" ht="26.25" hidden="1" customHeight="1">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60"/>
      <c r="B300" s="360"/>
      <c r="C300" s="360" t="s">
        <v>26</v>
      </c>
      <c r="D300" s="360"/>
      <c r="E300" s="360"/>
      <c r="F300" s="360"/>
      <c r="G300" s="360"/>
      <c r="H300" s="360"/>
      <c r="I300" s="360"/>
      <c r="J300" s="152" t="s">
        <v>290</v>
      </c>
      <c r="K300" s="361"/>
      <c r="L300" s="361"/>
      <c r="M300" s="361"/>
      <c r="N300" s="361"/>
      <c r="O300" s="361"/>
      <c r="P300" s="247" t="s">
        <v>27</v>
      </c>
      <c r="Q300" s="247"/>
      <c r="R300" s="247"/>
      <c r="S300" s="247"/>
      <c r="T300" s="247"/>
      <c r="U300" s="247"/>
      <c r="V300" s="247"/>
      <c r="W300" s="247"/>
      <c r="X300" s="247"/>
      <c r="Y300" s="362" t="s">
        <v>341</v>
      </c>
      <c r="Z300" s="363"/>
      <c r="AA300" s="363"/>
      <c r="AB300" s="363"/>
      <c r="AC300" s="152" t="s">
        <v>326</v>
      </c>
      <c r="AD300" s="152"/>
      <c r="AE300" s="152"/>
      <c r="AF300" s="152"/>
      <c r="AG300" s="152"/>
      <c r="AH300" s="362" t="s">
        <v>256</v>
      </c>
      <c r="AI300" s="360"/>
      <c r="AJ300" s="360"/>
      <c r="AK300" s="360"/>
      <c r="AL300" s="360" t="s">
        <v>21</v>
      </c>
      <c r="AM300" s="360"/>
      <c r="AN300" s="360"/>
      <c r="AO300" s="364"/>
      <c r="AP300" s="365" t="s">
        <v>291</v>
      </c>
      <c r="AQ300" s="365"/>
      <c r="AR300" s="365"/>
      <c r="AS300" s="365"/>
      <c r="AT300" s="365"/>
      <c r="AU300" s="365"/>
      <c r="AV300" s="365"/>
      <c r="AW300" s="365"/>
      <c r="AX300" s="365"/>
      <c r="AY300" s="34">
        <f t="shared" ref="AY300:AY301" si="6">$AY$298</f>
        <v>0</v>
      </c>
    </row>
    <row r="301" spans="1:51" ht="26.25" hidden="1" customHeight="1">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60"/>
      <c r="B333" s="360"/>
      <c r="C333" s="360" t="s">
        <v>26</v>
      </c>
      <c r="D333" s="360"/>
      <c r="E333" s="360"/>
      <c r="F333" s="360"/>
      <c r="G333" s="360"/>
      <c r="H333" s="360"/>
      <c r="I333" s="360"/>
      <c r="J333" s="152" t="s">
        <v>290</v>
      </c>
      <c r="K333" s="361"/>
      <c r="L333" s="361"/>
      <c r="M333" s="361"/>
      <c r="N333" s="361"/>
      <c r="O333" s="361"/>
      <c r="P333" s="247" t="s">
        <v>27</v>
      </c>
      <c r="Q333" s="247"/>
      <c r="R333" s="247"/>
      <c r="S333" s="247"/>
      <c r="T333" s="247"/>
      <c r="U333" s="247"/>
      <c r="V333" s="247"/>
      <c r="W333" s="247"/>
      <c r="X333" s="247"/>
      <c r="Y333" s="362" t="s">
        <v>341</v>
      </c>
      <c r="Z333" s="363"/>
      <c r="AA333" s="363"/>
      <c r="AB333" s="363"/>
      <c r="AC333" s="152" t="s">
        <v>326</v>
      </c>
      <c r="AD333" s="152"/>
      <c r="AE333" s="152"/>
      <c r="AF333" s="152"/>
      <c r="AG333" s="152"/>
      <c r="AH333" s="362" t="s">
        <v>256</v>
      </c>
      <c r="AI333" s="360"/>
      <c r="AJ333" s="360"/>
      <c r="AK333" s="360"/>
      <c r="AL333" s="360" t="s">
        <v>21</v>
      </c>
      <c r="AM333" s="360"/>
      <c r="AN333" s="360"/>
      <c r="AO333" s="364"/>
      <c r="AP333" s="365" t="s">
        <v>291</v>
      </c>
      <c r="AQ333" s="365"/>
      <c r="AR333" s="365"/>
      <c r="AS333" s="365"/>
      <c r="AT333" s="365"/>
      <c r="AU333" s="365"/>
      <c r="AV333" s="365"/>
      <c r="AW333" s="365"/>
      <c r="AX333" s="365"/>
      <c r="AY333" s="34">
        <f t="shared" ref="AY333:AY334" si="7">$AY$331</f>
        <v>0</v>
      </c>
    </row>
    <row r="334" spans="1:51" ht="26.25" hidden="1" customHeight="1">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60"/>
      <c r="B366" s="360"/>
      <c r="C366" s="360" t="s">
        <v>26</v>
      </c>
      <c r="D366" s="360"/>
      <c r="E366" s="360"/>
      <c r="F366" s="360"/>
      <c r="G366" s="360"/>
      <c r="H366" s="360"/>
      <c r="I366" s="360"/>
      <c r="J366" s="152" t="s">
        <v>290</v>
      </c>
      <c r="K366" s="361"/>
      <c r="L366" s="361"/>
      <c r="M366" s="361"/>
      <c r="N366" s="361"/>
      <c r="O366" s="361"/>
      <c r="P366" s="247" t="s">
        <v>27</v>
      </c>
      <c r="Q366" s="247"/>
      <c r="R366" s="247"/>
      <c r="S366" s="247"/>
      <c r="T366" s="247"/>
      <c r="U366" s="247"/>
      <c r="V366" s="247"/>
      <c r="W366" s="247"/>
      <c r="X366" s="247"/>
      <c r="Y366" s="362" t="s">
        <v>341</v>
      </c>
      <c r="Z366" s="363"/>
      <c r="AA366" s="363"/>
      <c r="AB366" s="363"/>
      <c r="AC366" s="152" t="s">
        <v>326</v>
      </c>
      <c r="AD366" s="152"/>
      <c r="AE366" s="152"/>
      <c r="AF366" s="152"/>
      <c r="AG366" s="152"/>
      <c r="AH366" s="362" t="s">
        <v>256</v>
      </c>
      <c r="AI366" s="360"/>
      <c r="AJ366" s="360"/>
      <c r="AK366" s="360"/>
      <c r="AL366" s="360" t="s">
        <v>21</v>
      </c>
      <c r="AM366" s="360"/>
      <c r="AN366" s="360"/>
      <c r="AO366" s="364"/>
      <c r="AP366" s="365" t="s">
        <v>291</v>
      </c>
      <c r="AQ366" s="365"/>
      <c r="AR366" s="365"/>
      <c r="AS366" s="365"/>
      <c r="AT366" s="365"/>
      <c r="AU366" s="365"/>
      <c r="AV366" s="365"/>
      <c r="AW366" s="365"/>
      <c r="AX366" s="365"/>
      <c r="AY366" s="34">
        <f t="shared" ref="AY366:AY367" si="8">$AY$364</f>
        <v>0</v>
      </c>
    </row>
    <row r="367" spans="1:51" ht="26.25" hidden="1" customHeight="1">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60"/>
      <c r="B399" s="360"/>
      <c r="C399" s="360" t="s">
        <v>26</v>
      </c>
      <c r="D399" s="360"/>
      <c r="E399" s="360"/>
      <c r="F399" s="360"/>
      <c r="G399" s="360"/>
      <c r="H399" s="360"/>
      <c r="I399" s="360"/>
      <c r="J399" s="152" t="s">
        <v>290</v>
      </c>
      <c r="K399" s="361"/>
      <c r="L399" s="361"/>
      <c r="M399" s="361"/>
      <c r="N399" s="361"/>
      <c r="O399" s="361"/>
      <c r="P399" s="247" t="s">
        <v>27</v>
      </c>
      <c r="Q399" s="247"/>
      <c r="R399" s="247"/>
      <c r="S399" s="247"/>
      <c r="T399" s="247"/>
      <c r="U399" s="247"/>
      <c r="V399" s="247"/>
      <c r="W399" s="247"/>
      <c r="X399" s="247"/>
      <c r="Y399" s="362" t="s">
        <v>341</v>
      </c>
      <c r="Z399" s="363"/>
      <c r="AA399" s="363"/>
      <c r="AB399" s="363"/>
      <c r="AC399" s="152" t="s">
        <v>326</v>
      </c>
      <c r="AD399" s="152"/>
      <c r="AE399" s="152"/>
      <c r="AF399" s="152"/>
      <c r="AG399" s="152"/>
      <c r="AH399" s="362" t="s">
        <v>256</v>
      </c>
      <c r="AI399" s="360"/>
      <c r="AJ399" s="360"/>
      <c r="AK399" s="360"/>
      <c r="AL399" s="360" t="s">
        <v>21</v>
      </c>
      <c r="AM399" s="360"/>
      <c r="AN399" s="360"/>
      <c r="AO399" s="364"/>
      <c r="AP399" s="365" t="s">
        <v>291</v>
      </c>
      <c r="AQ399" s="365"/>
      <c r="AR399" s="365"/>
      <c r="AS399" s="365"/>
      <c r="AT399" s="365"/>
      <c r="AU399" s="365"/>
      <c r="AV399" s="365"/>
      <c r="AW399" s="365"/>
      <c r="AX399" s="365"/>
      <c r="AY399" s="34">
        <f t="shared" ref="AY399:AY400" si="9">$AY$397</f>
        <v>0</v>
      </c>
    </row>
    <row r="400" spans="1:51" ht="26.25" hidden="1" customHeight="1">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60"/>
      <c r="B432" s="360"/>
      <c r="C432" s="360" t="s">
        <v>26</v>
      </c>
      <c r="D432" s="360"/>
      <c r="E432" s="360"/>
      <c r="F432" s="360"/>
      <c r="G432" s="360"/>
      <c r="H432" s="360"/>
      <c r="I432" s="360"/>
      <c r="J432" s="152" t="s">
        <v>290</v>
      </c>
      <c r="K432" s="361"/>
      <c r="L432" s="361"/>
      <c r="M432" s="361"/>
      <c r="N432" s="361"/>
      <c r="O432" s="361"/>
      <c r="P432" s="247" t="s">
        <v>27</v>
      </c>
      <c r="Q432" s="247"/>
      <c r="R432" s="247"/>
      <c r="S432" s="247"/>
      <c r="T432" s="247"/>
      <c r="U432" s="247"/>
      <c r="V432" s="247"/>
      <c r="W432" s="247"/>
      <c r="X432" s="247"/>
      <c r="Y432" s="362" t="s">
        <v>341</v>
      </c>
      <c r="Z432" s="363"/>
      <c r="AA432" s="363"/>
      <c r="AB432" s="363"/>
      <c r="AC432" s="152" t="s">
        <v>326</v>
      </c>
      <c r="AD432" s="152"/>
      <c r="AE432" s="152"/>
      <c r="AF432" s="152"/>
      <c r="AG432" s="152"/>
      <c r="AH432" s="362" t="s">
        <v>256</v>
      </c>
      <c r="AI432" s="360"/>
      <c r="AJ432" s="360"/>
      <c r="AK432" s="360"/>
      <c r="AL432" s="360" t="s">
        <v>21</v>
      </c>
      <c r="AM432" s="360"/>
      <c r="AN432" s="360"/>
      <c r="AO432" s="364"/>
      <c r="AP432" s="365" t="s">
        <v>291</v>
      </c>
      <c r="AQ432" s="365"/>
      <c r="AR432" s="365"/>
      <c r="AS432" s="365"/>
      <c r="AT432" s="365"/>
      <c r="AU432" s="365"/>
      <c r="AV432" s="365"/>
      <c r="AW432" s="365"/>
      <c r="AX432" s="365"/>
      <c r="AY432" s="34">
        <f t="shared" ref="AY432:AY433" si="10">$AY$430</f>
        <v>0</v>
      </c>
    </row>
    <row r="433" spans="1:51" ht="26.25" hidden="1" customHeight="1">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60"/>
      <c r="B465" s="360"/>
      <c r="C465" s="360" t="s">
        <v>26</v>
      </c>
      <c r="D465" s="360"/>
      <c r="E465" s="360"/>
      <c r="F465" s="360"/>
      <c r="G465" s="360"/>
      <c r="H465" s="360"/>
      <c r="I465" s="360"/>
      <c r="J465" s="152" t="s">
        <v>290</v>
      </c>
      <c r="K465" s="361"/>
      <c r="L465" s="361"/>
      <c r="M465" s="361"/>
      <c r="N465" s="361"/>
      <c r="O465" s="361"/>
      <c r="P465" s="247" t="s">
        <v>27</v>
      </c>
      <c r="Q465" s="247"/>
      <c r="R465" s="247"/>
      <c r="S465" s="247"/>
      <c r="T465" s="247"/>
      <c r="U465" s="247"/>
      <c r="V465" s="247"/>
      <c r="W465" s="247"/>
      <c r="X465" s="247"/>
      <c r="Y465" s="362" t="s">
        <v>341</v>
      </c>
      <c r="Z465" s="363"/>
      <c r="AA465" s="363"/>
      <c r="AB465" s="363"/>
      <c r="AC465" s="152" t="s">
        <v>326</v>
      </c>
      <c r="AD465" s="152"/>
      <c r="AE465" s="152"/>
      <c r="AF465" s="152"/>
      <c r="AG465" s="152"/>
      <c r="AH465" s="362" t="s">
        <v>256</v>
      </c>
      <c r="AI465" s="360"/>
      <c r="AJ465" s="360"/>
      <c r="AK465" s="360"/>
      <c r="AL465" s="360" t="s">
        <v>21</v>
      </c>
      <c r="AM465" s="360"/>
      <c r="AN465" s="360"/>
      <c r="AO465" s="364"/>
      <c r="AP465" s="365" t="s">
        <v>291</v>
      </c>
      <c r="AQ465" s="365"/>
      <c r="AR465" s="365"/>
      <c r="AS465" s="365"/>
      <c r="AT465" s="365"/>
      <c r="AU465" s="365"/>
      <c r="AV465" s="365"/>
      <c r="AW465" s="365"/>
      <c r="AX465" s="365"/>
      <c r="AY465" s="34">
        <f t="shared" ref="AY465:AY466" si="11">$AY$463</f>
        <v>0</v>
      </c>
    </row>
    <row r="466" spans="1:51" ht="26.25" hidden="1" customHeight="1">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60"/>
      <c r="B498" s="360"/>
      <c r="C498" s="360" t="s">
        <v>26</v>
      </c>
      <c r="D498" s="360"/>
      <c r="E498" s="360"/>
      <c r="F498" s="360"/>
      <c r="G498" s="360"/>
      <c r="H498" s="360"/>
      <c r="I498" s="360"/>
      <c r="J498" s="152" t="s">
        <v>290</v>
      </c>
      <c r="K498" s="361"/>
      <c r="L498" s="361"/>
      <c r="M498" s="361"/>
      <c r="N498" s="361"/>
      <c r="O498" s="361"/>
      <c r="P498" s="247" t="s">
        <v>27</v>
      </c>
      <c r="Q498" s="247"/>
      <c r="R498" s="247"/>
      <c r="S498" s="247"/>
      <c r="T498" s="247"/>
      <c r="U498" s="247"/>
      <c r="V498" s="247"/>
      <c r="W498" s="247"/>
      <c r="X498" s="247"/>
      <c r="Y498" s="362" t="s">
        <v>341</v>
      </c>
      <c r="Z498" s="363"/>
      <c r="AA498" s="363"/>
      <c r="AB498" s="363"/>
      <c r="AC498" s="152" t="s">
        <v>326</v>
      </c>
      <c r="AD498" s="152"/>
      <c r="AE498" s="152"/>
      <c r="AF498" s="152"/>
      <c r="AG498" s="152"/>
      <c r="AH498" s="362" t="s">
        <v>256</v>
      </c>
      <c r="AI498" s="360"/>
      <c r="AJ498" s="360"/>
      <c r="AK498" s="360"/>
      <c r="AL498" s="360" t="s">
        <v>21</v>
      </c>
      <c r="AM498" s="360"/>
      <c r="AN498" s="360"/>
      <c r="AO498" s="364"/>
      <c r="AP498" s="365" t="s">
        <v>291</v>
      </c>
      <c r="AQ498" s="365"/>
      <c r="AR498" s="365"/>
      <c r="AS498" s="365"/>
      <c r="AT498" s="365"/>
      <c r="AU498" s="365"/>
      <c r="AV498" s="365"/>
      <c r="AW498" s="365"/>
      <c r="AX498" s="365"/>
      <c r="AY498" s="34">
        <f t="shared" ref="AY498:AY499" si="12">$AY$496</f>
        <v>0</v>
      </c>
    </row>
    <row r="499" spans="1:51" ht="26.25" hidden="1" customHeight="1">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60"/>
      <c r="B531" s="360"/>
      <c r="C531" s="360" t="s">
        <v>26</v>
      </c>
      <c r="D531" s="360"/>
      <c r="E531" s="360"/>
      <c r="F531" s="360"/>
      <c r="G531" s="360"/>
      <c r="H531" s="360"/>
      <c r="I531" s="360"/>
      <c r="J531" s="152" t="s">
        <v>290</v>
      </c>
      <c r="K531" s="361"/>
      <c r="L531" s="361"/>
      <c r="M531" s="361"/>
      <c r="N531" s="361"/>
      <c r="O531" s="361"/>
      <c r="P531" s="247" t="s">
        <v>27</v>
      </c>
      <c r="Q531" s="247"/>
      <c r="R531" s="247"/>
      <c r="S531" s="247"/>
      <c r="T531" s="247"/>
      <c r="U531" s="247"/>
      <c r="V531" s="247"/>
      <c r="W531" s="247"/>
      <c r="X531" s="247"/>
      <c r="Y531" s="362" t="s">
        <v>341</v>
      </c>
      <c r="Z531" s="363"/>
      <c r="AA531" s="363"/>
      <c r="AB531" s="363"/>
      <c r="AC531" s="152" t="s">
        <v>326</v>
      </c>
      <c r="AD531" s="152"/>
      <c r="AE531" s="152"/>
      <c r="AF531" s="152"/>
      <c r="AG531" s="152"/>
      <c r="AH531" s="362" t="s">
        <v>256</v>
      </c>
      <c r="AI531" s="360"/>
      <c r="AJ531" s="360"/>
      <c r="AK531" s="360"/>
      <c r="AL531" s="360" t="s">
        <v>21</v>
      </c>
      <c r="AM531" s="360"/>
      <c r="AN531" s="360"/>
      <c r="AO531" s="364"/>
      <c r="AP531" s="365" t="s">
        <v>291</v>
      </c>
      <c r="AQ531" s="365"/>
      <c r="AR531" s="365"/>
      <c r="AS531" s="365"/>
      <c r="AT531" s="365"/>
      <c r="AU531" s="365"/>
      <c r="AV531" s="365"/>
      <c r="AW531" s="365"/>
      <c r="AX531" s="365"/>
      <c r="AY531" s="34">
        <f t="shared" ref="AY531:AY532" si="13">$AY$529</f>
        <v>0</v>
      </c>
    </row>
    <row r="532" spans="1:51" ht="26.25" hidden="1" customHeight="1">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60"/>
      <c r="B564" s="360"/>
      <c r="C564" s="360" t="s">
        <v>26</v>
      </c>
      <c r="D564" s="360"/>
      <c r="E564" s="360"/>
      <c r="F564" s="360"/>
      <c r="G564" s="360"/>
      <c r="H564" s="360"/>
      <c r="I564" s="360"/>
      <c r="J564" s="152" t="s">
        <v>290</v>
      </c>
      <c r="K564" s="361"/>
      <c r="L564" s="361"/>
      <c r="M564" s="361"/>
      <c r="N564" s="361"/>
      <c r="O564" s="361"/>
      <c r="P564" s="247" t="s">
        <v>27</v>
      </c>
      <c r="Q564" s="247"/>
      <c r="R564" s="247"/>
      <c r="S564" s="247"/>
      <c r="T564" s="247"/>
      <c r="U564" s="247"/>
      <c r="V564" s="247"/>
      <c r="W564" s="247"/>
      <c r="X564" s="247"/>
      <c r="Y564" s="362" t="s">
        <v>341</v>
      </c>
      <c r="Z564" s="363"/>
      <c r="AA564" s="363"/>
      <c r="AB564" s="363"/>
      <c r="AC564" s="152" t="s">
        <v>326</v>
      </c>
      <c r="AD564" s="152"/>
      <c r="AE564" s="152"/>
      <c r="AF564" s="152"/>
      <c r="AG564" s="152"/>
      <c r="AH564" s="362" t="s">
        <v>256</v>
      </c>
      <c r="AI564" s="360"/>
      <c r="AJ564" s="360"/>
      <c r="AK564" s="360"/>
      <c r="AL564" s="360" t="s">
        <v>21</v>
      </c>
      <c r="AM564" s="360"/>
      <c r="AN564" s="360"/>
      <c r="AO564" s="364"/>
      <c r="AP564" s="365" t="s">
        <v>291</v>
      </c>
      <c r="AQ564" s="365"/>
      <c r="AR564" s="365"/>
      <c r="AS564" s="365"/>
      <c r="AT564" s="365"/>
      <c r="AU564" s="365"/>
      <c r="AV564" s="365"/>
      <c r="AW564" s="365"/>
      <c r="AX564" s="365"/>
      <c r="AY564" s="34">
        <f t="shared" ref="AY564:AY565" si="14">$AY$562</f>
        <v>0</v>
      </c>
    </row>
    <row r="565" spans="1:51" ht="26.25" hidden="1" customHeight="1">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60"/>
      <c r="B597" s="360"/>
      <c r="C597" s="360" t="s">
        <v>26</v>
      </c>
      <c r="D597" s="360"/>
      <c r="E597" s="360"/>
      <c r="F597" s="360"/>
      <c r="G597" s="360"/>
      <c r="H597" s="360"/>
      <c r="I597" s="360"/>
      <c r="J597" s="152" t="s">
        <v>290</v>
      </c>
      <c r="K597" s="361"/>
      <c r="L597" s="361"/>
      <c r="M597" s="361"/>
      <c r="N597" s="361"/>
      <c r="O597" s="361"/>
      <c r="P597" s="247" t="s">
        <v>27</v>
      </c>
      <c r="Q597" s="247"/>
      <c r="R597" s="247"/>
      <c r="S597" s="247"/>
      <c r="T597" s="247"/>
      <c r="U597" s="247"/>
      <c r="V597" s="247"/>
      <c r="W597" s="247"/>
      <c r="X597" s="247"/>
      <c r="Y597" s="362" t="s">
        <v>341</v>
      </c>
      <c r="Z597" s="363"/>
      <c r="AA597" s="363"/>
      <c r="AB597" s="363"/>
      <c r="AC597" s="152" t="s">
        <v>326</v>
      </c>
      <c r="AD597" s="152"/>
      <c r="AE597" s="152"/>
      <c r="AF597" s="152"/>
      <c r="AG597" s="152"/>
      <c r="AH597" s="362" t="s">
        <v>256</v>
      </c>
      <c r="AI597" s="360"/>
      <c r="AJ597" s="360"/>
      <c r="AK597" s="360"/>
      <c r="AL597" s="360" t="s">
        <v>21</v>
      </c>
      <c r="AM597" s="360"/>
      <c r="AN597" s="360"/>
      <c r="AO597" s="364"/>
      <c r="AP597" s="365" t="s">
        <v>291</v>
      </c>
      <c r="AQ597" s="365"/>
      <c r="AR597" s="365"/>
      <c r="AS597" s="365"/>
      <c r="AT597" s="365"/>
      <c r="AU597" s="365"/>
      <c r="AV597" s="365"/>
      <c r="AW597" s="365"/>
      <c r="AX597" s="365"/>
      <c r="AY597" s="34">
        <f t="shared" ref="AY597:AY598" si="15">$AY$595</f>
        <v>0</v>
      </c>
    </row>
    <row r="598" spans="1:51" ht="26.25" hidden="1" customHeight="1">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60"/>
      <c r="B630" s="360"/>
      <c r="C630" s="360" t="s">
        <v>26</v>
      </c>
      <c r="D630" s="360"/>
      <c r="E630" s="360"/>
      <c r="F630" s="360"/>
      <c r="G630" s="360"/>
      <c r="H630" s="360"/>
      <c r="I630" s="360"/>
      <c r="J630" s="152" t="s">
        <v>290</v>
      </c>
      <c r="K630" s="361"/>
      <c r="L630" s="361"/>
      <c r="M630" s="361"/>
      <c r="N630" s="361"/>
      <c r="O630" s="361"/>
      <c r="P630" s="247" t="s">
        <v>27</v>
      </c>
      <c r="Q630" s="247"/>
      <c r="R630" s="247"/>
      <c r="S630" s="247"/>
      <c r="T630" s="247"/>
      <c r="U630" s="247"/>
      <c r="V630" s="247"/>
      <c r="W630" s="247"/>
      <c r="X630" s="247"/>
      <c r="Y630" s="362" t="s">
        <v>341</v>
      </c>
      <c r="Z630" s="363"/>
      <c r="AA630" s="363"/>
      <c r="AB630" s="363"/>
      <c r="AC630" s="152" t="s">
        <v>326</v>
      </c>
      <c r="AD630" s="152"/>
      <c r="AE630" s="152"/>
      <c r="AF630" s="152"/>
      <c r="AG630" s="152"/>
      <c r="AH630" s="362" t="s">
        <v>256</v>
      </c>
      <c r="AI630" s="360"/>
      <c r="AJ630" s="360"/>
      <c r="AK630" s="360"/>
      <c r="AL630" s="360" t="s">
        <v>21</v>
      </c>
      <c r="AM630" s="360"/>
      <c r="AN630" s="360"/>
      <c r="AO630" s="364"/>
      <c r="AP630" s="365" t="s">
        <v>291</v>
      </c>
      <c r="AQ630" s="365"/>
      <c r="AR630" s="365"/>
      <c r="AS630" s="365"/>
      <c r="AT630" s="365"/>
      <c r="AU630" s="365"/>
      <c r="AV630" s="365"/>
      <c r="AW630" s="365"/>
      <c r="AX630" s="365"/>
      <c r="AY630" s="34">
        <f t="shared" ref="AY630:AY631" si="16">$AY$628</f>
        <v>0</v>
      </c>
    </row>
    <row r="631" spans="1:51" ht="26.25" hidden="1" customHeight="1">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60"/>
      <c r="B663" s="360"/>
      <c r="C663" s="360" t="s">
        <v>26</v>
      </c>
      <c r="D663" s="360"/>
      <c r="E663" s="360"/>
      <c r="F663" s="360"/>
      <c r="G663" s="360"/>
      <c r="H663" s="360"/>
      <c r="I663" s="360"/>
      <c r="J663" s="152" t="s">
        <v>290</v>
      </c>
      <c r="K663" s="361"/>
      <c r="L663" s="361"/>
      <c r="M663" s="361"/>
      <c r="N663" s="361"/>
      <c r="O663" s="361"/>
      <c r="P663" s="247" t="s">
        <v>27</v>
      </c>
      <c r="Q663" s="247"/>
      <c r="R663" s="247"/>
      <c r="S663" s="247"/>
      <c r="T663" s="247"/>
      <c r="U663" s="247"/>
      <c r="V663" s="247"/>
      <c r="W663" s="247"/>
      <c r="X663" s="247"/>
      <c r="Y663" s="362" t="s">
        <v>341</v>
      </c>
      <c r="Z663" s="363"/>
      <c r="AA663" s="363"/>
      <c r="AB663" s="363"/>
      <c r="AC663" s="152" t="s">
        <v>326</v>
      </c>
      <c r="AD663" s="152"/>
      <c r="AE663" s="152"/>
      <c r="AF663" s="152"/>
      <c r="AG663" s="152"/>
      <c r="AH663" s="362" t="s">
        <v>256</v>
      </c>
      <c r="AI663" s="360"/>
      <c r="AJ663" s="360"/>
      <c r="AK663" s="360"/>
      <c r="AL663" s="360" t="s">
        <v>21</v>
      </c>
      <c r="AM663" s="360"/>
      <c r="AN663" s="360"/>
      <c r="AO663" s="364"/>
      <c r="AP663" s="365" t="s">
        <v>291</v>
      </c>
      <c r="AQ663" s="365"/>
      <c r="AR663" s="365"/>
      <c r="AS663" s="365"/>
      <c r="AT663" s="365"/>
      <c r="AU663" s="365"/>
      <c r="AV663" s="365"/>
      <c r="AW663" s="365"/>
      <c r="AX663" s="365"/>
      <c r="AY663" s="34">
        <f t="shared" ref="AY663:AY664" si="17">$AY$661</f>
        <v>0</v>
      </c>
    </row>
    <row r="664" spans="1:51" ht="26.25" hidden="1" customHeight="1">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60"/>
      <c r="B696" s="360"/>
      <c r="C696" s="360" t="s">
        <v>26</v>
      </c>
      <c r="D696" s="360"/>
      <c r="E696" s="360"/>
      <c r="F696" s="360"/>
      <c r="G696" s="360"/>
      <c r="H696" s="360"/>
      <c r="I696" s="360"/>
      <c r="J696" s="152" t="s">
        <v>290</v>
      </c>
      <c r="K696" s="361"/>
      <c r="L696" s="361"/>
      <c r="M696" s="361"/>
      <c r="N696" s="361"/>
      <c r="O696" s="361"/>
      <c r="P696" s="247" t="s">
        <v>27</v>
      </c>
      <c r="Q696" s="247"/>
      <c r="R696" s="247"/>
      <c r="S696" s="247"/>
      <c r="T696" s="247"/>
      <c r="U696" s="247"/>
      <c r="V696" s="247"/>
      <c r="W696" s="247"/>
      <c r="X696" s="247"/>
      <c r="Y696" s="362" t="s">
        <v>341</v>
      </c>
      <c r="Z696" s="363"/>
      <c r="AA696" s="363"/>
      <c r="AB696" s="363"/>
      <c r="AC696" s="152" t="s">
        <v>326</v>
      </c>
      <c r="AD696" s="152"/>
      <c r="AE696" s="152"/>
      <c r="AF696" s="152"/>
      <c r="AG696" s="152"/>
      <c r="AH696" s="362" t="s">
        <v>256</v>
      </c>
      <c r="AI696" s="360"/>
      <c r="AJ696" s="360"/>
      <c r="AK696" s="360"/>
      <c r="AL696" s="360" t="s">
        <v>21</v>
      </c>
      <c r="AM696" s="360"/>
      <c r="AN696" s="360"/>
      <c r="AO696" s="364"/>
      <c r="AP696" s="365" t="s">
        <v>291</v>
      </c>
      <c r="AQ696" s="365"/>
      <c r="AR696" s="365"/>
      <c r="AS696" s="365"/>
      <c r="AT696" s="365"/>
      <c r="AU696" s="365"/>
      <c r="AV696" s="365"/>
      <c r="AW696" s="365"/>
      <c r="AX696" s="365"/>
      <c r="AY696" s="34">
        <f t="shared" ref="AY696:AY697" si="18">$AY$694</f>
        <v>0</v>
      </c>
    </row>
    <row r="697" spans="1:51" ht="26.25" hidden="1" customHeight="1">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60"/>
      <c r="B729" s="360"/>
      <c r="C729" s="360" t="s">
        <v>26</v>
      </c>
      <c r="D729" s="360"/>
      <c r="E729" s="360"/>
      <c r="F729" s="360"/>
      <c r="G729" s="360"/>
      <c r="H729" s="360"/>
      <c r="I729" s="360"/>
      <c r="J729" s="152" t="s">
        <v>290</v>
      </c>
      <c r="K729" s="361"/>
      <c r="L729" s="361"/>
      <c r="M729" s="361"/>
      <c r="N729" s="361"/>
      <c r="O729" s="361"/>
      <c r="P729" s="247" t="s">
        <v>27</v>
      </c>
      <c r="Q729" s="247"/>
      <c r="R729" s="247"/>
      <c r="S729" s="247"/>
      <c r="T729" s="247"/>
      <c r="U729" s="247"/>
      <c r="V729" s="247"/>
      <c r="W729" s="247"/>
      <c r="X729" s="247"/>
      <c r="Y729" s="362" t="s">
        <v>341</v>
      </c>
      <c r="Z729" s="363"/>
      <c r="AA729" s="363"/>
      <c r="AB729" s="363"/>
      <c r="AC729" s="152" t="s">
        <v>326</v>
      </c>
      <c r="AD729" s="152"/>
      <c r="AE729" s="152"/>
      <c r="AF729" s="152"/>
      <c r="AG729" s="152"/>
      <c r="AH729" s="362" t="s">
        <v>256</v>
      </c>
      <c r="AI729" s="360"/>
      <c r="AJ729" s="360"/>
      <c r="AK729" s="360"/>
      <c r="AL729" s="360" t="s">
        <v>21</v>
      </c>
      <c r="AM729" s="360"/>
      <c r="AN729" s="360"/>
      <c r="AO729" s="364"/>
      <c r="AP729" s="365" t="s">
        <v>291</v>
      </c>
      <c r="AQ729" s="365"/>
      <c r="AR729" s="365"/>
      <c r="AS729" s="365"/>
      <c r="AT729" s="365"/>
      <c r="AU729" s="365"/>
      <c r="AV729" s="365"/>
      <c r="AW729" s="365"/>
      <c r="AX729" s="365"/>
      <c r="AY729" s="34">
        <f t="shared" ref="AY729:AY730" si="19">$AY$727</f>
        <v>0</v>
      </c>
    </row>
    <row r="730" spans="1:51" ht="26.25" hidden="1" customHeight="1">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60"/>
      <c r="B762" s="360"/>
      <c r="C762" s="360" t="s">
        <v>26</v>
      </c>
      <c r="D762" s="360"/>
      <c r="E762" s="360"/>
      <c r="F762" s="360"/>
      <c r="G762" s="360"/>
      <c r="H762" s="360"/>
      <c r="I762" s="360"/>
      <c r="J762" s="152" t="s">
        <v>290</v>
      </c>
      <c r="K762" s="361"/>
      <c r="L762" s="361"/>
      <c r="M762" s="361"/>
      <c r="N762" s="361"/>
      <c r="O762" s="361"/>
      <c r="P762" s="247" t="s">
        <v>27</v>
      </c>
      <c r="Q762" s="247"/>
      <c r="R762" s="247"/>
      <c r="S762" s="247"/>
      <c r="T762" s="247"/>
      <c r="U762" s="247"/>
      <c r="V762" s="247"/>
      <c r="W762" s="247"/>
      <c r="X762" s="247"/>
      <c r="Y762" s="362" t="s">
        <v>341</v>
      </c>
      <c r="Z762" s="363"/>
      <c r="AA762" s="363"/>
      <c r="AB762" s="363"/>
      <c r="AC762" s="152" t="s">
        <v>326</v>
      </c>
      <c r="AD762" s="152"/>
      <c r="AE762" s="152"/>
      <c r="AF762" s="152"/>
      <c r="AG762" s="152"/>
      <c r="AH762" s="362" t="s">
        <v>256</v>
      </c>
      <c r="AI762" s="360"/>
      <c r="AJ762" s="360"/>
      <c r="AK762" s="360"/>
      <c r="AL762" s="360" t="s">
        <v>21</v>
      </c>
      <c r="AM762" s="360"/>
      <c r="AN762" s="360"/>
      <c r="AO762" s="364"/>
      <c r="AP762" s="365" t="s">
        <v>291</v>
      </c>
      <c r="AQ762" s="365"/>
      <c r="AR762" s="365"/>
      <c r="AS762" s="365"/>
      <c r="AT762" s="365"/>
      <c r="AU762" s="365"/>
      <c r="AV762" s="365"/>
      <c r="AW762" s="365"/>
      <c r="AX762" s="365"/>
      <c r="AY762" s="34">
        <f t="shared" ref="AY762:AY763" si="20">$AY$760</f>
        <v>0</v>
      </c>
    </row>
    <row r="763" spans="1:51" ht="26.25" hidden="1" customHeight="1">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60"/>
      <c r="B795" s="360"/>
      <c r="C795" s="360" t="s">
        <v>26</v>
      </c>
      <c r="D795" s="360"/>
      <c r="E795" s="360"/>
      <c r="F795" s="360"/>
      <c r="G795" s="360"/>
      <c r="H795" s="360"/>
      <c r="I795" s="360"/>
      <c r="J795" s="152" t="s">
        <v>290</v>
      </c>
      <c r="K795" s="361"/>
      <c r="L795" s="361"/>
      <c r="M795" s="361"/>
      <c r="N795" s="361"/>
      <c r="O795" s="361"/>
      <c r="P795" s="247" t="s">
        <v>27</v>
      </c>
      <c r="Q795" s="247"/>
      <c r="R795" s="247"/>
      <c r="S795" s="247"/>
      <c r="T795" s="247"/>
      <c r="U795" s="247"/>
      <c r="V795" s="247"/>
      <c r="W795" s="247"/>
      <c r="X795" s="247"/>
      <c r="Y795" s="362" t="s">
        <v>341</v>
      </c>
      <c r="Z795" s="363"/>
      <c r="AA795" s="363"/>
      <c r="AB795" s="363"/>
      <c r="AC795" s="152" t="s">
        <v>326</v>
      </c>
      <c r="AD795" s="152"/>
      <c r="AE795" s="152"/>
      <c r="AF795" s="152"/>
      <c r="AG795" s="152"/>
      <c r="AH795" s="362" t="s">
        <v>256</v>
      </c>
      <c r="AI795" s="360"/>
      <c r="AJ795" s="360"/>
      <c r="AK795" s="360"/>
      <c r="AL795" s="360" t="s">
        <v>21</v>
      </c>
      <c r="AM795" s="360"/>
      <c r="AN795" s="360"/>
      <c r="AO795" s="364"/>
      <c r="AP795" s="365" t="s">
        <v>291</v>
      </c>
      <c r="AQ795" s="365"/>
      <c r="AR795" s="365"/>
      <c r="AS795" s="365"/>
      <c r="AT795" s="365"/>
      <c r="AU795" s="365"/>
      <c r="AV795" s="365"/>
      <c r="AW795" s="365"/>
      <c r="AX795" s="365"/>
      <c r="AY795" s="34">
        <f t="shared" ref="AY795:AY796" si="21">$AY$793</f>
        <v>0</v>
      </c>
    </row>
    <row r="796" spans="1:51" ht="26.25" hidden="1" customHeight="1">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60"/>
      <c r="B828" s="360"/>
      <c r="C828" s="360" t="s">
        <v>26</v>
      </c>
      <c r="D828" s="360"/>
      <c r="E828" s="360"/>
      <c r="F828" s="360"/>
      <c r="G828" s="360"/>
      <c r="H828" s="360"/>
      <c r="I828" s="360"/>
      <c r="J828" s="152" t="s">
        <v>290</v>
      </c>
      <c r="K828" s="361"/>
      <c r="L828" s="361"/>
      <c r="M828" s="361"/>
      <c r="N828" s="361"/>
      <c r="O828" s="361"/>
      <c r="P828" s="247" t="s">
        <v>27</v>
      </c>
      <c r="Q828" s="247"/>
      <c r="R828" s="247"/>
      <c r="S828" s="247"/>
      <c r="T828" s="247"/>
      <c r="U828" s="247"/>
      <c r="V828" s="247"/>
      <c r="W828" s="247"/>
      <c r="X828" s="247"/>
      <c r="Y828" s="362" t="s">
        <v>341</v>
      </c>
      <c r="Z828" s="363"/>
      <c r="AA828" s="363"/>
      <c r="AB828" s="363"/>
      <c r="AC828" s="152" t="s">
        <v>326</v>
      </c>
      <c r="AD828" s="152"/>
      <c r="AE828" s="152"/>
      <c r="AF828" s="152"/>
      <c r="AG828" s="152"/>
      <c r="AH828" s="362" t="s">
        <v>256</v>
      </c>
      <c r="AI828" s="360"/>
      <c r="AJ828" s="360"/>
      <c r="AK828" s="360"/>
      <c r="AL828" s="360" t="s">
        <v>21</v>
      </c>
      <c r="AM828" s="360"/>
      <c r="AN828" s="360"/>
      <c r="AO828" s="364"/>
      <c r="AP828" s="365" t="s">
        <v>291</v>
      </c>
      <c r="AQ828" s="365"/>
      <c r="AR828" s="365"/>
      <c r="AS828" s="365"/>
      <c r="AT828" s="365"/>
      <c r="AU828" s="365"/>
      <c r="AV828" s="365"/>
      <c r="AW828" s="365"/>
      <c r="AX828" s="365"/>
      <c r="AY828" s="34">
        <f t="shared" ref="AY828:AY829" si="22">$AY$826</f>
        <v>0</v>
      </c>
    </row>
    <row r="829" spans="1:51" ht="26.25" hidden="1" customHeight="1">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60"/>
      <c r="B861" s="360"/>
      <c r="C861" s="360" t="s">
        <v>26</v>
      </c>
      <c r="D861" s="360"/>
      <c r="E861" s="360"/>
      <c r="F861" s="360"/>
      <c r="G861" s="360"/>
      <c r="H861" s="360"/>
      <c r="I861" s="360"/>
      <c r="J861" s="152" t="s">
        <v>290</v>
      </c>
      <c r="K861" s="361"/>
      <c r="L861" s="361"/>
      <c r="M861" s="361"/>
      <c r="N861" s="361"/>
      <c r="O861" s="361"/>
      <c r="P861" s="247" t="s">
        <v>27</v>
      </c>
      <c r="Q861" s="247"/>
      <c r="R861" s="247"/>
      <c r="S861" s="247"/>
      <c r="T861" s="247"/>
      <c r="U861" s="247"/>
      <c r="V861" s="247"/>
      <c r="W861" s="247"/>
      <c r="X861" s="247"/>
      <c r="Y861" s="362" t="s">
        <v>341</v>
      </c>
      <c r="Z861" s="363"/>
      <c r="AA861" s="363"/>
      <c r="AB861" s="363"/>
      <c r="AC861" s="152" t="s">
        <v>326</v>
      </c>
      <c r="AD861" s="152"/>
      <c r="AE861" s="152"/>
      <c r="AF861" s="152"/>
      <c r="AG861" s="152"/>
      <c r="AH861" s="362" t="s">
        <v>256</v>
      </c>
      <c r="AI861" s="360"/>
      <c r="AJ861" s="360"/>
      <c r="AK861" s="360"/>
      <c r="AL861" s="360" t="s">
        <v>21</v>
      </c>
      <c r="AM861" s="360"/>
      <c r="AN861" s="360"/>
      <c r="AO861" s="364"/>
      <c r="AP861" s="365" t="s">
        <v>291</v>
      </c>
      <c r="AQ861" s="365"/>
      <c r="AR861" s="365"/>
      <c r="AS861" s="365"/>
      <c r="AT861" s="365"/>
      <c r="AU861" s="365"/>
      <c r="AV861" s="365"/>
      <c r="AW861" s="365"/>
      <c r="AX861" s="365"/>
      <c r="AY861" s="34">
        <f t="shared" ref="AY861:AY862" si="23">$AY$859</f>
        <v>0</v>
      </c>
    </row>
    <row r="862" spans="1:51" ht="26.25" hidden="1" customHeight="1">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60"/>
      <c r="B894" s="360"/>
      <c r="C894" s="360" t="s">
        <v>26</v>
      </c>
      <c r="D894" s="360"/>
      <c r="E894" s="360"/>
      <c r="F894" s="360"/>
      <c r="G894" s="360"/>
      <c r="H894" s="360"/>
      <c r="I894" s="360"/>
      <c r="J894" s="152" t="s">
        <v>290</v>
      </c>
      <c r="K894" s="361"/>
      <c r="L894" s="361"/>
      <c r="M894" s="361"/>
      <c r="N894" s="361"/>
      <c r="O894" s="361"/>
      <c r="P894" s="247" t="s">
        <v>27</v>
      </c>
      <c r="Q894" s="247"/>
      <c r="R894" s="247"/>
      <c r="S894" s="247"/>
      <c r="T894" s="247"/>
      <c r="U894" s="247"/>
      <c r="V894" s="247"/>
      <c r="W894" s="247"/>
      <c r="X894" s="247"/>
      <c r="Y894" s="362" t="s">
        <v>341</v>
      </c>
      <c r="Z894" s="363"/>
      <c r="AA894" s="363"/>
      <c r="AB894" s="363"/>
      <c r="AC894" s="152" t="s">
        <v>326</v>
      </c>
      <c r="AD894" s="152"/>
      <c r="AE894" s="152"/>
      <c r="AF894" s="152"/>
      <c r="AG894" s="152"/>
      <c r="AH894" s="362" t="s">
        <v>256</v>
      </c>
      <c r="AI894" s="360"/>
      <c r="AJ894" s="360"/>
      <c r="AK894" s="360"/>
      <c r="AL894" s="360" t="s">
        <v>21</v>
      </c>
      <c r="AM894" s="360"/>
      <c r="AN894" s="360"/>
      <c r="AO894" s="364"/>
      <c r="AP894" s="365" t="s">
        <v>291</v>
      </c>
      <c r="AQ894" s="365"/>
      <c r="AR894" s="365"/>
      <c r="AS894" s="365"/>
      <c r="AT894" s="365"/>
      <c r="AU894" s="365"/>
      <c r="AV894" s="365"/>
      <c r="AW894" s="365"/>
      <c r="AX894" s="365"/>
      <c r="AY894" s="34">
        <f t="shared" ref="AY894:AY895" si="24">$AY$892</f>
        <v>0</v>
      </c>
    </row>
    <row r="895" spans="1:51" ht="26.25" hidden="1" customHeight="1">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60"/>
      <c r="B927" s="360"/>
      <c r="C927" s="360" t="s">
        <v>26</v>
      </c>
      <c r="D927" s="360"/>
      <c r="E927" s="360"/>
      <c r="F927" s="360"/>
      <c r="G927" s="360"/>
      <c r="H927" s="360"/>
      <c r="I927" s="360"/>
      <c r="J927" s="152" t="s">
        <v>290</v>
      </c>
      <c r="K927" s="361"/>
      <c r="L927" s="361"/>
      <c r="M927" s="361"/>
      <c r="N927" s="361"/>
      <c r="O927" s="361"/>
      <c r="P927" s="247" t="s">
        <v>27</v>
      </c>
      <c r="Q927" s="247"/>
      <c r="R927" s="247"/>
      <c r="S927" s="247"/>
      <c r="T927" s="247"/>
      <c r="U927" s="247"/>
      <c r="V927" s="247"/>
      <c r="W927" s="247"/>
      <c r="X927" s="247"/>
      <c r="Y927" s="362" t="s">
        <v>341</v>
      </c>
      <c r="Z927" s="363"/>
      <c r="AA927" s="363"/>
      <c r="AB927" s="363"/>
      <c r="AC927" s="152" t="s">
        <v>326</v>
      </c>
      <c r="AD927" s="152"/>
      <c r="AE927" s="152"/>
      <c r="AF927" s="152"/>
      <c r="AG927" s="152"/>
      <c r="AH927" s="362" t="s">
        <v>256</v>
      </c>
      <c r="AI927" s="360"/>
      <c r="AJ927" s="360"/>
      <c r="AK927" s="360"/>
      <c r="AL927" s="360" t="s">
        <v>21</v>
      </c>
      <c r="AM927" s="360"/>
      <c r="AN927" s="360"/>
      <c r="AO927" s="364"/>
      <c r="AP927" s="365" t="s">
        <v>291</v>
      </c>
      <c r="AQ927" s="365"/>
      <c r="AR927" s="365"/>
      <c r="AS927" s="365"/>
      <c r="AT927" s="365"/>
      <c r="AU927" s="365"/>
      <c r="AV927" s="365"/>
      <c r="AW927" s="365"/>
      <c r="AX927" s="365"/>
      <c r="AY927" s="34">
        <f t="shared" ref="AY927:AY928" si="25">$AY$925</f>
        <v>0</v>
      </c>
    </row>
    <row r="928" spans="1:51" ht="26.25" hidden="1" customHeight="1">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60"/>
      <c r="B960" s="360"/>
      <c r="C960" s="360" t="s">
        <v>26</v>
      </c>
      <c r="D960" s="360"/>
      <c r="E960" s="360"/>
      <c r="F960" s="360"/>
      <c r="G960" s="360"/>
      <c r="H960" s="360"/>
      <c r="I960" s="360"/>
      <c r="J960" s="152" t="s">
        <v>290</v>
      </c>
      <c r="K960" s="361"/>
      <c r="L960" s="361"/>
      <c r="M960" s="361"/>
      <c r="N960" s="361"/>
      <c r="O960" s="361"/>
      <c r="P960" s="247" t="s">
        <v>27</v>
      </c>
      <c r="Q960" s="247"/>
      <c r="R960" s="247"/>
      <c r="S960" s="247"/>
      <c r="T960" s="247"/>
      <c r="U960" s="247"/>
      <c r="V960" s="247"/>
      <c r="W960" s="247"/>
      <c r="X960" s="247"/>
      <c r="Y960" s="362" t="s">
        <v>341</v>
      </c>
      <c r="Z960" s="363"/>
      <c r="AA960" s="363"/>
      <c r="AB960" s="363"/>
      <c r="AC960" s="152" t="s">
        <v>326</v>
      </c>
      <c r="AD960" s="152"/>
      <c r="AE960" s="152"/>
      <c r="AF960" s="152"/>
      <c r="AG960" s="152"/>
      <c r="AH960" s="362" t="s">
        <v>256</v>
      </c>
      <c r="AI960" s="360"/>
      <c r="AJ960" s="360"/>
      <c r="AK960" s="360"/>
      <c r="AL960" s="360" t="s">
        <v>21</v>
      </c>
      <c r="AM960" s="360"/>
      <c r="AN960" s="360"/>
      <c r="AO960" s="364"/>
      <c r="AP960" s="365" t="s">
        <v>291</v>
      </c>
      <c r="AQ960" s="365"/>
      <c r="AR960" s="365"/>
      <c r="AS960" s="365"/>
      <c r="AT960" s="365"/>
      <c r="AU960" s="365"/>
      <c r="AV960" s="365"/>
      <c r="AW960" s="365"/>
      <c r="AX960" s="365"/>
      <c r="AY960" s="34">
        <f t="shared" ref="AY960:AY961" si="26">$AY$958</f>
        <v>0</v>
      </c>
    </row>
    <row r="961" spans="1:51" ht="26.25" hidden="1" customHeight="1">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60"/>
      <c r="B993" s="360"/>
      <c r="C993" s="360" t="s">
        <v>26</v>
      </c>
      <c r="D993" s="360"/>
      <c r="E993" s="360"/>
      <c r="F993" s="360"/>
      <c r="G993" s="360"/>
      <c r="H993" s="360"/>
      <c r="I993" s="360"/>
      <c r="J993" s="152" t="s">
        <v>290</v>
      </c>
      <c r="K993" s="361"/>
      <c r="L993" s="361"/>
      <c r="M993" s="361"/>
      <c r="N993" s="361"/>
      <c r="O993" s="361"/>
      <c r="P993" s="247" t="s">
        <v>27</v>
      </c>
      <c r="Q993" s="247"/>
      <c r="R993" s="247"/>
      <c r="S993" s="247"/>
      <c r="T993" s="247"/>
      <c r="U993" s="247"/>
      <c r="V993" s="247"/>
      <c r="W993" s="247"/>
      <c r="X993" s="247"/>
      <c r="Y993" s="362" t="s">
        <v>341</v>
      </c>
      <c r="Z993" s="363"/>
      <c r="AA993" s="363"/>
      <c r="AB993" s="363"/>
      <c r="AC993" s="152" t="s">
        <v>326</v>
      </c>
      <c r="AD993" s="152"/>
      <c r="AE993" s="152"/>
      <c r="AF993" s="152"/>
      <c r="AG993" s="152"/>
      <c r="AH993" s="362" t="s">
        <v>256</v>
      </c>
      <c r="AI993" s="360"/>
      <c r="AJ993" s="360"/>
      <c r="AK993" s="360"/>
      <c r="AL993" s="360" t="s">
        <v>21</v>
      </c>
      <c r="AM993" s="360"/>
      <c r="AN993" s="360"/>
      <c r="AO993" s="364"/>
      <c r="AP993" s="365" t="s">
        <v>291</v>
      </c>
      <c r="AQ993" s="365"/>
      <c r="AR993" s="365"/>
      <c r="AS993" s="365"/>
      <c r="AT993" s="365"/>
      <c r="AU993" s="365"/>
      <c r="AV993" s="365"/>
      <c r="AW993" s="365"/>
      <c r="AX993" s="365"/>
      <c r="AY993" s="34">
        <f t="shared" ref="AY993:AY994" si="27">$AY$991</f>
        <v>0</v>
      </c>
    </row>
    <row r="994" spans="1:51" ht="26.25" hidden="1" customHeight="1">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60"/>
      <c r="B1026" s="360"/>
      <c r="C1026" s="360" t="s">
        <v>26</v>
      </c>
      <c r="D1026" s="360"/>
      <c r="E1026" s="360"/>
      <c r="F1026" s="360"/>
      <c r="G1026" s="360"/>
      <c r="H1026" s="360"/>
      <c r="I1026" s="360"/>
      <c r="J1026" s="152" t="s">
        <v>290</v>
      </c>
      <c r="K1026" s="361"/>
      <c r="L1026" s="361"/>
      <c r="M1026" s="361"/>
      <c r="N1026" s="361"/>
      <c r="O1026" s="361"/>
      <c r="P1026" s="247" t="s">
        <v>27</v>
      </c>
      <c r="Q1026" s="247"/>
      <c r="R1026" s="247"/>
      <c r="S1026" s="247"/>
      <c r="T1026" s="247"/>
      <c r="U1026" s="247"/>
      <c r="V1026" s="247"/>
      <c r="W1026" s="247"/>
      <c r="X1026" s="247"/>
      <c r="Y1026" s="362" t="s">
        <v>341</v>
      </c>
      <c r="Z1026" s="363"/>
      <c r="AA1026" s="363"/>
      <c r="AB1026" s="363"/>
      <c r="AC1026" s="152" t="s">
        <v>326</v>
      </c>
      <c r="AD1026" s="152"/>
      <c r="AE1026" s="152"/>
      <c r="AF1026" s="152"/>
      <c r="AG1026" s="152"/>
      <c r="AH1026" s="362" t="s">
        <v>256</v>
      </c>
      <c r="AI1026" s="360"/>
      <c r="AJ1026" s="360"/>
      <c r="AK1026" s="360"/>
      <c r="AL1026" s="360" t="s">
        <v>21</v>
      </c>
      <c r="AM1026" s="360"/>
      <c r="AN1026" s="360"/>
      <c r="AO1026" s="364"/>
      <c r="AP1026" s="365" t="s">
        <v>291</v>
      </c>
      <c r="AQ1026" s="365"/>
      <c r="AR1026" s="365"/>
      <c r="AS1026" s="365"/>
      <c r="AT1026" s="365"/>
      <c r="AU1026" s="365"/>
      <c r="AV1026" s="365"/>
      <c r="AW1026" s="365"/>
      <c r="AX1026" s="365"/>
      <c r="AY1026" s="34">
        <f t="shared" ref="AY1026:AY1027" si="28">$AY$1024</f>
        <v>0</v>
      </c>
    </row>
    <row r="1027" spans="1:51" ht="26.25" hidden="1" customHeight="1">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60"/>
      <c r="B1059" s="360"/>
      <c r="C1059" s="360" t="s">
        <v>26</v>
      </c>
      <c r="D1059" s="360"/>
      <c r="E1059" s="360"/>
      <c r="F1059" s="360"/>
      <c r="G1059" s="360"/>
      <c r="H1059" s="360"/>
      <c r="I1059" s="360"/>
      <c r="J1059" s="152" t="s">
        <v>290</v>
      </c>
      <c r="K1059" s="361"/>
      <c r="L1059" s="361"/>
      <c r="M1059" s="361"/>
      <c r="N1059" s="361"/>
      <c r="O1059" s="361"/>
      <c r="P1059" s="247" t="s">
        <v>27</v>
      </c>
      <c r="Q1059" s="247"/>
      <c r="R1059" s="247"/>
      <c r="S1059" s="247"/>
      <c r="T1059" s="247"/>
      <c r="U1059" s="247"/>
      <c r="V1059" s="247"/>
      <c r="W1059" s="247"/>
      <c r="X1059" s="247"/>
      <c r="Y1059" s="362" t="s">
        <v>341</v>
      </c>
      <c r="Z1059" s="363"/>
      <c r="AA1059" s="363"/>
      <c r="AB1059" s="363"/>
      <c r="AC1059" s="152" t="s">
        <v>326</v>
      </c>
      <c r="AD1059" s="152"/>
      <c r="AE1059" s="152"/>
      <c r="AF1059" s="152"/>
      <c r="AG1059" s="152"/>
      <c r="AH1059" s="362" t="s">
        <v>256</v>
      </c>
      <c r="AI1059" s="360"/>
      <c r="AJ1059" s="360"/>
      <c r="AK1059" s="360"/>
      <c r="AL1059" s="360" t="s">
        <v>21</v>
      </c>
      <c r="AM1059" s="360"/>
      <c r="AN1059" s="360"/>
      <c r="AO1059" s="364"/>
      <c r="AP1059" s="365" t="s">
        <v>291</v>
      </c>
      <c r="AQ1059" s="365"/>
      <c r="AR1059" s="365"/>
      <c r="AS1059" s="365"/>
      <c r="AT1059" s="365"/>
      <c r="AU1059" s="365"/>
      <c r="AV1059" s="365"/>
      <c r="AW1059" s="365"/>
      <c r="AX1059" s="365"/>
      <c r="AY1059" s="34">
        <f t="shared" ref="AY1059:AY1060" si="29">$AY$1057</f>
        <v>0</v>
      </c>
    </row>
    <row r="1060" spans="1:51" ht="26.25" hidden="1" customHeight="1">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60"/>
      <c r="B1092" s="360"/>
      <c r="C1092" s="360" t="s">
        <v>26</v>
      </c>
      <c r="D1092" s="360"/>
      <c r="E1092" s="360"/>
      <c r="F1092" s="360"/>
      <c r="G1092" s="360"/>
      <c r="H1092" s="360"/>
      <c r="I1092" s="360"/>
      <c r="J1092" s="152" t="s">
        <v>290</v>
      </c>
      <c r="K1092" s="361"/>
      <c r="L1092" s="361"/>
      <c r="M1092" s="361"/>
      <c r="N1092" s="361"/>
      <c r="O1092" s="361"/>
      <c r="P1092" s="247" t="s">
        <v>27</v>
      </c>
      <c r="Q1092" s="247"/>
      <c r="R1092" s="247"/>
      <c r="S1092" s="247"/>
      <c r="T1092" s="247"/>
      <c r="U1092" s="247"/>
      <c r="V1092" s="247"/>
      <c r="W1092" s="247"/>
      <c r="X1092" s="247"/>
      <c r="Y1092" s="362" t="s">
        <v>341</v>
      </c>
      <c r="Z1092" s="363"/>
      <c r="AA1092" s="363"/>
      <c r="AB1092" s="363"/>
      <c r="AC1092" s="152" t="s">
        <v>326</v>
      </c>
      <c r="AD1092" s="152"/>
      <c r="AE1092" s="152"/>
      <c r="AF1092" s="152"/>
      <c r="AG1092" s="152"/>
      <c r="AH1092" s="362" t="s">
        <v>256</v>
      </c>
      <c r="AI1092" s="360"/>
      <c r="AJ1092" s="360"/>
      <c r="AK1092" s="360"/>
      <c r="AL1092" s="360" t="s">
        <v>21</v>
      </c>
      <c r="AM1092" s="360"/>
      <c r="AN1092" s="360"/>
      <c r="AO1092" s="364"/>
      <c r="AP1092" s="365" t="s">
        <v>291</v>
      </c>
      <c r="AQ1092" s="365"/>
      <c r="AR1092" s="365"/>
      <c r="AS1092" s="365"/>
      <c r="AT1092" s="365"/>
      <c r="AU1092" s="365"/>
      <c r="AV1092" s="365"/>
      <c r="AW1092" s="365"/>
      <c r="AX1092" s="365"/>
      <c r="AY1092">
        <f t="shared" ref="AY1092:AY1093" si="30">$AY$1090</f>
        <v>0</v>
      </c>
    </row>
    <row r="1093" spans="1:51" ht="26.25" hidden="1" customHeight="1">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60"/>
      <c r="B1125" s="360"/>
      <c r="C1125" s="360" t="s">
        <v>26</v>
      </c>
      <c r="D1125" s="360"/>
      <c r="E1125" s="360"/>
      <c r="F1125" s="360"/>
      <c r="G1125" s="360"/>
      <c r="H1125" s="360"/>
      <c r="I1125" s="360"/>
      <c r="J1125" s="152" t="s">
        <v>290</v>
      </c>
      <c r="K1125" s="361"/>
      <c r="L1125" s="361"/>
      <c r="M1125" s="361"/>
      <c r="N1125" s="361"/>
      <c r="O1125" s="361"/>
      <c r="P1125" s="247" t="s">
        <v>27</v>
      </c>
      <c r="Q1125" s="247"/>
      <c r="R1125" s="247"/>
      <c r="S1125" s="247"/>
      <c r="T1125" s="247"/>
      <c r="U1125" s="247"/>
      <c r="V1125" s="247"/>
      <c r="W1125" s="247"/>
      <c r="X1125" s="247"/>
      <c r="Y1125" s="362" t="s">
        <v>341</v>
      </c>
      <c r="Z1125" s="363"/>
      <c r="AA1125" s="363"/>
      <c r="AB1125" s="363"/>
      <c r="AC1125" s="152" t="s">
        <v>326</v>
      </c>
      <c r="AD1125" s="152"/>
      <c r="AE1125" s="152"/>
      <c r="AF1125" s="152"/>
      <c r="AG1125" s="152"/>
      <c r="AH1125" s="362" t="s">
        <v>256</v>
      </c>
      <c r="AI1125" s="360"/>
      <c r="AJ1125" s="360"/>
      <c r="AK1125" s="360"/>
      <c r="AL1125" s="360" t="s">
        <v>21</v>
      </c>
      <c r="AM1125" s="360"/>
      <c r="AN1125" s="360"/>
      <c r="AO1125" s="364"/>
      <c r="AP1125" s="365" t="s">
        <v>291</v>
      </c>
      <c r="AQ1125" s="365"/>
      <c r="AR1125" s="365"/>
      <c r="AS1125" s="365"/>
      <c r="AT1125" s="365"/>
      <c r="AU1125" s="365"/>
      <c r="AV1125" s="365"/>
      <c r="AW1125" s="365"/>
      <c r="AX1125" s="365"/>
      <c r="AY1125">
        <f t="shared" ref="AY1125:AY1126" si="31">$AY$1123</f>
        <v>0</v>
      </c>
    </row>
    <row r="1126" spans="1:51" ht="26.25" hidden="1" customHeight="1">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60"/>
      <c r="B1158" s="360"/>
      <c r="C1158" s="360" t="s">
        <v>26</v>
      </c>
      <c r="D1158" s="360"/>
      <c r="E1158" s="360"/>
      <c r="F1158" s="360"/>
      <c r="G1158" s="360"/>
      <c r="H1158" s="360"/>
      <c r="I1158" s="360"/>
      <c r="J1158" s="152" t="s">
        <v>290</v>
      </c>
      <c r="K1158" s="361"/>
      <c r="L1158" s="361"/>
      <c r="M1158" s="361"/>
      <c r="N1158" s="361"/>
      <c r="O1158" s="361"/>
      <c r="P1158" s="247" t="s">
        <v>27</v>
      </c>
      <c r="Q1158" s="247"/>
      <c r="R1158" s="247"/>
      <c r="S1158" s="247"/>
      <c r="T1158" s="247"/>
      <c r="U1158" s="247"/>
      <c r="V1158" s="247"/>
      <c r="W1158" s="247"/>
      <c r="X1158" s="247"/>
      <c r="Y1158" s="362" t="s">
        <v>341</v>
      </c>
      <c r="Z1158" s="363"/>
      <c r="AA1158" s="363"/>
      <c r="AB1158" s="363"/>
      <c r="AC1158" s="152" t="s">
        <v>326</v>
      </c>
      <c r="AD1158" s="152"/>
      <c r="AE1158" s="152"/>
      <c r="AF1158" s="152"/>
      <c r="AG1158" s="152"/>
      <c r="AH1158" s="362" t="s">
        <v>256</v>
      </c>
      <c r="AI1158" s="360"/>
      <c r="AJ1158" s="360"/>
      <c r="AK1158" s="360"/>
      <c r="AL1158" s="360" t="s">
        <v>21</v>
      </c>
      <c r="AM1158" s="360"/>
      <c r="AN1158" s="360"/>
      <c r="AO1158" s="364"/>
      <c r="AP1158" s="365" t="s">
        <v>291</v>
      </c>
      <c r="AQ1158" s="365"/>
      <c r="AR1158" s="365"/>
      <c r="AS1158" s="365"/>
      <c r="AT1158" s="365"/>
      <c r="AU1158" s="365"/>
      <c r="AV1158" s="365"/>
      <c r="AW1158" s="365"/>
      <c r="AX1158" s="365"/>
      <c r="AY1158">
        <f t="shared" ref="AY1158:AY1159" si="32">$AY$1156</f>
        <v>0</v>
      </c>
    </row>
    <row r="1159" spans="1:51" ht="26.25" hidden="1" customHeight="1">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60"/>
      <c r="B1191" s="360"/>
      <c r="C1191" s="360" t="s">
        <v>26</v>
      </c>
      <c r="D1191" s="360"/>
      <c r="E1191" s="360"/>
      <c r="F1191" s="360"/>
      <c r="G1191" s="360"/>
      <c r="H1191" s="360"/>
      <c r="I1191" s="360"/>
      <c r="J1191" s="152" t="s">
        <v>290</v>
      </c>
      <c r="K1191" s="361"/>
      <c r="L1191" s="361"/>
      <c r="M1191" s="361"/>
      <c r="N1191" s="361"/>
      <c r="O1191" s="361"/>
      <c r="P1191" s="247" t="s">
        <v>27</v>
      </c>
      <c r="Q1191" s="247"/>
      <c r="R1191" s="247"/>
      <c r="S1191" s="247"/>
      <c r="T1191" s="247"/>
      <c r="U1191" s="247"/>
      <c r="V1191" s="247"/>
      <c r="W1191" s="247"/>
      <c r="X1191" s="247"/>
      <c r="Y1191" s="362" t="s">
        <v>341</v>
      </c>
      <c r="Z1191" s="363"/>
      <c r="AA1191" s="363"/>
      <c r="AB1191" s="363"/>
      <c r="AC1191" s="152" t="s">
        <v>326</v>
      </c>
      <c r="AD1191" s="152"/>
      <c r="AE1191" s="152"/>
      <c r="AF1191" s="152"/>
      <c r="AG1191" s="152"/>
      <c r="AH1191" s="362" t="s">
        <v>256</v>
      </c>
      <c r="AI1191" s="360"/>
      <c r="AJ1191" s="360"/>
      <c r="AK1191" s="360"/>
      <c r="AL1191" s="360" t="s">
        <v>21</v>
      </c>
      <c r="AM1191" s="360"/>
      <c r="AN1191" s="360"/>
      <c r="AO1191" s="364"/>
      <c r="AP1191" s="365" t="s">
        <v>291</v>
      </c>
      <c r="AQ1191" s="365"/>
      <c r="AR1191" s="365"/>
      <c r="AS1191" s="365"/>
      <c r="AT1191" s="365"/>
      <c r="AU1191" s="365"/>
      <c r="AV1191" s="365"/>
      <c r="AW1191" s="365"/>
      <c r="AX1191" s="365"/>
      <c r="AY1191">
        <f t="shared" ref="AY1191:AY1192" si="33">$AY$1189</f>
        <v>0</v>
      </c>
    </row>
    <row r="1192" spans="1:51" ht="26.25" hidden="1" customHeight="1">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60"/>
      <c r="B1224" s="360"/>
      <c r="C1224" s="360" t="s">
        <v>26</v>
      </c>
      <c r="D1224" s="360"/>
      <c r="E1224" s="360"/>
      <c r="F1224" s="360"/>
      <c r="G1224" s="360"/>
      <c r="H1224" s="360"/>
      <c r="I1224" s="360"/>
      <c r="J1224" s="152" t="s">
        <v>290</v>
      </c>
      <c r="K1224" s="361"/>
      <c r="L1224" s="361"/>
      <c r="M1224" s="361"/>
      <c r="N1224" s="361"/>
      <c r="O1224" s="361"/>
      <c r="P1224" s="247" t="s">
        <v>27</v>
      </c>
      <c r="Q1224" s="247"/>
      <c r="R1224" s="247"/>
      <c r="S1224" s="247"/>
      <c r="T1224" s="247"/>
      <c r="U1224" s="247"/>
      <c r="V1224" s="247"/>
      <c r="W1224" s="247"/>
      <c r="X1224" s="247"/>
      <c r="Y1224" s="362" t="s">
        <v>341</v>
      </c>
      <c r="Z1224" s="363"/>
      <c r="AA1224" s="363"/>
      <c r="AB1224" s="363"/>
      <c r="AC1224" s="152" t="s">
        <v>326</v>
      </c>
      <c r="AD1224" s="152"/>
      <c r="AE1224" s="152"/>
      <c r="AF1224" s="152"/>
      <c r="AG1224" s="152"/>
      <c r="AH1224" s="362" t="s">
        <v>256</v>
      </c>
      <c r="AI1224" s="360"/>
      <c r="AJ1224" s="360"/>
      <c r="AK1224" s="360"/>
      <c r="AL1224" s="360" t="s">
        <v>21</v>
      </c>
      <c r="AM1224" s="360"/>
      <c r="AN1224" s="360"/>
      <c r="AO1224" s="364"/>
      <c r="AP1224" s="365" t="s">
        <v>291</v>
      </c>
      <c r="AQ1224" s="365"/>
      <c r="AR1224" s="365"/>
      <c r="AS1224" s="365"/>
      <c r="AT1224" s="365"/>
      <c r="AU1224" s="365"/>
      <c r="AV1224" s="365"/>
      <c r="AW1224" s="365"/>
      <c r="AX1224" s="365"/>
      <c r="AY1224">
        <f t="shared" ref="AY1224:AY1225" si="34">$AY$1222</f>
        <v>0</v>
      </c>
    </row>
    <row r="1225" spans="1:51" ht="26.25" hidden="1" customHeight="1">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60"/>
      <c r="B1257" s="360"/>
      <c r="C1257" s="360" t="s">
        <v>26</v>
      </c>
      <c r="D1257" s="360"/>
      <c r="E1257" s="360"/>
      <c r="F1257" s="360"/>
      <c r="G1257" s="360"/>
      <c r="H1257" s="360"/>
      <c r="I1257" s="360"/>
      <c r="J1257" s="152" t="s">
        <v>290</v>
      </c>
      <c r="K1257" s="361"/>
      <c r="L1257" s="361"/>
      <c r="M1257" s="361"/>
      <c r="N1257" s="361"/>
      <c r="O1257" s="361"/>
      <c r="P1257" s="247" t="s">
        <v>27</v>
      </c>
      <c r="Q1257" s="247"/>
      <c r="R1257" s="247"/>
      <c r="S1257" s="247"/>
      <c r="T1257" s="247"/>
      <c r="U1257" s="247"/>
      <c r="V1257" s="247"/>
      <c r="W1257" s="247"/>
      <c r="X1257" s="247"/>
      <c r="Y1257" s="362" t="s">
        <v>341</v>
      </c>
      <c r="Z1257" s="363"/>
      <c r="AA1257" s="363"/>
      <c r="AB1257" s="363"/>
      <c r="AC1257" s="152" t="s">
        <v>326</v>
      </c>
      <c r="AD1257" s="152"/>
      <c r="AE1257" s="152"/>
      <c r="AF1257" s="152"/>
      <c r="AG1257" s="152"/>
      <c r="AH1257" s="362" t="s">
        <v>256</v>
      </c>
      <c r="AI1257" s="360"/>
      <c r="AJ1257" s="360"/>
      <c r="AK1257" s="360"/>
      <c r="AL1257" s="360" t="s">
        <v>21</v>
      </c>
      <c r="AM1257" s="360"/>
      <c r="AN1257" s="360"/>
      <c r="AO1257" s="364"/>
      <c r="AP1257" s="365" t="s">
        <v>291</v>
      </c>
      <c r="AQ1257" s="365"/>
      <c r="AR1257" s="365"/>
      <c r="AS1257" s="365"/>
      <c r="AT1257" s="365"/>
      <c r="AU1257" s="365"/>
      <c r="AV1257" s="365"/>
      <c r="AW1257" s="365"/>
      <c r="AX1257" s="365"/>
      <c r="AY1257">
        <f t="shared" ref="AY1257:AY1258" si="35">$AY$1255</f>
        <v>0</v>
      </c>
    </row>
    <row r="1258" spans="1:51" ht="26.25" hidden="1" customHeight="1">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60"/>
      <c r="B1290" s="360"/>
      <c r="C1290" s="360" t="s">
        <v>26</v>
      </c>
      <c r="D1290" s="360"/>
      <c r="E1290" s="360"/>
      <c r="F1290" s="360"/>
      <c r="G1290" s="360"/>
      <c r="H1290" s="360"/>
      <c r="I1290" s="360"/>
      <c r="J1290" s="152" t="s">
        <v>290</v>
      </c>
      <c r="K1290" s="361"/>
      <c r="L1290" s="361"/>
      <c r="M1290" s="361"/>
      <c r="N1290" s="361"/>
      <c r="O1290" s="361"/>
      <c r="P1290" s="247" t="s">
        <v>27</v>
      </c>
      <c r="Q1290" s="247"/>
      <c r="R1290" s="247"/>
      <c r="S1290" s="247"/>
      <c r="T1290" s="247"/>
      <c r="U1290" s="247"/>
      <c r="V1290" s="247"/>
      <c r="W1290" s="247"/>
      <c r="X1290" s="247"/>
      <c r="Y1290" s="362" t="s">
        <v>341</v>
      </c>
      <c r="Z1290" s="363"/>
      <c r="AA1290" s="363"/>
      <c r="AB1290" s="363"/>
      <c r="AC1290" s="152" t="s">
        <v>326</v>
      </c>
      <c r="AD1290" s="152"/>
      <c r="AE1290" s="152"/>
      <c r="AF1290" s="152"/>
      <c r="AG1290" s="152"/>
      <c r="AH1290" s="362" t="s">
        <v>256</v>
      </c>
      <c r="AI1290" s="360"/>
      <c r="AJ1290" s="360"/>
      <c r="AK1290" s="360"/>
      <c r="AL1290" s="360" t="s">
        <v>21</v>
      </c>
      <c r="AM1290" s="360"/>
      <c r="AN1290" s="360"/>
      <c r="AO1290" s="364"/>
      <c r="AP1290" s="365" t="s">
        <v>291</v>
      </c>
      <c r="AQ1290" s="365"/>
      <c r="AR1290" s="365"/>
      <c r="AS1290" s="365"/>
      <c r="AT1290" s="365"/>
      <c r="AU1290" s="365"/>
      <c r="AV1290" s="365"/>
      <c r="AW1290" s="365"/>
      <c r="AX1290" s="365"/>
      <c r="AY1290">
        <f t="shared" ref="AY1290:AY1291" si="36">$AY$1288</f>
        <v>0</v>
      </c>
    </row>
    <row r="1291" spans="1:51" ht="26.25" hidden="1" customHeight="1">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17" priority="319">
      <formula>IF(AND(AL14&gt;=0, RIGHT(TEXT(AL14,"0.#"),1)&lt;&gt;"."),TRUE,FALSE)</formula>
    </cfRule>
    <cfRule type="expression" dxfId="316" priority="320">
      <formula>IF(AND(AL14&gt;=0, RIGHT(TEXT(AL14,"0.#"),1)="."),TRUE,FALSE)</formula>
    </cfRule>
    <cfRule type="expression" dxfId="315" priority="321">
      <formula>IF(AND(AL14&lt;0, RIGHT(TEXT(AL14,"0.#"),1)&lt;&gt;"."),TRUE,FALSE)</formula>
    </cfRule>
    <cfRule type="expression" dxfId="314" priority="322">
      <formula>IF(AND(AL14&lt;0, RIGHT(TEXT(AL14,"0.#"),1)="."),TRUE,FALSE)</formula>
    </cfRule>
  </conditionalFormatting>
  <conditionalFormatting sqref="Y14:Y33">
    <cfRule type="expression" dxfId="313" priority="317">
      <formula>IF(RIGHT(TEXT(Y14,"0.#"),1)=".",FALSE,TRUE)</formula>
    </cfRule>
    <cfRule type="expression" dxfId="312" priority="318">
      <formula>IF(RIGHT(TEXT(Y14,"0.#"),1)=".",TRUE,FALSE)</formula>
    </cfRule>
  </conditionalFormatting>
  <conditionalFormatting sqref="AL41:AO66">
    <cfRule type="expression" dxfId="311" priority="313">
      <formula>IF(AND(AL41&gt;=0, RIGHT(TEXT(AL41,"0.#"),1)&lt;&gt;"."),TRUE,FALSE)</formula>
    </cfRule>
    <cfRule type="expression" dxfId="310" priority="314">
      <formula>IF(AND(AL41&gt;=0, RIGHT(TEXT(AL41,"0.#"),1)="."),TRUE,FALSE)</formula>
    </cfRule>
    <cfRule type="expression" dxfId="309" priority="315">
      <formula>IF(AND(AL41&lt;0, RIGHT(TEXT(AL41,"0.#"),1)&lt;&gt;"."),TRUE,FALSE)</formula>
    </cfRule>
    <cfRule type="expression" dxfId="308" priority="316">
      <formula>IF(AND(AL41&lt;0, RIGHT(TEXT(AL41,"0.#"),1)="."),TRUE,FALSE)</formula>
    </cfRule>
  </conditionalFormatting>
  <conditionalFormatting sqref="Y41:Y66">
    <cfRule type="expression" dxfId="307" priority="311">
      <formula>IF(RIGHT(TEXT(Y41,"0.#"),1)=".",FALSE,TRUE)</formula>
    </cfRule>
    <cfRule type="expression" dxfId="306" priority="312">
      <formula>IF(RIGHT(TEXT(Y41,"0.#"),1)=".",TRUE,FALSE)</formula>
    </cfRule>
  </conditionalFormatting>
  <conditionalFormatting sqref="AL80:AO99">
    <cfRule type="expression" dxfId="305" priority="307">
      <formula>IF(AND(AL80&gt;=0, RIGHT(TEXT(AL80,"0.#"),1)&lt;&gt;"."),TRUE,FALSE)</formula>
    </cfRule>
    <cfRule type="expression" dxfId="304" priority="308">
      <formula>IF(AND(AL80&gt;=0, RIGHT(TEXT(AL80,"0.#"),1)="."),TRUE,FALSE)</formula>
    </cfRule>
    <cfRule type="expression" dxfId="303" priority="309">
      <formula>IF(AND(AL80&lt;0, RIGHT(TEXT(AL80,"0.#"),1)&lt;&gt;"."),TRUE,FALSE)</formula>
    </cfRule>
    <cfRule type="expression" dxfId="302" priority="310">
      <formula>IF(AND(AL80&lt;0, RIGHT(TEXT(AL80,"0.#"),1)="."),TRUE,FALSE)</formula>
    </cfRule>
  </conditionalFormatting>
  <conditionalFormatting sqref="Y80:Y99">
    <cfRule type="expression" dxfId="301" priority="305">
      <formula>IF(RIGHT(TEXT(Y80,"0.#"),1)=".",FALSE,TRUE)</formula>
    </cfRule>
    <cfRule type="expression" dxfId="300" priority="306">
      <formula>IF(RIGHT(TEXT(Y80,"0.#"),1)=".",TRUE,FALSE)</formula>
    </cfRule>
  </conditionalFormatting>
  <conditionalFormatting sqref="AL104:AO132">
    <cfRule type="expression" dxfId="299" priority="301">
      <formula>IF(AND(AL104&gt;=0, RIGHT(TEXT(AL104,"0.#"),1)&lt;&gt;"."),TRUE,FALSE)</formula>
    </cfRule>
    <cfRule type="expression" dxfId="298" priority="302">
      <formula>IF(AND(AL104&gt;=0, RIGHT(TEXT(AL104,"0.#"),1)="."),TRUE,FALSE)</formula>
    </cfRule>
    <cfRule type="expression" dxfId="297" priority="303">
      <formula>IF(AND(AL104&lt;0, RIGHT(TEXT(AL104,"0.#"),1)&lt;&gt;"."),TRUE,FALSE)</formula>
    </cfRule>
    <cfRule type="expression" dxfId="296" priority="304">
      <formula>IF(AND(AL104&lt;0, RIGHT(TEXT(AL104,"0.#"),1)="."),TRUE,FALSE)</formula>
    </cfRule>
  </conditionalFormatting>
  <conditionalFormatting sqref="Y104:Y132">
    <cfRule type="expression" dxfId="295" priority="299">
      <formula>IF(RIGHT(TEXT(Y104,"0.#"),1)=".",FALSE,TRUE)</formula>
    </cfRule>
    <cfRule type="expression" dxfId="294" priority="300">
      <formula>IF(RIGHT(TEXT(Y104,"0.#"),1)=".",TRUE,FALSE)</formula>
    </cfRule>
  </conditionalFormatting>
  <conditionalFormatting sqref="AL146:AO165">
    <cfRule type="expression" dxfId="293" priority="295">
      <formula>IF(AND(AL146&gt;=0, RIGHT(TEXT(AL146,"0.#"),1)&lt;&gt;"."),TRUE,FALSE)</formula>
    </cfRule>
    <cfRule type="expression" dxfId="292" priority="296">
      <formula>IF(AND(AL146&gt;=0, RIGHT(TEXT(AL146,"0.#"),1)="."),TRUE,FALSE)</formula>
    </cfRule>
    <cfRule type="expression" dxfId="291" priority="297">
      <formula>IF(AND(AL146&lt;0, RIGHT(TEXT(AL146,"0.#"),1)&lt;&gt;"."),TRUE,FALSE)</formula>
    </cfRule>
    <cfRule type="expression" dxfId="290" priority="298">
      <formula>IF(AND(AL146&lt;0, RIGHT(TEXT(AL146,"0.#"),1)="."),TRUE,FALSE)</formula>
    </cfRule>
  </conditionalFormatting>
  <conditionalFormatting sqref="Y146:Y165">
    <cfRule type="expression" dxfId="289" priority="293">
      <formula>IF(RIGHT(TEXT(Y146,"0.#"),1)=".",FALSE,TRUE)</formula>
    </cfRule>
    <cfRule type="expression" dxfId="288" priority="294">
      <formula>IF(RIGHT(TEXT(Y146,"0.#"),1)=".",TRUE,FALSE)</formula>
    </cfRule>
  </conditionalFormatting>
  <conditionalFormatting sqref="AL175:AO198">
    <cfRule type="expression" dxfId="287" priority="289">
      <formula>IF(AND(AL175&gt;=0, RIGHT(TEXT(AL175,"0.#"),1)&lt;&gt;"."),TRUE,FALSE)</formula>
    </cfRule>
    <cfRule type="expression" dxfId="286" priority="290">
      <formula>IF(AND(AL175&gt;=0, RIGHT(TEXT(AL175,"0.#"),1)="."),TRUE,FALSE)</formula>
    </cfRule>
    <cfRule type="expression" dxfId="285" priority="291">
      <formula>IF(AND(AL175&lt;0, RIGHT(TEXT(AL175,"0.#"),1)&lt;&gt;"."),TRUE,FALSE)</formula>
    </cfRule>
    <cfRule type="expression" dxfId="284" priority="292">
      <formula>IF(AND(AL175&lt;0, RIGHT(TEXT(AL175,"0.#"),1)="."),TRUE,FALSE)</formula>
    </cfRule>
  </conditionalFormatting>
  <conditionalFormatting sqref="Y175:Y198">
    <cfRule type="expression" dxfId="283" priority="287">
      <formula>IF(RIGHT(TEXT(Y175,"0.#"),1)=".",FALSE,TRUE)</formula>
    </cfRule>
    <cfRule type="expression" dxfId="282" priority="288">
      <formula>IF(RIGHT(TEXT(Y175,"0.#"),1)=".",TRUE,FALSE)</formula>
    </cfRule>
  </conditionalFormatting>
  <conditionalFormatting sqref="AL203:AO231">
    <cfRule type="expression" dxfId="281" priority="283">
      <formula>IF(AND(AL203&gt;=0, RIGHT(TEXT(AL203,"0.#"),1)&lt;&gt;"."),TRUE,FALSE)</formula>
    </cfRule>
    <cfRule type="expression" dxfId="280" priority="284">
      <formula>IF(AND(AL203&gt;=0, RIGHT(TEXT(AL203,"0.#"),1)="."),TRUE,FALSE)</formula>
    </cfRule>
    <cfRule type="expression" dxfId="279" priority="285">
      <formula>IF(AND(AL203&lt;0, RIGHT(TEXT(AL203,"0.#"),1)&lt;&gt;"."),TRUE,FALSE)</formula>
    </cfRule>
    <cfRule type="expression" dxfId="278" priority="286">
      <formula>IF(AND(AL203&lt;0, RIGHT(TEXT(AL203,"0.#"),1)="."),TRUE,FALSE)</formula>
    </cfRule>
  </conditionalFormatting>
  <conditionalFormatting sqref="Y203:Y231">
    <cfRule type="expression" dxfId="277" priority="281">
      <formula>IF(RIGHT(TEXT(Y203,"0.#"),1)=".",FALSE,TRUE)</formula>
    </cfRule>
    <cfRule type="expression" dxfId="276" priority="282">
      <formula>IF(RIGHT(TEXT(Y203,"0.#"),1)=".",TRUE,FALSE)</formula>
    </cfRule>
  </conditionalFormatting>
  <conditionalFormatting sqref="AL235:AO264">
    <cfRule type="expression" dxfId="275" priority="277">
      <formula>IF(AND(AL235&gt;=0, RIGHT(TEXT(AL235,"0.#"),1)&lt;&gt;"."),TRUE,FALSE)</formula>
    </cfRule>
    <cfRule type="expression" dxfId="274" priority="278">
      <formula>IF(AND(AL235&gt;=0, RIGHT(TEXT(AL235,"0.#"),1)="."),TRUE,FALSE)</formula>
    </cfRule>
    <cfRule type="expression" dxfId="273" priority="279">
      <formula>IF(AND(AL235&lt;0, RIGHT(TEXT(AL235,"0.#"),1)&lt;&gt;"."),TRUE,FALSE)</formula>
    </cfRule>
    <cfRule type="expression" dxfId="272" priority="280">
      <formula>IF(AND(AL235&lt;0, RIGHT(TEXT(AL235,"0.#"),1)="."),TRUE,FALSE)</formula>
    </cfRule>
  </conditionalFormatting>
  <conditionalFormatting sqref="Y235:Y264">
    <cfRule type="expression" dxfId="271" priority="275">
      <formula>IF(RIGHT(TEXT(Y235,"0.#"),1)=".",FALSE,TRUE)</formula>
    </cfRule>
    <cfRule type="expression" dxfId="270" priority="276">
      <formula>IF(RIGHT(TEXT(Y235,"0.#"),1)=".",TRUE,FALSE)</formula>
    </cfRule>
  </conditionalFormatting>
  <conditionalFormatting sqref="AL269:AO297">
    <cfRule type="expression" dxfId="269" priority="271">
      <formula>IF(AND(AL269&gt;=0, RIGHT(TEXT(AL269,"0.#"),1)&lt;&gt;"."),TRUE,FALSE)</formula>
    </cfRule>
    <cfRule type="expression" dxfId="268" priority="272">
      <formula>IF(AND(AL269&gt;=0, RIGHT(TEXT(AL269,"0.#"),1)="."),TRUE,FALSE)</formula>
    </cfRule>
    <cfRule type="expression" dxfId="267" priority="273">
      <formula>IF(AND(AL269&lt;0, RIGHT(TEXT(AL269,"0.#"),1)&lt;&gt;"."),TRUE,FALSE)</formula>
    </cfRule>
    <cfRule type="expression" dxfId="266" priority="274">
      <formula>IF(AND(AL269&lt;0, RIGHT(TEXT(AL269,"0.#"),1)="."),TRUE,FALSE)</formula>
    </cfRule>
  </conditionalFormatting>
  <conditionalFormatting sqref="Y268:Y297">
    <cfRule type="expression" dxfId="265" priority="269">
      <formula>IF(RIGHT(TEXT(Y268,"0.#"),1)=".",FALSE,TRUE)</formula>
    </cfRule>
    <cfRule type="expression" dxfId="264" priority="270">
      <formula>IF(RIGHT(TEXT(Y268,"0.#"),1)=".",TRUE,FALSE)</formula>
    </cfRule>
  </conditionalFormatting>
  <conditionalFormatting sqref="AL301:AO330">
    <cfRule type="expression" dxfId="263" priority="265">
      <formula>IF(AND(AL301&gt;=0, RIGHT(TEXT(AL301,"0.#"),1)&lt;&gt;"."),TRUE,FALSE)</formula>
    </cfRule>
    <cfRule type="expression" dxfId="262" priority="266">
      <formula>IF(AND(AL301&gt;=0, RIGHT(TEXT(AL301,"0.#"),1)="."),TRUE,FALSE)</formula>
    </cfRule>
    <cfRule type="expression" dxfId="261" priority="267">
      <formula>IF(AND(AL301&lt;0, RIGHT(TEXT(AL301,"0.#"),1)&lt;&gt;"."),TRUE,FALSE)</formula>
    </cfRule>
    <cfRule type="expression" dxfId="260" priority="268">
      <formula>IF(AND(AL301&lt;0, RIGHT(TEXT(AL301,"0.#"),1)="."),TRUE,FALSE)</formula>
    </cfRule>
  </conditionalFormatting>
  <conditionalFormatting sqref="Y301:Y330">
    <cfRule type="expression" dxfId="259" priority="263">
      <formula>IF(RIGHT(TEXT(Y301,"0.#"),1)=".",FALSE,TRUE)</formula>
    </cfRule>
    <cfRule type="expression" dxfId="258" priority="264">
      <formula>IF(RIGHT(TEXT(Y301,"0.#"),1)=".",TRUE,FALSE)</formula>
    </cfRule>
  </conditionalFormatting>
  <conditionalFormatting sqref="AL334:AO363">
    <cfRule type="expression" dxfId="257" priority="259">
      <formula>IF(AND(AL334&gt;=0, RIGHT(TEXT(AL334,"0.#"),1)&lt;&gt;"."),TRUE,FALSE)</formula>
    </cfRule>
    <cfRule type="expression" dxfId="256" priority="260">
      <formula>IF(AND(AL334&gt;=0, RIGHT(TEXT(AL334,"0.#"),1)="."),TRUE,FALSE)</formula>
    </cfRule>
    <cfRule type="expression" dxfId="255" priority="261">
      <formula>IF(AND(AL334&lt;0, RIGHT(TEXT(AL334,"0.#"),1)&lt;&gt;"."),TRUE,FALSE)</formula>
    </cfRule>
    <cfRule type="expression" dxfId="254" priority="262">
      <formula>IF(AND(AL334&lt;0, RIGHT(TEXT(AL334,"0.#"),1)="."),TRUE,FALSE)</formula>
    </cfRule>
  </conditionalFormatting>
  <conditionalFormatting sqref="Y334:Y363">
    <cfRule type="expression" dxfId="253" priority="257">
      <formula>IF(RIGHT(TEXT(Y334,"0.#"),1)=".",FALSE,TRUE)</formula>
    </cfRule>
    <cfRule type="expression" dxfId="252" priority="258">
      <formula>IF(RIGHT(TEXT(Y334,"0.#"),1)=".",TRUE,FALSE)</formula>
    </cfRule>
  </conditionalFormatting>
  <conditionalFormatting sqref="AL367:AO396">
    <cfRule type="expression" dxfId="251" priority="253">
      <formula>IF(AND(AL367&gt;=0, RIGHT(TEXT(AL367,"0.#"),1)&lt;&gt;"."),TRUE,FALSE)</formula>
    </cfRule>
    <cfRule type="expression" dxfId="250" priority="254">
      <formula>IF(AND(AL367&gt;=0, RIGHT(TEXT(AL367,"0.#"),1)="."),TRUE,FALSE)</formula>
    </cfRule>
    <cfRule type="expression" dxfId="249" priority="255">
      <formula>IF(AND(AL367&lt;0, RIGHT(TEXT(AL367,"0.#"),1)&lt;&gt;"."),TRUE,FALSE)</formula>
    </cfRule>
    <cfRule type="expression" dxfId="248" priority="256">
      <formula>IF(AND(AL367&lt;0, RIGHT(TEXT(AL367,"0.#"),1)="."),TRUE,FALSE)</formula>
    </cfRule>
  </conditionalFormatting>
  <conditionalFormatting sqref="Y367:Y396">
    <cfRule type="expression" dxfId="247" priority="251">
      <formula>IF(RIGHT(TEXT(Y367,"0.#"),1)=".",FALSE,TRUE)</formula>
    </cfRule>
    <cfRule type="expression" dxfId="246" priority="252">
      <formula>IF(RIGHT(TEXT(Y367,"0.#"),1)=".",TRUE,FALSE)</formula>
    </cfRule>
  </conditionalFormatting>
  <conditionalFormatting sqref="AL400:AO429">
    <cfRule type="expression" dxfId="245" priority="247">
      <formula>IF(AND(AL400&gt;=0, RIGHT(TEXT(AL400,"0.#"),1)&lt;&gt;"."),TRUE,FALSE)</formula>
    </cfRule>
    <cfRule type="expression" dxfId="244" priority="248">
      <formula>IF(AND(AL400&gt;=0, RIGHT(TEXT(AL400,"0.#"),1)="."),TRUE,FALSE)</formula>
    </cfRule>
    <cfRule type="expression" dxfId="243" priority="249">
      <formula>IF(AND(AL400&lt;0, RIGHT(TEXT(AL400,"0.#"),1)&lt;&gt;"."),TRUE,FALSE)</formula>
    </cfRule>
    <cfRule type="expression" dxfId="242" priority="250">
      <formula>IF(AND(AL400&lt;0, RIGHT(TEXT(AL400,"0.#"),1)="."),TRUE,FALSE)</formula>
    </cfRule>
  </conditionalFormatting>
  <conditionalFormatting sqref="Y400:Y429">
    <cfRule type="expression" dxfId="241" priority="245">
      <formula>IF(RIGHT(TEXT(Y400,"0.#"),1)=".",FALSE,TRUE)</formula>
    </cfRule>
    <cfRule type="expression" dxfId="240" priority="246">
      <formula>IF(RIGHT(TEXT(Y400,"0.#"),1)=".",TRUE,FALSE)</formula>
    </cfRule>
  </conditionalFormatting>
  <conditionalFormatting sqref="AL433:AO462">
    <cfRule type="expression" dxfId="239" priority="241">
      <formula>IF(AND(AL433&gt;=0, RIGHT(TEXT(AL433,"0.#"),1)&lt;&gt;"."),TRUE,FALSE)</formula>
    </cfRule>
    <cfRule type="expression" dxfId="238" priority="242">
      <formula>IF(AND(AL433&gt;=0, RIGHT(TEXT(AL433,"0.#"),1)="."),TRUE,FALSE)</formula>
    </cfRule>
    <cfRule type="expression" dxfId="237" priority="243">
      <formula>IF(AND(AL433&lt;0, RIGHT(TEXT(AL433,"0.#"),1)&lt;&gt;"."),TRUE,FALSE)</formula>
    </cfRule>
    <cfRule type="expression" dxfId="236" priority="244">
      <formula>IF(AND(AL433&lt;0, RIGHT(TEXT(AL433,"0.#"),1)="."),TRUE,FALSE)</formula>
    </cfRule>
  </conditionalFormatting>
  <conditionalFormatting sqref="Y433:Y462">
    <cfRule type="expression" dxfId="235" priority="239">
      <formula>IF(RIGHT(TEXT(Y433,"0.#"),1)=".",FALSE,TRUE)</formula>
    </cfRule>
    <cfRule type="expression" dxfId="234" priority="240">
      <formula>IF(RIGHT(TEXT(Y433,"0.#"),1)=".",TRUE,FALSE)</formula>
    </cfRule>
  </conditionalFormatting>
  <conditionalFormatting sqref="AL466:AO495">
    <cfRule type="expression" dxfId="233" priority="235">
      <formula>IF(AND(AL466&gt;=0, RIGHT(TEXT(AL466,"0.#"),1)&lt;&gt;"."),TRUE,FALSE)</formula>
    </cfRule>
    <cfRule type="expression" dxfId="232" priority="236">
      <formula>IF(AND(AL466&gt;=0, RIGHT(TEXT(AL466,"0.#"),1)="."),TRUE,FALSE)</formula>
    </cfRule>
    <cfRule type="expression" dxfId="231" priority="237">
      <formula>IF(AND(AL466&lt;0, RIGHT(TEXT(AL466,"0.#"),1)&lt;&gt;"."),TRUE,FALSE)</formula>
    </cfRule>
    <cfRule type="expression" dxfId="230" priority="238">
      <formula>IF(AND(AL466&lt;0, RIGHT(TEXT(AL466,"0.#"),1)="."),TRUE,FALSE)</formula>
    </cfRule>
  </conditionalFormatting>
  <conditionalFormatting sqref="Y466:Y495">
    <cfRule type="expression" dxfId="229" priority="233">
      <formula>IF(RIGHT(TEXT(Y466,"0.#"),1)=".",FALSE,TRUE)</formula>
    </cfRule>
    <cfRule type="expression" dxfId="228" priority="234">
      <formula>IF(RIGHT(TEXT(Y466,"0.#"),1)=".",TRUE,FALSE)</formula>
    </cfRule>
  </conditionalFormatting>
  <conditionalFormatting sqref="AL499:AO528">
    <cfRule type="expression" dxfId="227" priority="229">
      <formula>IF(AND(AL499&gt;=0, RIGHT(TEXT(AL499,"0.#"),1)&lt;&gt;"."),TRUE,FALSE)</formula>
    </cfRule>
    <cfRule type="expression" dxfId="226" priority="230">
      <formula>IF(AND(AL499&gt;=0, RIGHT(TEXT(AL499,"0.#"),1)="."),TRUE,FALSE)</formula>
    </cfRule>
    <cfRule type="expression" dxfId="225" priority="231">
      <formula>IF(AND(AL499&lt;0, RIGHT(TEXT(AL499,"0.#"),1)&lt;&gt;"."),TRUE,FALSE)</formula>
    </cfRule>
    <cfRule type="expression" dxfId="224" priority="232">
      <formula>IF(AND(AL499&lt;0, RIGHT(TEXT(AL499,"0.#"),1)="."),TRUE,FALSE)</formula>
    </cfRule>
  </conditionalFormatting>
  <conditionalFormatting sqref="Y499:Y528">
    <cfRule type="expression" dxfId="223" priority="227">
      <formula>IF(RIGHT(TEXT(Y499,"0.#"),1)=".",FALSE,TRUE)</formula>
    </cfRule>
    <cfRule type="expression" dxfId="222" priority="228">
      <formula>IF(RIGHT(TEXT(Y499,"0.#"),1)=".",TRUE,FALSE)</formula>
    </cfRule>
  </conditionalFormatting>
  <conditionalFormatting sqref="AL532:AO561">
    <cfRule type="expression" dxfId="221" priority="223">
      <formula>IF(AND(AL532&gt;=0, RIGHT(TEXT(AL532,"0.#"),1)&lt;&gt;"."),TRUE,FALSE)</formula>
    </cfRule>
    <cfRule type="expression" dxfId="220" priority="224">
      <formula>IF(AND(AL532&gt;=0, RIGHT(TEXT(AL532,"0.#"),1)="."),TRUE,FALSE)</formula>
    </cfRule>
    <cfRule type="expression" dxfId="219" priority="225">
      <formula>IF(AND(AL532&lt;0, RIGHT(TEXT(AL532,"0.#"),1)&lt;&gt;"."),TRUE,FALSE)</formula>
    </cfRule>
    <cfRule type="expression" dxfId="218" priority="226">
      <formula>IF(AND(AL532&lt;0, RIGHT(TEXT(AL532,"0.#"),1)="."),TRUE,FALSE)</formula>
    </cfRule>
  </conditionalFormatting>
  <conditionalFormatting sqref="Y532:Y561">
    <cfRule type="expression" dxfId="217" priority="221">
      <formula>IF(RIGHT(TEXT(Y532,"0.#"),1)=".",FALSE,TRUE)</formula>
    </cfRule>
    <cfRule type="expression" dxfId="216" priority="222">
      <formula>IF(RIGHT(TEXT(Y532,"0.#"),1)=".",TRUE,FALSE)</formula>
    </cfRule>
  </conditionalFormatting>
  <conditionalFormatting sqref="AL565:AO594">
    <cfRule type="expression" dxfId="215" priority="217">
      <formula>IF(AND(AL565&gt;=0, RIGHT(TEXT(AL565,"0.#"),1)&lt;&gt;"."),TRUE,FALSE)</formula>
    </cfRule>
    <cfRule type="expression" dxfId="214" priority="218">
      <formula>IF(AND(AL565&gt;=0, RIGHT(TEXT(AL565,"0.#"),1)="."),TRUE,FALSE)</formula>
    </cfRule>
    <cfRule type="expression" dxfId="213" priority="219">
      <formula>IF(AND(AL565&lt;0, RIGHT(TEXT(AL565,"0.#"),1)&lt;&gt;"."),TRUE,FALSE)</formula>
    </cfRule>
    <cfRule type="expression" dxfId="212" priority="220">
      <formula>IF(AND(AL565&lt;0, RIGHT(TEXT(AL565,"0.#"),1)="."),TRUE,FALSE)</formula>
    </cfRule>
  </conditionalFormatting>
  <conditionalFormatting sqref="Y565:Y594">
    <cfRule type="expression" dxfId="211" priority="215">
      <formula>IF(RIGHT(TEXT(Y565,"0.#"),1)=".",FALSE,TRUE)</formula>
    </cfRule>
    <cfRule type="expression" dxfId="210" priority="216">
      <formula>IF(RIGHT(TEXT(Y565,"0.#"),1)=".",TRUE,FALSE)</formula>
    </cfRule>
  </conditionalFormatting>
  <conditionalFormatting sqref="AL598:AO627">
    <cfRule type="expression" dxfId="209" priority="211">
      <formula>IF(AND(AL598&gt;=0, RIGHT(TEXT(AL598,"0.#"),1)&lt;&gt;"."),TRUE,FALSE)</formula>
    </cfRule>
    <cfRule type="expression" dxfId="208" priority="212">
      <formula>IF(AND(AL598&gt;=0, RIGHT(TEXT(AL598,"0.#"),1)="."),TRUE,FALSE)</formula>
    </cfRule>
    <cfRule type="expression" dxfId="207" priority="213">
      <formula>IF(AND(AL598&lt;0, RIGHT(TEXT(AL598,"0.#"),1)&lt;&gt;"."),TRUE,FALSE)</formula>
    </cfRule>
    <cfRule type="expression" dxfId="206" priority="214">
      <formula>IF(AND(AL598&lt;0, RIGHT(TEXT(AL598,"0.#"),1)="."),TRUE,FALSE)</formula>
    </cfRule>
  </conditionalFormatting>
  <conditionalFormatting sqref="Y598:Y627">
    <cfRule type="expression" dxfId="205" priority="209">
      <formula>IF(RIGHT(TEXT(Y598,"0.#"),1)=".",FALSE,TRUE)</formula>
    </cfRule>
    <cfRule type="expression" dxfId="204" priority="210">
      <formula>IF(RIGHT(TEXT(Y598,"0.#"),1)=".",TRUE,FALSE)</formula>
    </cfRule>
  </conditionalFormatting>
  <conditionalFormatting sqref="AL631:AO660">
    <cfRule type="expression" dxfId="203" priority="205">
      <formula>IF(AND(AL631&gt;=0, RIGHT(TEXT(AL631,"0.#"),1)&lt;&gt;"."),TRUE,FALSE)</formula>
    </cfRule>
    <cfRule type="expression" dxfId="202" priority="206">
      <formula>IF(AND(AL631&gt;=0, RIGHT(TEXT(AL631,"0.#"),1)="."),TRUE,FALSE)</formula>
    </cfRule>
    <cfRule type="expression" dxfId="201" priority="207">
      <formula>IF(AND(AL631&lt;0, RIGHT(TEXT(AL631,"0.#"),1)&lt;&gt;"."),TRUE,FALSE)</formula>
    </cfRule>
    <cfRule type="expression" dxfId="200" priority="208">
      <formula>IF(AND(AL631&lt;0, RIGHT(TEXT(AL631,"0.#"),1)="."),TRUE,FALSE)</formula>
    </cfRule>
  </conditionalFormatting>
  <conditionalFormatting sqref="Y631:Y660">
    <cfRule type="expression" dxfId="199" priority="203">
      <formula>IF(RIGHT(TEXT(Y631,"0.#"),1)=".",FALSE,TRUE)</formula>
    </cfRule>
    <cfRule type="expression" dxfId="198" priority="204">
      <formula>IF(RIGHT(TEXT(Y631,"0.#"),1)=".",TRUE,FALSE)</formula>
    </cfRule>
  </conditionalFormatting>
  <conditionalFormatting sqref="AL664:AO693">
    <cfRule type="expression" dxfId="197" priority="199">
      <formula>IF(AND(AL664&gt;=0, RIGHT(TEXT(AL664,"0.#"),1)&lt;&gt;"."),TRUE,FALSE)</formula>
    </cfRule>
    <cfRule type="expression" dxfId="196" priority="200">
      <formula>IF(AND(AL664&gt;=0, RIGHT(TEXT(AL664,"0.#"),1)="."),TRUE,FALSE)</formula>
    </cfRule>
    <cfRule type="expression" dxfId="195" priority="201">
      <formula>IF(AND(AL664&lt;0, RIGHT(TEXT(AL664,"0.#"),1)&lt;&gt;"."),TRUE,FALSE)</formula>
    </cfRule>
    <cfRule type="expression" dxfId="194" priority="202">
      <formula>IF(AND(AL664&lt;0, RIGHT(TEXT(AL664,"0.#"),1)="."),TRUE,FALSE)</formula>
    </cfRule>
  </conditionalFormatting>
  <conditionalFormatting sqref="Y664:Y693">
    <cfRule type="expression" dxfId="193" priority="197">
      <formula>IF(RIGHT(TEXT(Y664,"0.#"),1)=".",FALSE,TRUE)</formula>
    </cfRule>
    <cfRule type="expression" dxfId="192" priority="198">
      <formula>IF(RIGHT(TEXT(Y664,"0.#"),1)=".",TRUE,FALSE)</formula>
    </cfRule>
  </conditionalFormatting>
  <conditionalFormatting sqref="AL697:AO726">
    <cfRule type="expression" dxfId="191" priority="193">
      <formula>IF(AND(AL697&gt;=0, RIGHT(TEXT(AL697,"0.#"),1)&lt;&gt;"."),TRUE,FALSE)</formula>
    </cfRule>
    <cfRule type="expression" dxfId="190" priority="194">
      <formula>IF(AND(AL697&gt;=0, RIGHT(TEXT(AL697,"0.#"),1)="."),TRUE,FALSE)</formula>
    </cfRule>
    <cfRule type="expression" dxfId="189" priority="195">
      <formula>IF(AND(AL697&lt;0, RIGHT(TEXT(AL697,"0.#"),1)&lt;&gt;"."),TRUE,FALSE)</formula>
    </cfRule>
    <cfRule type="expression" dxfId="188" priority="196">
      <formula>IF(AND(AL697&lt;0, RIGHT(TEXT(AL697,"0.#"),1)="."),TRUE,FALSE)</formula>
    </cfRule>
  </conditionalFormatting>
  <conditionalFormatting sqref="Y697:Y726">
    <cfRule type="expression" dxfId="187" priority="191">
      <formula>IF(RIGHT(TEXT(Y697,"0.#"),1)=".",FALSE,TRUE)</formula>
    </cfRule>
    <cfRule type="expression" dxfId="186" priority="192">
      <formula>IF(RIGHT(TEXT(Y697,"0.#"),1)=".",TRUE,FALSE)</formula>
    </cfRule>
  </conditionalFormatting>
  <conditionalFormatting sqref="AL730:AO759">
    <cfRule type="expression" dxfId="185" priority="187">
      <formula>IF(AND(AL730&gt;=0, RIGHT(TEXT(AL730,"0.#"),1)&lt;&gt;"."),TRUE,FALSE)</formula>
    </cfRule>
    <cfRule type="expression" dxfId="184" priority="188">
      <formula>IF(AND(AL730&gt;=0, RIGHT(TEXT(AL730,"0.#"),1)="."),TRUE,FALSE)</formula>
    </cfRule>
    <cfRule type="expression" dxfId="183" priority="189">
      <formula>IF(AND(AL730&lt;0, RIGHT(TEXT(AL730,"0.#"),1)&lt;&gt;"."),TRUE,FALSE)</formula>
    </cfRule>
    <cfRule type="expression" dxfId="182" priority="190">
      <formula>IF(AND(AL730&lt;0, RIGHT(TEXT(AL730,"0.#"),1)="."),TRUE,FALSE)</formula>
    </cfRule>
  </conditionalFormatting>
  <conditionalFormatting sqref="Y730:Y759">
    <cfRule type="expression" dxfId="181" priority="185">
      <formula>IF(RIGHT(TEXT(Y730,"0.#"),1)=".",FALSE,TRUE)</formula>
    </cfRule>
    <cfRule type="expression" dxfId="180" priority="186">
      <formula>IF(RIGHT(TEXT(Y730,"0.#"),1)=".",TRUE,FALSE)</formula>
    </cfRule>
  </conditionalFormatting>
  <conditionalFormatting sqref="AL763:AO792">
    <cfRule type="expression" dxfId="179" priority="181">
      <formula>IF(AND(AL763&gt;=0, RIGHT(TEXT(AL763,"0.#"),1)&lt;&gt;"."),TRUE,FALSE)</formula>
    </cfRule>
    <cfRule type="expression" dxfId="178" priority="182">
      <formula>IF(AND(AL763&gt;=0, RIGHT(TEXT(AL763,"0.#"),1)="."),TRUE,FALSE)</formula>
    </cfRule>
    <cfRule type="expression" dxfId="177" priority="183">
      <formula>IF(AND(AL763&lt;0, RIGHT(TEXT(AL763,"0.#"),1)&lt;&gt;"."),TRUE,FALSE)</formula>
    </cfRule>
    <cfRule type="expression" dxfId="176" priority="184">
      <formula>IF(AND(AL763&lt;0, RIGHT(TEXT(AL763,"0.#"),1)="."),TRUE,FALSE)</formula>
    </cfRule>
  </conditionalFormatting>
  <conditionalFormatting sqref="Y763:Y792">
    <cfRule type="expression" dxfId="175" priority="179">
      <formula>IF(RIGHT(TEXT(Y763,"0.#"),1)=".",FALSE,TRUE)</formula>
    </cfRule>
    <cfRule type="expression" dxfId="174" priority="180">
      <formula>IF(RIGHT(TEXT(Y763,"0.#"),1)=".",TRUE,FALSE)</formula>
    </cfRule>
  </conditionalFormatting>
  <conditionalFormatting sqref="AL796:AO825">
    <cfRule type="expression" dxfId="173" priority="175">
      <formula>IF(AND(AL796&gt;=0, RIGHT(TEXT(AL796,"0.#"),1)&lt;&gt;"."),TRUE,FALSE)</formula>
    </cfRule>
    <cfRule type="expression" dxfId="172" priority="176">
      <formula>IF(AND(AL796&gt;=0, RIGHT(TEXT(AL796,"0.#"),1)="."),TRUE,FALSE)</formula>
    </cfRule>
    <cfRule type="expression" dxfId="171" priority="177">
      <formula>IF(AND(AL796&lt;0, RIGHT(TEXT(AL796,"0.#"),1)&lt;&gt;"."),TRUE,FALSE)</formula>
    </cfRule>
    <cfRule type="expression" dxfId="170" priority="178">
      <formula>IF(AND(AL796&lt;0, RIGHT(TEXT(AL796,"0.#"),1)="."),TRUE,FALSE)</formula>
    </cfRule>
  </conditionalFormatting>
  <conditionalFormatting sqref="Y796:Y825">
    <cfRule type="expression" dxfId="169" priority="173">
      <formula>IF(RIGHT(TEXT(Y796,"0.#"),1)=".",FALSE,TRUE)</formula>
    </cfRule>
    <cfRule type="expression" dxfId="168" priority="174">
      <formula>IF(RIGHT(TEXT(Y796,"0.#"),1)=".",TRUE,FALSE)</formula>
    </cfRule>
  </conditionalFormatting>
  <conditionalFormatting sqref="AL829:AO858">
    <cfRule type="expression" dxfId="167" priority="169">
      <formula>IF(AND(AL829&gt;=0, RIGHT(TEXT(AL829,"0.#"),1)&lt;&gt;"."),TRUE,FALSE)</formula>
    </cfRule>
    <cfRule type="expression" dxfId="166" priority="170">
      <formula>IF(AND(AL829&gt;=0, RIGHT(TEXT(AL829,"0.#"),1)="."),TRUE,FALSE)</formula>
    </cfRule>
    <cfRule type="expression" dxfId="165" priority="171">
      <formula>IF(AND(AL829&lt;0, RIGHT(TEXT(AL829,"0.#"),1)&lt;&gt;"."),TRUE,FALSE)</formula>
    </cfRule>
    <cfRule type="expression" dxfId="164" priority="172">
      <formula>IF(AND(AL829&lt;0, RIGHT(TEXT(AL829,"0.#"),1)="."),TRUE,FALSE)</formula>
    </cfRule>
  </conditionalFormatting>
  <conditionalFormatting sqref="Y829:Y858">
    <cfRule type="expression" dxfId="163" priority="167">
      <formula>IF(RIGHT(TEXT(Y829,"0.#"),1)=".",FALSE,TRUE)</formula>
    </cfRule>
    <cfRule type="expression" dxfId="162" priority="168">
      <formula>IF(RIGHT(TEXT(Y829,"0.#"),1)=".",TRUE,FALSE)</formula>
    </cfRule>
  </conditionalFormatting>
  <conditionalFormatting sqref="AL862:AO891">
    <cfRule type="expression" dxfId="161" priority="163">
      <formula>IF(AND(AL862&gt;=0, RIGHT(TEXT(AL862,"0.#"),1)&lt;&gt;"."),TRUE,FALSE)</formula>
    </cfRule>
    <cfRule type="expression" dxfId="160" priority="164">
      <formula>IF(AND(AL862&gt;=0, RIGHT(TEXT(AL862,"0.#"),1)="."),TRUE,FALSE)</formula>
    </cfRule>
    <cfRule type="expression" dxfId="159" priority="165">
      <formula>IF(AND(AL862&lt;0, RIGHT(TEXT(AL862,"0.#"),1)&lt;&gt;"."),TRUE,FALSE)</formula>
    </cfRule>
    <cfRule type="expression" dxfId="158" priority="166">
      <formula>IF(AND(AL862&lt;0, RIGHT(TEXT(AL862,"0.#"),1)="."),TRUE,FALSE)</formula>
    </cfRule>
  </conditionalFormatting>
  <conditionalFormatting sqref="Y862:Y891">
    <cfRule type="expression" dxfId="157" priority="161">
      <formula>IF(RIGHT(TEXT(Y862,"0.#"),1)=".",FALSE,TRUE)</formula>
    </cfRule>
    <cfRule type="expression" dxfId="156" priority="162">
      <formula>IF(RIGHT(TEXT(Y862,"0.#"),1)=".",TRUE,FALSE)</formula>
    </cfRule>
  </conditionalFormatting>
  <conditionalFormatting sqref="AL895:AO924">
    <cfRule type="expression" dxfId="155" priority="157">
      <formula>IF(AND(AL895&gt;=0, RIGHT(TEXT(AL895,"0.#"),1)&lt;&gt;"."),TRUE,FALSE)</formula>
    </cfRule>
    <cfRule type="expression" dxfId="154" priority="158">
      <formula>IF(AND(AL895&gt;=0, RIGHT(TEXT(AL895,"0.#"),1)="."),TRUE,FALSE)</formula>
    </cfRule>
    <cfRule type="expression" dxfId="153" priority="159">
      <formula>IF(AND(AL895&lt;0, RIGHT(TEXT(AL895,"0.#"),1)&lt;&gt;"."),TRUE,FALSE)</formula>
    </cfRule>
    <cfRule type="expression" dxfId="152" priority="160">
      <formula>IF(AND(AL895&lt;0, RIGHT(TEXT(AL895,"0.#"),1)="."),TRUE,FALSE)</formula>
    </cfRule>
  </conditionalFormatting>
  <conditionalFormatting sqref="Y895:Y924">
    <cfRule type="expression" dxfId="151" priority="155">
      <formula>IF(RIGHT(TEXT(Y895,"0.#"),1)=".",FALSE,TRUE)</formula>
    </cfRule>
    <cfRule type="expression" dxfId="150" priority="156">
      <formula>IF(RIGHT(TEXT(Y895,"0.#"),1)=".",TRUE,FALSE)</formula>
    </cfRule>
  </conditionalFormatting>
  <conditionalFormatting sqref="AL928:AO957">
    <cfRule type="expression" dxfId="149" priority="151">
      <formula>IF(AND(AL928&gt;=0, RIGHT(TEXT(AL928,"0.#"),1)&lt;&gt;"."),TRUE,FALSE)</formula>
    </cfRule>
    <cfRule type="expression" dxfId="148" priority="152">
      <formula>IF(AND(AL928&gt;=0, RIGHT(TEXT(AL928,"0.#"),1)="."),TRUE,FALSE)</formula>
    </cfRule>
    <cfRule type="expression" dxfId="147" priority="153">
      <formula>IF(AND(AL928&lt;0, RIGHT(TEXT(AL928,"0.#"),1)&lt;&gt;"."),TRUE,FALSE)</formula>
    </cfRule>
    <cfRule type="expression" dxfId="146" priority="154">
      <formula>IF(AND(AL928&lt;0, RIGHT(TEXT(AL928,"0.#"),1)="."),TRUE,FALSE)</formula>
    </cfRule>
  </conditionalFormatting>
  <conditionalFormatting sqref="Y928:Y957">
    <cfRule type="expression" dxfId="145" priority="149">
      <formula>IF(RIGHT(TEXT(Y928,"0.#"),1)=".",FALSE,TRUE)</formula>
    </cfRule>
    <cfRule type="expression" dxfId="144" priority="150">
      <formula>IF(RIGHT(TEXT(Y928,"0.#"),1)=".",TRUE,FALSE)</formula>
    </cfRule>
  </conditionalFormatting>
  <conditionalFormatting sqref="AL961:AO990">
    <cfRule type="expression" dxfId="143" priority="145">
      <formula>IF(AND(AL961&gt;=0, RIGHT(TEXT(AL961,"0.#"),1)&lt;&gt;"."),TRUE,FALSE)</formula>
    </cfRule>
    <cfRule type="expression" dxfId="142" priority="146">
      <formula>IF(AND(AL961&gt;=0, RIGHT(TEXT(AL961,"0.#"),1)="."),TRUE,FALSE)</formula>
    </cfRule>
    <cfRule type="expression" dxfId="141" priority="147">
      <formula>IF(AND(AL961&lt;0, RIGHT(TEXT(AL961,"0.#"),1)&lt;&gt;"."),TRUE,FALSE)</formula>
    </cfRule>
    <cfRule type="expression" dxfId="140" priority="148">
      <formula>IF(AND(AL961&lt;0, RIGHT(TEXT(AL961,"0.#"),1)="."),TRUE,FALSE)</formula>
    </cfRule>
  </conditionalFormatting>
  <conditionalFormatting sqref="Y961:Y990">
    <cfRule type="expression" dxfId="139" priority="143">
      <formula>IF(RIGHT(TEXT(Y961,"0.#"),1)=".",FALSE,TRUE)</formula>
    </cfRule>
    <cfRule type="expression" dxfId="138" priority="144">
      <formula>IF(RIGHT(TEXT(Y961,"0.#"),1)=".",TRUE,FALSE)</formula>
    </cfRule>
  </conditionalFormatting>
  <conditionalFormatting sqref="AL994:AO1023">
    <cfRule type="expression" dxfId="137" priority="139">
      <formula>IF(AND(AL994&gt;=0, RIGHT(TEXT(AL994,"0.#"),1)&lt;&gt;"."),TRUE,FALSE)</formula>
    </cfRule>
    <cfRule type="expression" dxfId="136" priority="140">
      <formula>IF(AND(AL994&gt;=0, RIGHT(TEXT(AL994,"0.#"),1)="."),TRUE,FALSE)</formula>
    </cfRule>
    <cfRule type="expression" dxfId="135" priority="141">
      <formula>IF(AND(AL994&lt;0, RIGHT(TEXT(AL994,"0.#"),1)&lt;&gt;"."),TRUE,FALSE)</formula>
    </cfRule>
    <cfRule type="expression" dxfId="134" priority="142">
      <formula>IF(AND(AL994&lt;0, RIGHT(TEXT(AL994,"0.#"),1)="."),TRUE,FALSE)</formula>
    </cfRule>
  </conditionalFormatting>
  <conditionalFormatting sqref="Y994:Y1023">
    <cfRule type="expression" dxfId="133" priority="137">
      <formula>IF(RIGHT(TEXT(Y994,"0.#"),1)=".",FALSE,TRUE)</formula>
    </cfRule>
    <cfRule type="expression" dxfId="132" priority="138">
      <formula>IF(RIGHT(TEXT(Y994,"0.#"),1)=".",TRUE,FALSE)</formula>
    </cfRule>
  </conditionalFormatting>
  <conditionalFormatting sqref="AL1027:AO1056">
    <cfRule type="expression" dxfId="131" priority="133">
      <formula>IF(AND(AL1027&gt;=0, RIGHT(TEXT(AL1027,"0.#"),1)&lt;&gt;"."),TRUE,FALSE)</formula>
    </cfRule>
    <cfRule type="expression" dxfId="130" priority="134">
      <formula>IF(AND(AL1027&gt;=0, RIGHT(TEXT(AL1027,"0.#"),1)="."),TRUE,FALSE)</formula>
    </cfRule>
    <cfRule type="expression" dxfId="129" priority="135">
      <formula>IF(AND(AL1027&lt;0, RIGHT(TEXT(AL1027,"0.#"),1)&lt;&gt;"."),TRUE,FALSE)</formula>
    </cfRule>
    <cfRule type="expression" dxfId="128" priority="136">
      <formula>IF(AND(AL1027&lt;0, RIGHT(TEXT(AL1027,"0.#"),1)="."),TRUE,FALSE)</formula>
    </cfRule>
  </conditionalFormatting>
  <conditionalFormatting sqref="Y1027:Y1056">
    <cfRule type="expression" dxfId="127" priority="131">
      <formula>IF(RIGHT(TEXT(Y1027,"0.#"),1)=".",FALSE,TRUE)</formula>
    </cfRule>
    <cfRule type="expression" dxfId="126" priority="132">
      <formula>IF(RIGHT(TEXT(Y1027,"0.#"),1)=".",TRUE,FALSE)</formula>
    </cfRule>
  </conditionalFormatting>
  <conditionalFormatting sqref="AL1060:AO1089">
    <cfRule type="expression" dxfId="125" priority="127">
      <formula>IF(AND(AL1060&gt;=0, RIGHT(TEXT(AL1060,"0.#"),1)&lt;&gt;"."),TRUE,FALSE)</formula>
    </cfRule>
    <cfRule type="expression" dxfId="124" priority="128">
      <formula>IF(AND(AL1060&gt;=0, RIGHT(TEXT(AL1060,"0.#"),1)="."),TRUE,FALSE)</formula>
    </cfRule>
    <cfRule type="expression" dxfId="123" priority="129">
      <formula>IF(AND(AL1060&lt;0, RIGHT(TEXT(AL1060,"0.#"),1)&lt;&gt;"."),TRUE,FALSE)</formula>
    </cfRule>
    <cfRule type="expression" dxfId="122" priority="130">
      <formula>IF(AND(AL1060&lt;0, RIGHT(TEXT(AL1060,"0.#"),1)="."),TRUE,FALSE)</formula>
    </cfRule>
  </conditionalFormatting>
  <conditionalFormatting sqref="Y1060:Y1089">
    <cfRule type="expression" dxfId="121" priority="125">
      <formula>IF(RIGHT(TEXT(Y1060,"0.#"),1)=".",FALSE,TRUE)</formula>
    </cfRule>
    <cfRule type="expression" dxfId="120" priority="126">
      <formula>IF(RIGHT(TEXT(Y1060,"0.#"),1)=".",TRUE,FALSE)</formula>
    </cfRule>
  </conditionalFormatting>
  <conditionalFormatting sqref="AL1093:AO1122">
    <cfRule type="expression" dxfId="119" priority="121">
      <formula>IF(AND(AL1093&gt;=0, RIGHT(TEXT(AL1093,"0.#"),1)&lt;&gt;"."),TRUE,FALSE)</formula>
    </cfRule>
    <cfRule type="expression" dxfId="118" priority="122">
      <formula>IF(AND(AL1093&gt;=0, RIGHT(TEXT(AL1093,"0.#"),1)="."),TRUE,FALSE)</formula>
    </cfRule>
    <cfRule type="expression" dxfId="117" priority="123">
      <formula>IF(AND(AL1093&lt;0, RIGHT(TEXT(AL1093,"0.#"),1)&lt;&gt;"."),TRUE,FALSE)</formula>
    </cfRule>
    <cfRule type="expression" dxfId="116" priority="124">
      <formula>IF(AND(AL1093&lt;0, RIGHT(TEXT(AL1093,"0.#"),1)="."),TRUE,FALSE)</formula>
    </cfRule>
  </conditionalFormatting>
  <conditionalFormatting sqref="Y1093:Y1122">
    <cfRule type="expression" dxfId="115" priority="119">
      <formula>IF(RIGHT(TEXT(Y1093,"0.#"),1)=".",FALSE,TRUE)</formula>
    </cfRule>
    <cfRule type="expression" dxfId="114" priority="120">
      <formula>IF(RIGHT(TEXT(Y1093,"0.#"),1)=".",TRUE,FALSE)</formula>
    </cfRule>
  </conditionalFormatting>
  <conditionalFormatting sqref="AL1126:AO1155">
    <cfRule type="expression" dxfId="113" priority="115">
      <formula>IF(AND(AL1126&gt;=0, RIGHT(TEXT(AL1126,"0.#"),1)&lt;&gt;"."),TRUE,FALSE)</formula>
    </cfRule>
    <cfRule type="expression" dxfId="112" priority="116">
      <formula>IF(AND(AL1126&gt;=0, RIGHT(TEXT(AL1126,"0.#"),1)="."),TRUE,FALSE)</formula>
    </cfRule>
    <cfRule type="expression" dxfId="111" priority="117">
      <formula>IF(AND(AL1126&lt;0, RIGHT(TEXT(AL1126,"0.#"),1)&lt;&gt;"."),TRUE,FALSE)</formula>
    </cfRule>
    <cfRule type="expression" dxfId="110" priority="118">
      <formula>IF(AND(AL1126&lt;0, RIGHT(TEXT(AL1126,"0.#"),1)="."),TRUE,FALSE)</formula>
    </cfRule>
  </conditionalFormatting>
  <conditionalFormatting sqref="Y1126:Y1155">
    <cfRule type="expression" dxfId="109" priority="113">
      <formula>IF(RIGHT(TEXT(Y1126,"0.#"),1)=".",FALSE,TRUE)</formula>
    </cfRule>
    <cfRule type="expression" dxfId="108" priority="114">
      <formula>IF(RIGHT(TEXT(Y1126,"0.#"),1)=".",TRUE,FALSE)</formula>
    </cfRule>
  </conditionalFormatting>
  <conditionalFormatting sqref="AL1159:AO1188">
    <cfRule type="expression" dxfId="107" priority="109">
      <formula>IF(AND(AL1159&gt;=0, RIGHT(TEXT(AL1159,"0.#"),1)&lt;&gt;"."),TRUE,FALSE)</formula>
    </cfRule>
    <cfRule type="expression" dxfId="106" priority="110">
      <formula>IF(AND(AL1159&gt;=0, RIGHT(TEXT(AL1159,"0.#"),1)="."),TRUE,FALSE)</formula>
    </cfRule>
    <cfRule type="expression" dxfId="105" priority="111">
      <formula>IF(AND(AL1159&lt;0, RIGHT(TEXT(AL1159,"0.#"),1)&lt;&gt;"."),TRUE,FALSE)</formula>
    </cfRule>
    <cfRule type="expression" dxfId="104" priority="112">
      <formula>IF(AND(AL1159&lt;0, RIGHT(TEXT(AL1159,"0.#"),1)="."),TRUE,FALSE)</formula>
    </cfRule>
  </conditionalFormatting>
  <conditionalFormatting sqref="Y1159:Y1188">
    <cfRule type="expression" dxfId="103" priority="107">
      <formula>IF(RIGHT(TEXT(Y1159,"0.#"),1)=".",FALSE,TRUE)</formula>
    </cfRule>
    <cfRule type="expression" dxfId="102" priority="108">
      <formula>IF(RIGHT(TEXT(Y1159,"0.#"),1)=".",TRUE,FALSE)</formula>
    </cfRule>
  </conditionalFormatting>
  <conditionalFormatting sqref="AL1192:AO1221">
    <cfRule type="expression" dxfId="101" priority="103">
      <formula>IF(AND(AL1192&gt;=0, RIGHT(TEXT(AL1192,"0.#"),1)&lt;&gt;"."),TRUE,FALSE)</formula>
    </cfRule>
    <cfRule type="expression" dxfId="100" priority="104">
      <formula>IF(AND(AL1192&gt;=0, RIGHT(TEXT(AL1192,"0.#"),1)="."),TRUE,FALSE)</formula>
    </cfRule>
    <cfRule type="expression" dxfId="99" priority="105">
      <formula>IF(AND(AL1192&lt;0, RIGHT(TEXT(AL1192,"0.#"),1)&lt;&gt;"."),TRUE,FALSE)</formula>
    </cfRule>
    <cfRule type="expression" dxfId="98" priority="106">
      <formula>IF(AND(AL1192&lt;0, RIGHT(TEXT(AL1192,"0.#"),1)="."),TRUE,FALSE)</formula>
    </cfRule>
  </conditionalFormatting>
  <conditionalFormatting sqref="Y1192:Y1221">
    <cfRule type="expression" dxfId="97" priority="101">
      <formula>IF(RIGHT(TEXT(Y1192,"0.#"),1)=".",FALSE,TRUE)</formula>
    </cfRule>
    <cfRule type="expression" dxfId="96" priority="102">
      <formula>IF(RIGHT(TEXT(Y1192,"0.#"),1)=".",TRUE,FALSE)</formula>
    </cfRule>
  </conditionalFormatting>
  <conditionalFormatting sqref="AL1225:AO1254">
    <cfRule type="expression" dxfId="95" priority="97">
      <formula>IF(AND(AL1225&gt;=0, RIGHT(TEXT(AL1225,"0.#"),1)&lt;&gt;"."),TRUE,FALSE)</formula>
    </cfRule>
    <cfRule type="expression" dxfId="94" priority="98">
      <formula>IF(AND(AL1225&gt;=0, RIGHT(TEXT(AL1225,"0.#"),1)="."),TRUE,FALSE)</formula>
    </cfRule>
    <cfRule type="expression" dxfId="93" priority="99">
      <formula>IF(AND(AL1225&lt;0, RIGHT(TEXT(AL1225,"0.#"),1)&lt;&gt;"."),TRUE,FALSE)</formula>
    </cfRule>
    <cfRule type="expression" dxfId="92" priority="100">
      <formula>IF(AND(AL1225&lt;0, RIGHT(TEXT(AL1225,"0.#"),1)="."),TRUE,FALSE)</formula>
    </cfRule>
  </conditionalFormatting>
  <conditionalFormatting sqref="Y1225:Y1254">
    <cfRule type="expression" dxfId="91" priority="95">
      <formula>IF(RIGHT(TEXT(Y1225,"0.#"),1)=".",FALSE,TRUE)</formula>
    </cfRule>
    <cfRule type="expression" dxfId="90" priority="96">
      <formula>IF(RIGHT(TEXT(Y1225,"0.#"),1)=".",TRUE,FALSE)</formula>
    </cfRule>
  </conditionalFormatting>
  <conditionalFormatting sqref="AL1258:AO1287">
    <cfRule type="expression" dxfId="89" priority="91">
      <formula>IF(AND(AL1258&gt;=0, RIGHT(TEXT(AL1258,"0.#"),1)&lt;&gt;"."),TRUE,FALSE)</formula>
    </cfRule>
    <cfRule type="expression" dxfId="88" priority="92">
      <formula>IF(AND(AL1258&gt;=0, RIGHT(TEXT(AL1258,"0.#"),1)="."),TRUE,FALSE)</formula>
    </cfRule>
    <cfRule type="expression" dxfId="87" priority="93">
      <formula>IF(AND(AL1258&lt;0, RIGHT(TEXT(AL1258,"0.#"),1)&lt;&gt;"."),TRUE,FALSE)</formula>
    </cfRule>
    <cfRule type="expression" dxfId="86" priority="94">
      <formula>IF(AND(AL1258&lt;0, RIGHT(TEXT(AL1258,"0.#"),1)="."),TRUE,FALSE)</formula>
    </cfRule>
  </conditionalFormatting>
  <conditionalFormatting sqref="Y1258:Y1287">
    <cfRule type="expression" dxfId="85" priority="89">
      <formula>IF(RIGHT(TEXT(Y1258,"0.#"),1)=".",FALSE,TRUE)</formula>
    </cfRule>
    <cfRule type="expression" dxfId="84" priority="90">
      <formula>IF(RIGHT(TEXT(Y1258,"0.#"),1)=".",TRUE,FALSE)</formula>
    </cfRule>
  </conditionalFormatting>
  <conditionalFormatting sqref="AL1291:AO1320">
    <cfRule type="expression" dxfId="83" priority="85">
      <formula>IF(AND(AL1291&gt;=0, RIGHT(TEXT(AL1291,"0.#"),1)&lt;&gt;"."),TRUE,FALSE)</formula>
    </cfRule>
    <cfRule type="expression" dxfId="82" priority="86">
      <formula>IF(AND(AL1291&gt;=0, RIGHT(TEXT(AL1291,"0.#"),1)="."),TRUE,FALSE)</formula>
    </cfRule>
    <cfRule type="expression" dxfId="81" priority="87">
      <formula>IF(AND(AL1291&lt;0, RIGHT(TEXT(AL1291,"0.#"),1)&lt;&gt;"."),TRUE,FALSE)</formula>
    </cfRule>
    <cfRule type="expression" dxfId="80" priority="88">
      <formula>IF(AND(AL1291&lt;0, RIGHT(TEXT(AL1291,"0.#"),1)="."),TRUE,FALSE)</formula>
    </cfRule>
  </conditionalFormatting>
  <conditionalFormatting sqref="Y1291:Y1320">
    <cfRule type="expression" dxfId="79" priority="83">
      <formula>IF(RIGHT(TEXT(Y1291,"0.#"),1)=".",FALSE,TRUE)</formula>
    </cfRule>
    <cfRule type="expression" dxfId="78" priority="84">
      <formula>IF(RIGHT(TEXT(Y1291,"0.#"),1)=".",TRUE,FALSE)</formula>
    </cfRule>
  </conditionalFormatting>
  <conditionalFormatting sqref="Y72:Y79">
    <cfRule type="expression" dxfId="77" priority="81">
      <formula>IF(RIGHT(TEXT(Y72,"0.#"),1)=".",FALSE,TRUE)</formula>
    </cfRule>
    <cfRule type="expression" dxfId="76" priority="82">
      <formula>IF(RIGHT(TEXT(Y72,"0.#"),1)=".",TRUE,FALSE)</formula>
    </cfRule>
  </conditionalFormatting>
  <conditionalFormatting sqref="Y71">
    <cfRule type="expression" dxfId="75" priority="79">
      <formula>IF(RIGHT(TEXT(Y71,"0.#"),1)=".",FALSE,TRUE)</formula>
    </cfRule>
    <cfRule type="expression" dxfId="74" priority="80">
      <formula>IF(RIGHT(TEXT(Y71,"0.#"),1)=".",TRUE,FALSE)</formula>
    </cfRule>
  </conditionalFormatting>
  <conditionalFormatting sqref="AL71:AO79">
    <cfRule type="expression" dxfId="73" priority="73">
      <formula>IF(AND(AL71&gt;=0, RIGHT(TEXT(AL71,"0.#"),1)&lt;&gt;"."),TRUE,FALSE)</formula>
    </cfRule>
    <cfRule type="expression" dxfId="72" priority="74">
      <formula>IF(AND(AL71&gt;=0, RIGHT(TEXT(AL71,"0.#"),1)="."),TRUE,FALSE)</formula>
    </cfRule>
    <cfRule type="expression" dxfId="71" priority="75">
      <formula>IF(AND(AL71&lt;0, RIGHT(TEXT(AL71,"0.#"),1)&lt;&gt;"."),TRUE,FALSE)</formula>
    </cfRule>
    <cfRule type="expression" dxfId="70" priority="76">
      <formula>IF(AND(AL71&lt;0, RIGHT(TEXT(AL71,"0.#"),1)="."),TRUE,FALSE)</formula>
    </cfRule>
  </conditionalFormatting>
  <conditionalFormatting sqref="AL103:AO103">
    <cfRule type="expression" dxfId="69" priority="67">
      <formula>IF(AND(AL103&gt;=0, RIGHT(TEXT(AL103,"0.#"),1)&lt;&gt;"."),TRUE,FALSE)</formula>
    </cfRule>
    <cfRule type="expression" dxfId="68" priority="68">
      <formula>IF(AND(AL103&gt;=0, RIGHT(TEXT(AL103,"0.#"),1)="."),TRUE,FALSE)</formula>
    </cfRule>
    <cfRule type="expression" dxfId="67" priority="69">
      <formula>IF(AND(AL103&lt;0, RIGHT(TEXT(AL103,"0.#"),1)&lt;&gt;"."),TRUE,FALSE)</formula>
    </cfRule>
    <cfRule type="expression" dxfId="66" priority="70">
      <formula>IF(AND(AL103&lt;0, RIGHT(TEXT(AL103,"0.#"),1)="."),TRUE,FALSE)</formula>
    </cfRule>
  </conditionalFormatting>
  <conditionalFormatting sqref="Y103">
    <cfRule type="expression" dxfId="65" priority="65">
      <formula>IF(RIGHT(TEXT(Y103,"0.#"),1)=".",FALSE,TRUE)</formula>
    </cfRule>
    <cfRule type="expression" dxfId="64" priority="66">
      <formula>IF(RIGHT(TEXT(Y103,"0.#"),1)=".",TRUE,FALSE)</formula>
    </cfRule>
  </conditionalFormatting>
  <conditionalFormatting sqref="Y138:Y145">
    <cfRule type="expression" dxfId="63" priority="63">
      <formula>IF(RIGHT(TEXT(Y138,"0.#"),1)=".",FALSE,TRUE)</formula>
    </cfRule>
    <cfRule type="expression" dxfId="62" priority="64">
      <formula>IF(RIGHT(TEXT(Y138,"0.#"),1)=".",TRUE,FALSE)</formula>
    </cfRule>
  </conditionalFormatting>
  <conditionalFormatting sqref="Y137">
    <cfRule type="expression" dxfId="61" priority="61">
      <formula>IF(RIGHT(TEXT(Y137,"0.#"),1)=".",FALSE,TRUE)</formula>
    </cfRule>
    <cfRule type="expression" dxfId="60" priority="62">
      <formula>IF(RIGHT(TEXT(Y137,"0.#"),1)=".",TRUE,FALSE)</formula>
    </cfRule>
  </conditionalFormatting>
  <conditionalFormatting sqref="Y136">
    <cfRule type="expression" dxfId="59" priority="59">
      <formula>IF(RIGHT(TEXT(Y136,"0.#"),1)=".",FALSE,TRUE)</formula>
    </cfRule>
    <cfRule type="expression" dxfId="58" priority="60">
      <formula>IF(RIGHT(TEXT(Y136,"0.#"),1)=".",TRUE,FALSE)</formula>
    </cfRule>
  </conditionalFormatting>
  <conditionalFormatting sqref="AL136:AO145">
    <cfRule type="expression" dxfId="57" priority="55">
      <formula>IF(AND(AL136&gt;=0, RIGHT(TEXT(AL136,"0.#"),1)&lt;&gt;"."),TRUE,FALSE)</formula>
    </cfRule>
    <cfRule type="expression" dxfId="56" priority="56">
      <formula>IF(AND(AL136&gt;=0, RIGHT(TEXT(AL136,"0.#"),1)="."),TRUE,FALSE)</formula>
    </cfRule>
    <cfRule type="expression" dxfId="55" priority="57">
      <formula>IF(AND(AL136&lt;0, RIGHT(TEXT(AL136,"0.#"),1)&lt;&gt;"."),TRUE,FALSE)</formula>
    </cfRule>
    <cfRule type="expression" dxfId="54" priority="58">
      <formula>IF(AND(AL136&lt;0, RIGHT(TEXT(AL136,"0.#"),1)="."),TRUE,FALSE)</formula>
    </cfRule>
  </conditionalFormatting>
  <conditionalFormatting sqref="Y70">
    <cfRule type="expression" dxfId="53" priority="53">
      <formula>IF(RIGHT(TEXT(Y70,"0.#"),1)=".",FALSE,TRUE)</formula>
    </cfRule>
    <cfRule type="expression" dxfId="52" priority="54">
      <formula>IF(RIGHT(TEXT(Y70,"0.#"),1)=".",TRUE,FALSE)</formula>
    </cfRule>
  </conditionalFormatting>
  <conditionalFormatting sqref="AL70:AO70">
    <cfRule type="expression" dxfId="51" priority="49">
      <formula>IF(AND(AL70&gt;=0, RIGHT(TEXT(AL70,"0.#"),1)&lt;&gt;"."),TRUE,FALSE)</formula>
    </cfRule>
    <cfRule type="expression" dxfId="50" priority="50">
      <formula>IF(AND(AL70&gt;=0, RIGHT(TEXT(AL70,"0.#"),1)="."),TRUE,FALSE)</formula>
    </cfRule>
    <cfRule type="expression" dxfId="49" priority="51">
      <formula>IF(AND(AL70&lt;0, RIGHT(TEXT(AL70,"0.#"),1)&lt;&gt;"."),TRUE,FALSE)</formula>
    </cfRule>
    <cfRule type="expression" dxfId="48" priority="52">
      <formula>IF(AND(AL70&lt;0, RIGHT(TEXT(AL70,"0.#"),1)="."),TRUE,FALSE)</formula>
    </cfRule>
  </conditionalFormatting>
  <conditionalFormatting sqref="AL169:AO174">
    <cfRule type="expression" dxfId="47" priority="45">
      <formula>IF(AND(AL169&gt;=0, RIGHT(TEXT(AL169,"0.#"),1)&lt;&gt;"."),TRUE,FALSE)</formula>
    </cfRule>
    <cfRule type="expression" dxfId="46" priority="46">
      <formula>IF(AND(AL169&gt;=0, RIGHT(TEXT(AL169,"0.#"),1)="."),TRUE,FALSE)</formula>
    </cfRule>
    <cfRule type="expression" dxfId="45" priority="47">
      <formula>IF(AND(AL169&lt;0, RIGHT(TEXT(AL169,"0.#"),1)&lt;&gt;"."),TRUE,FALSE)</formula>
    </cfRule>
    <cfRule type="expression" dxfId="44" priority="48">
      <formula>IF(AND(AL169&lt;0, RIGHT(TEXT(AL169,"0.#"),1)="."),TRUE,FALSE)</formula>
    </cfRule>
  </conditionalFormatting>
  <conditionalFormatting sqref="Y171:Y174">
    <cfRule type="expression" dxfId="43" priority="43">
      <formula>IF(RIGHT(TEXT(Y171,"0.#"),1)=".",FALSE,TRUE)</formula>
    </cfRule>
    <cfRule type="expression" dxfId="42" priority="44">
      <formula>IF(RIGHT(TEXT(Y171,"0.#"),1)=".",TRUE,FALSE)</formula>
    </cfRule>
  </conditionalFormatting>
  <conditionalFormatting sqref="Y169:Y170">
    <cfRule type="expression" dxfId="41" priority="41">
      <formula>IF(RIGHT(TEXT(Y169,"0.#"),1)=".",FALSE,TRUE)</formula>
    </cfRule>
    <cfRule type="expression" dxfId="40" priority="42">
      <formula>IF(RIGHT(TEXT(Y169,"0.#"),1)=".",TRUE,FALSE)</formula>
    </cfRule>
  </conditionalFormatting>
  <conditionalFormatting sqref="Y39:Y40">
    <cfRule type="expression" dxfId="39" priority="39">
      <formula>IF(RIGHT(TEXT(Y39,"0.#"),1)=".",FALSE,TRUE)</formula>
    </cfRule>
    <cfRule type="expression" dxfId="38" priority="40">
      <formula>IF(RIGHT(TEXT(Y39,"0.#"),1)=".",TRUE,FALSE)</formula>
    </cfRule>
  </conditionalFormatting>
  <conditionalFormatting sqref="Y37:Y38">
    <cfRule type="expression" dxfId="37" priority="37">
      <formula>IF(RIGHT(TEXT(Y37,"0.#"),1)=".",FALSE,TRUE)</formula>
    </cfRule>
    <cfRule type="expression" dxfId="36" priority="38">
      <formula>IF(RIGHT(TEXT(Y37,"0.#"),1)=".",TRUE,FALSE)</formula>
    </cfRule>
  </conditionalFormatting>
  <conditionalFormatting sqref="AL37:AO40">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202">
    <cfRule type="expression" dxfId="31" priority="31">
      <formula>IF(RIGHT(TEXT(Y202,"0.#"),1)=".",FALSE,TRUE)</formula>
    </cfRule>
    <cfRule type="expression" dxfId="30" priority="32">
      <formula>IF(RIGHT(TEXT(Y202,"0.#"),1)=".",TRUE,FALSE)</formula>
    </cfRule>
  </conditionalFormatting>
  <conditionalFormatting sqref="AL202:AO202">
    <cfRule type="expression" dxfId="29" priority="27">
      <formula>IF(AND(AL202&gt;=0, RIGHT(TEXT(AL202,"0.#"),1)&lt;&gt;"."),TRUE,FALSE)</formula>
    </cfRule>
    <cfRule type="expression" dxfId="28" priority="28">
      <formula>IF(AND(AL202&gt;=0, RIGHT(TEXT(AL202,"0.#"),1)="."),TRUE,FALSE)</formula>
    </cfRule>
    <cfRule type="expression" dxfId="27" priority="29">
      <formula>IF(AND(AL202&lt;0, RIGHT(TEXT(AL202,"0.#"),1)&lt;&gt;"."),TRUE,FALSE)</formula>
    </cfRule>
    <cfRule type="expression" dxfId="26" priority="30">
      <formula>IF(AND(AL202&lt;0, RIGHT(TEXT(AL202,"0.#"),1)="."),TRUE,FALSE)</formula>
    </cfRule>
  </conditionalFormatting>
  <conditionalFormatting sqref="Y5">
    <cfRule type="expression" dxfId="25" priority="23">
      <formula>IF(RIGHT(TEXT(Y5,"0.#"),1)=".",FALSE,TRUE)</formula>
    </cfRule>
    <cfRule type="expression" dxfId="24" priority="24">
      <formula>IF(RIGHT(TEXT(Y5,"0.#"),1)=".",TRUE,FALSE)</formula>
    </cfRule>
  </conditionalFormatting>
  <conditionalFormatting sqref="Y4">
    <cfRule type="expression" dxfId="23" priority="17">
      <formula>IF(RIGHT(TEXT(Y4,"0.#"),1)=".",FALSE,TRUE)</formula>
    </cfRule>
    <cfRule type="expression" dxfId="22" priority="18">
      <formula>IF(RIGHT(TEXT(Y4,"0.#"),1)=".",TRUE,FALSE)</formula>
    </cfRule>
  </conditionalFormatting>
  <conditionalFormatting sqref="Y6:Y7">
    <cfRule type="expression" dxfId="21" priority="25">
      <formula>IF(RIGHT(TEXT(Y6,"0.#"),1)=".",FALSE,TRUE)</formula>
    </cfRule>
    <cfRule type="expression" dxfId="20" priority="26">
      <formula>IF(RIGHT(TEXT(Y6,"0.#"),1)=".",TRUE,FALSE)</formula>
    </cfRule>
  </conditionalFormatting>
  <conditionalFormatting sqref="AL4:AO7">
    <cfRule type="expression" dxfId="19" priority="19">
      <formula>IF(AND(AL4&gt;=0, RIGHT(TEXT(AL4,"0.#"),1)&lt;&gt;"."),TRUE,FALSE)</formula>
    </cfRule>
    <cfRule type="expression" dxfId="18" priority="20">
      <formula>IF(AND(AL4&gt;=0, RIGHT(TEXT(AL4,"0.#"),1)="."),TRUE,FALSE)</formula>
    </cfRule>
    <cfRule type="expression" dxfId="17" priority="21">
      <formula>IF(AND(AL4&lt;0, RIGHT(TEXT(AL4,"0.#"),1)&lt;&gt;"."),TRUE,FALSE)</formula>
    </cfRule>
    <cfRule type="expression" dxfId="16" priority="22">
      <formula>IF(AND(AL4&lt;0, RIGHT(TEXT(AL4,"0.#"),1)="."),TRUE,FALSE)</formula>
    </cfRule>
  </conditionalFormatting>
  <conditionalFormatting sqref="Y8">
    <cfRule type="expression" dxfId="15" priority="11">
      <formula>IF(RIGHT(TEXT(Y8,"0.#"),1)=".",FALSE,TRUE)</formula>
    </cfRule>
    <cfRule type="expression" dxfId="14" priority="12">
      <formula>IF(RIGHT(TEXT(Y8,"0.#"),1)=".",TRUE,FALSE)</formula>
    </cfRule>
  </conditionalFormatting>
  <conditionalFormatting sqref="AL8:AO8">
    <cfRule type="expression" dxfId="13" priority="13">
      <formula>IF(AND(AL8&gt;=0, RIGHT(TEXT(AL8,"0.#"),1)&lt;&gt;"."),TRUE,FALSE)</formula>
    </cfRule>
    <cfRule type="expression" dxfId="12" priority="14">
      <formula>IF(AND(AL8&gt;=0, RIGHT(TEXT(AL8,"0.#"),1)="."),TRUE,FALSE)</formula>
    </cfRule>
    <cfRule type="expression" dxfId="11" priority="15">
      <formula>IF(AND(AL8&lt;0, RIGHT(TEXT(AL8,"0.#"),1)&lt;&gt;"."),TRUE,FALSE)</formula>
    </cfRule>
    <cfRule type="expression" dxfId="10" priority="16">
      <formula>IF(AND(AL8&lt;0, RIGHT(TEXT(AL8,"0.#"),1)="."),TRUE,FALSE)</formula>
    </cfRule>
  </conditionalFormatting>
  <conditionalFormatting sqref="Y9:Y13">
    <cfRule type="expression" dxfId="9" priority="9">
      <formula>IF(RIGHT(TEXT(Y9,"0.#"),1)=".",FALSE,TRUE)</formula>
    </cfRule>
    <cfRule type="expression" dxfId="8" priority="10">
      <formula>IF(RIGHT(TEXT(Y9,"0.#"),1)=".",TRUE,FALSE)</formula>
    </cfRule>
  </conditionalFormatting>
  <conditionalFormatting sqref="AL9:AO13">
    <cfRule type="expression" dxfId="7" priority="5">
      <formula>IF(AND(AL9&gt;=0, RIGHT(TEXT(AL9,"0.#"),1)&lt;&gt;"."),TRUE,FALSE)</formula>
    </cfRule>
    <cfRule type="expression" dxfId="6" priority="6">
      <formula>IF(AND(AL9&gt;=0, RIGHT(TEXT(AL9,"0.#"),1)="."),TRUE,FALSE)</formula>
    </cfRule>
    <cfRule type="expression" dxfId="5" priority="7">
      <formula>IF(AND(AL9&lt;0, RIGHT(TEXT(AL9,"0.#"),1)&lt;&gt;"."),TRUE,FALSE)</formula>
    </cfRule>
    <cfRule type="expression" dxfId="4" priority="8">
      <formula>IF(AND(AL9&lt;0, RIGHT(TEXT(AL9,"0.#"),1)="."),TRUE,FALSE)</formula>
    </cfRule>
  </conditionalFormatting>
  <conditionalFormatting sqref="AL268:AO268">
    <cfRule type="expression" dxfId="3" priority="1">
      <formula>IF(AND(AL268&gt;=0, RIGHT(TEXT(AL268,"0.#"),1)&lt;&gt;"."),TRUE,FALSE)</formula>
    </cfRule>
    <cfRule type="expression" dxfId="2" priority="2">
      <formula>IF(AND(AL268&gt;=0, RIGHT(TEXT(AL268,"0.#"),1)="."),TRUE,FALSE)</formula>
    </cfRule>
    <cfRule type="expression" dxfId="1" priority="3">
      <formula>IF(AND(AL268&lt;0, RIGHT(TEXT(AL268,"0.#"),1)&lt;&gt;"."),TRUE,FALSE)</formula>
    </cfRule>
    <cfRule type="expression" dxfId="0" priority="4">
      <formula>IF(AND(AL268&lt;0, RIGHT(TEXT(AL268,"0.#"),1)="."),TRUE,FALSE)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高橋 恵津子(takahashi-etsuko)</cp:lastModifiedBy>
  <cp:lastPrinted>2021-05-11T10:15:00Z</cp:lastPrinted>
  <dcterms:created xsi:type="dcterms:W3CDTF">2012-03-13T00:50:25Z</dcterms:created>
  <dcterms:modified xsi:type="dcterms:W3CDTF">2021-08-13T01:43:42Z</dcterms:modified>
</cp:coreProperties>
</file>