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令和３年度\行政事業レビューシート\0818〆【作業依頼】①行政事業レビューシート（最終公表版）、②概算要求反映状況調（事業単位整理表）\0819提出\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34" i="3" l="1"/>
  <c r="AM135" i="3"/>
  <c r="AM134" i="3"/>
  <c r="AM116" i="3"/>
  <c r="AM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<sst xmlns="http://schemas.openxmlformats.org/spreadsheetml/2006/main" count="3134" uniqueCount="787">
  <si>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</si>
  <si>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</si>
  <si>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</si>
  <si>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</si>
  <si>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</si>
  <si>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</si>
  <si>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</si>
  <si>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</si>
  <si>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</si>
  <si>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</si>
  <si>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</si>
  <si>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</si>
  <si>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</si>
  <si>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</si>
  <si>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</si>
  <si>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</si>
  <si>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</si>
  <si>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</si>
  <si>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</si>
  <si>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</si>
  <si>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</si>
  <si>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</si>
  <si>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</si>
  <si>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</si>
  <si>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</si>
  <si>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</si>
  <si>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</si>
  <si>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</si>
  <si>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</si>
  <si>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</si>
  <si>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</si>
  <si>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</si>
  <si>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</si>
  <si>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</si>
  <si>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</si>
  <si>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</si>
  <si>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</si>
  <si>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</si>
  <si>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</si>
  <si>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</si>
  <si>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</si>
  <si>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</si>
  <si>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</si>
  <si>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</si>
  <si>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</si>
  <si>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</si>
  <si>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</si>
  <si>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</si>
  <si>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</si>
  <si>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</si>
  <si>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</si>
  <si>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</si>
  <si>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</si>
  <si>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</si>
  <si>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</si>
  <si>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</si>
  <si>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</si>
  <si>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</si>
  <si>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</si>
  <si>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</si>
  <si>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</si>
  <si>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</si>
  <si>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</si>
  <si>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</si>
  <si>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</si>
  <si>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</si>
  <si>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</si>
  <si>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</si>
  <si>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</si>
  <si>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</si>
  <si>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</si>
  <si>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</si>
  <si>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</si>
  <si>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</si>
  <si>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</si>
  <si>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</si>
  <si>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</si>
  <si>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</si>
  <si>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</si>
  <si>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</si>
  <si>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</si>
  <si>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</si>
  <si>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</si>
  <si>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</si>
  <si>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</si>
  <si>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</si>
  <si>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</si>
  <si>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</si>
  <si>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</si>
  <si>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</si>
  <si>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</si>
  <si>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</si>
  <si>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</si>
  <si>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</si>
  <si>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</si>
  <si>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</si>
  <si>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</si>
  <si>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</si>
  <si>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</si>
  <si>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</si>
  <si>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</si>
  <si>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</si>
  <si>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</si>
  <si>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</si>
  <si>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</si>
  <si>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</si>
  <si>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</si>
  <si>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</si>
  <si>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</si>
  <si>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</si>
  <si>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</si>
  <si>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</si>
  <si>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</si>
  <si>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</si>
  <si>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</si>
  <si>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</si>
  <si>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</si>
  <si>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</si>
  <si>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</si>
  <si>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</si>
  <si>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</si>
  <si>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</si>
  <si>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</si>
  <si>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</si>
  <si>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</si>
  <si>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</si>
  <si>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</si>
  <si>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</si>
  <si>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</si>
  <si>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</si>
  <si>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</si>
  <si>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</si>
  <si>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</si>
  <si>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</si>
  <si>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</si>
  <si>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</si>
  <si>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</si>
  <si>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</si>
  <si>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</si>
  <si>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</si>
  <si>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</si>
  <si>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</si>
  <si>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</si>
  <si>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</si>
  <si>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</si>
  <si>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</si>
  <si>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</si>
  <si>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</si>
  <si>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</si>
  <si>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</si>
  <si>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</si>
  <si>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</si>
  <si>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</si>
  <si>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</si>
  <si>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</si>
  <si>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</si>
  <si>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</si>
  <si>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</si>
  <si>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</si>
  <si>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</si>
  <si>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</si>
  <si>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</si>
  <si>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</si>
  <si>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</si>
  <si>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</si>
  <si>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</si>
  <si>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</si>
  <si>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</si>
  <si>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</si>
  <si>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</si>
  <si>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</si>
  <si>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</si>
  <si>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</si>
  <si>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</si>
  <si>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</si>
  <si>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</si>
  <si>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</si>
  <si>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</si>
  <si>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</si>
  <si>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</si>
  <si>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</si>
  <si>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</si>
  <si>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</si>
  <si>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</si>
  <si>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</si>
  <si>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</si>
  <si>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</si>
  <si>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</si>
  <si>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</si>
  <si>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</si>
  <si>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</si>
  <si>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</si>
  <si>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</si>
  <si>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</si>
  <si>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</si>
  <si>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</si>
  <si>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</si>
  <si>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</si>
  <si>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</si>
  <si>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</si>
  <si>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</si>
  <si>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</si>
  <si>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</si>
  <si>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</si>
  <si>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</si>
  <si>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</si>
  <si>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</si>
  <si>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</si>
  <si>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</si>
  <si>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</si>
  <si>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</si>
  <si>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</si>
  <si>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</si>
  <si>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</si>
  <si>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</si>
  <si>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</si>
  <si>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</si>
  <si>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</si>
  <si>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</si>
  <si>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</si>
  <si>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</si>
  <si>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</si>
  <si>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</si>
  <si>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</si>
  <si>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</si>
  <si>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</si>
  <si>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</si>
  <si>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</si>
  <si>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</si>
  <si>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</si>
  <si>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</si>
  <si>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</si>
  <si>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</si>
  <si>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</si>
  <si>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</si>
  <si>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</si>
  <si>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</si>
  <si>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</si>
  <si>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</si>
  <si>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</si>
  <si>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</si>
  <si>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</si>
  <si>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</si>
  <si>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</si>
  <si>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</si>
  <si>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</si>
  <si>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</si>
  <si>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</si>
  <si>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</si>
  <si>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</si>
  <si>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</si>
  <si>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</si>
  <si>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</si>
  <si>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</si>
  <si>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</si>
  <si>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</si>
  <si>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</si>
  <si>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</si>
  <si>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</si>
  <si>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</si>
  <si>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</si>
  <si>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</si>
  <si>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</si>
  <si>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</si>
  <si>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</si>
  <si>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</si>
  <si>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</si>
  <si>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</si>
  <si>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</si>
  <si>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</si>
  <si>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</si>
  <si>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</si>
  <si>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</si>
  <si>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</si>
  <si>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</si>
  <si>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</si>
  <si>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</si>
  <si>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</si>
  <si>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</si>
  <si>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</si>
  <si>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</si>
  <si>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</si>
  <si>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</si>
  <si>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</si>
  <si>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</si>
  <si>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</si>
  <si>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</si>
  <si>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</si>
  <si>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</si>
  <si>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</si>
  <si>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</si>
  <si>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</si>
  <si>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</si>
  <si>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</si>
  <si>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</si>
  <si>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</si>
  <si>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</si>
  <si>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</si>
  <si>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</si>
  <si>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</si>
  <si>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</si>
  <si>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</si>
  <si>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</si>
  <si>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</si>
  <si>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</si>
  <si>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</si>
  <si>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</si>
  <si>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</si>
  <si>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</si>
  <si>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</si>
  <si>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</si>
  <si>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</si>
  <si>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</si>
  <si>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</si>
  <si>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</si>
  <si>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</si>
  <si>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</si>
  <si>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</si>
  <si>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</si>
  <si>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</si>
  <si>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</si>
  <si>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</si>
  <si>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</si>
  <si>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</si>
  <si>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</si>
  <si>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</si>
  <si>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</si>
  <si>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</si>
  <si>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</si>
  <si>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</si>
  <si>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</si>
  <si>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</si>
  <si>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</si>
  <si>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</si>
  <si>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</si>
  <si>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</si>
  <si>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</si>
  <si>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</si>
  <si>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</si>
  <si>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</si>
  <si>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</si>
  <si>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</si>
  <si>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</si>
  <si>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</si>
  <si>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</si>
  <si>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</si>
  <si>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</si>
  <si>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</si>
  <si>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</si>
  <si>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</si>
  <si>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</si>
  <si>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</si>
  <si>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</si>
  <si>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</si>
  <si>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</si>
  <si>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</si>
  <si>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</si>
  <si>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</si>
  <si>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</si>
  <si>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</si>
  <si>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</si>
  <si>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</si>
  <si>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</si>
  <si>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</si>
  <si>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</si>
  <si>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</si>
  <si>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</si>
  <si>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</si>
  <si>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</si>
  <si>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</si>
  <si>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</si>
  <si>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</si>
  <si>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</si>
  <si>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</si>
  <si>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</si>
  <si>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</si>
  <si>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</si>
  <si>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</si>
  <si>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</si>
  <si>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</si>
  <si>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</si>
  <si>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</si>
  <si>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</si>
  <si>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</si>
  <si>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</si>
  <si>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</si>
  <si>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</si>
  <si>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</si>
  <si>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</si>
  <si>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</si>
  <si>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</si>
  <si>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</si>
  <si>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</si>
  <si>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</si>
  <si>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</si>
  <si>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</si>
  <si>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</si>
  <si>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</si>
  <si>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</si>
  <si>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</si>
  <si>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</si>
  <si>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</si>
  <si>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</si>
  <si>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</si>
  <si>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</si>
  <si>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</si>
  <si>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</si>
  <si>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</si>
  <si>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</si>
  <si>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</si>
  <si>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</si>
  <si>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</si>
  <si>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</si>
  <si>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</si>
  <si>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</si>
  <si>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</si>
  <si>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</si>
  <si>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</si>
  <si>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</si>
  <si>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</si>
  <si>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</si>
  <si>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</si>
  <si>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</si>
  <si>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</si>
  <si>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</si>
  <si>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</si>
  <si>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</si>
  <si>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</si>
  <si>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</si>
  <si>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</si>
  <si>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</si>
  <si>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</si>
  <si>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</si>
  <si>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</si>
  <si>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</si>
  <si>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</si>
  <si>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</si>
  <si>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</si>
  <si>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</si>
  <si>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</si>
  <si>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</si>
  <si>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</si>
  <si>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</si>
  <si>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</si>
  <si>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</si>
  <si>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</si>
  <si>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</si>
  <si>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</si>
  <si>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</si>
  <si>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</si>
  <si>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</si>
  <si>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</si>
  <si>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</si>
  <si>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</si>
  <si>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</si>
  <si>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</si>
  <si>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</si>
  <si>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</si>
  <si>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</si>
  <si>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</si>
  <si>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</si>
  <si>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</si>
  <si>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</si>
  <si>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</si>
  <si>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</si>
  <si>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</si>
  <si>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</si>
  <si>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</si>
  <si>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</si>
  <si>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</si>
  <si>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</si>
  <si>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</si>
  <si>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</si>
  <si>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</si>
  <si>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</si>
  <si>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</si>
  <si>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</si>
  <si>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</si>
  <si>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</si>
  <si>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</si>
  <si>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</si>
  <si>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</si>
  <si>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</si>
  <si>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</si>
  <si>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</si>
  <si>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</si>
  <si>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</si>
  <si>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</si>
  <si>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</si>
  <si>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</si>
  <si>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</si>
  <si>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</si>
  <si>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</si>
  <si>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</si>
  <si>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</si>
  <si>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</si>
  <si>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</si>
  <si>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</si>
  <si>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</si>
  <si>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</si>
  <si>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</si>
  <si>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</si>
  <si>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</si>
  <si>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</si>
  <si>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</si>
  <si>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</si>
  <si>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</si>
  <si>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</si>
  <si>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</si>
  <si>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</si>
  <si>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</si>
  <si>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</si>
  <si>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</si>
  <si>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</si>
  <si>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</si>
  <si>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</si>
  <si>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</si>
  <si>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</si>
  <si>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</si>
  <si>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</si>
  <si>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</si>
  <si>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</si>
  <si>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</si>
  <si>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</si>
  <si>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</si>
  <si>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</si>
  <si>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</si>
  <si>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</si>
  <si>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</si>
  <si>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</si>
  <si>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</si>
  <si>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</si>
  <si>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</si>
  <si>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</si>
  <si>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</si>
  <si>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</si>
  <si>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</si>
  <si>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</si>
  <si>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</si>
  <si>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</si>
  <si>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</si>
  <si>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</si>
  <si>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</si>
  <si>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</si>
  <si>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</si>
  <si>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</si>
  <si>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</si>
  <si>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</si>
  <si>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</si>
  <si>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</si>
  <si>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</si>
  <si>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</si>
  <si>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</si>
  <si>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</si>
  <si>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</si>
  <si>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</si>
  <si>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</si>
  <si>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</si>
  <si>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</si>
  <si>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</si>
  <si>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</si>
  <si>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</si>
  <si>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</si>
  <si>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</si>
  <si>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</si>
  <si>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</si>
  <si>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</si>
  <si>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</si>
  <si>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</si>
  <si>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</si>
  <si>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</si>
  <si>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</si>
  <si>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</si>
  <si>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</si>
  <si>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</si>
  <si>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</si>
  <si>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</si>
  <si>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</si>
  <si>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</si>
  <si>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</si>
  <si>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</si>
  <si>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</si>
  <si>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</si>
  <si>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</si>
  <si>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</si>
  <si>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</si>
  <si>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</si>
  <si>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</si>
  <si>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</si>
  <si>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</si>
  <si>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</si>
  <si>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</si>
  <si>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</si>
  <si>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</si>
  <si>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</si>
  <si>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</si>
  <si>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</si>
  <si>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</si>
  <si>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</si>
  <si>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</si>
  <si>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</si>
  <si>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</si>
  <si>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</si>
  <si>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</si>
  <si>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</si>
  <si>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</si>
  <si>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</si>
  <si>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</si>
  <si>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</si>
  <si>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</si>
  <si>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</si>
  <si>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</si>
  <si>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</si>
  <si>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</si>
  <si>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</si>
  <si>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</si>
  <si>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</si>
  <si>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</si>
  <si>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</si>
  <si>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</si>
  <si>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</si>
  <si>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</si>
  <si>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</si>
  <si>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</si>
  <si>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</si>
  <si>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</si>
  <si>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</si>
  <si>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</si>
  <si>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</si>
  <si>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</si>
  <si>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</si>
  <si>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</si>
  <si>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</si>
  <si>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</si>
  <si>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</si>
  <si>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</si>
  <si>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</si>
  <si>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</si>
  <si>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</si>
  <si>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</si>
  <si>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</si>
  <si>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</si>
  <si>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</si>
  <si>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</si>
  <si>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</si>
  <si>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</si>
  <si>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</si>
  <si>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</si>
  <si>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</si>
  <si>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</si>
  <si>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</si>
  <si>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</si>
  <si>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</si>
  <si>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</si>
  <si>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</si>
  <si>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</si>
  <si>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</si>
  <si>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</si>
  <si>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</si>
  <si>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</si>
  <si>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</si>
  <si>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</si>
  <si>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</si>
  <si>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</si>
  <si>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</si>
  <si>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</si>
  <si>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</si>
  <si>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</si>
  <si>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</si>
  <si>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</si>
  <si>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</si>
  <si>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</si>
  <si>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</si>
  <si>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</si>
  <si>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</si>
  <si>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</si>
  <si>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</si>
  <si>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</si>
  <si>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</si>
  <si>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</si>
  <si>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</si>
  <si>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</si>
  <si>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</si>
  <si>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</si>
  <si>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</si>
  <si>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</si>
  <si>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</si>
  <si>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</si>
  <si>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</si>
  <si>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</si>
  <si>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</si>
  <si>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</si>
  <si>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</si>
  <si>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</si>
  <si>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</si>
  <si>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</si>
  <si>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</si>
  <si>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</si>
  <si>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</si>
  <si>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</si>
  <si>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</si>
  <si>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</si>
  <si>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</si>
  <si>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</si>
  <si>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</si>
  <si>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</si>
  <si>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</si>
  <si>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</si>
  <si>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</si>
  <si>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</si>
  <si>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</si>
  <si>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</si>
  <si>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レセプトデータ等を利用した自治体の健康・医療・介護の一元的分析支援研究事業</t>
  </si>
  <si>
    <t>国立社会保障・人口問題研究所</t>
  </si>
  <si>
    <t>結城　勝彦</t>
  </si>
  <si>
    <t>令和2年度</t>
  </si>
  <si>
    <t>総務課</t>
  </si>
  <si>
    <t>－</t>
  </si>
  <si>
    <t xml:space="preserve">広域自治体（都道府県）を通じて市町村（広域連合）が保有する特定検診データ、レセプトデータ、そして介護データからなる日常生活圏域単位で分析可能な統合データベースを作成する。このデータベースの活用により、健康状況～発症～治療（リハビリ）～介護の関係を明らかにし、日常生活圏域での保健指導の向上にも資する支援体制を構築していく。
</t>
  </si>
  <si>
    <t>-</t>
  </si>
  <si>
    <t>外部委員により構成される当研究所の令和２年度の研究評価委員会において、総合評点３．５点以上を得ること。</t>
  </si>
  <si>
    <t>研究評価委員会の総合評点の平均をもって成果指標とする。（5=特に優れている、4=優れている、3=良好、2=やや劣っている、1=劣っている）</t>
  </si>
  <si>
    <t>点</t>
  </si>
  <si>
    <t>特定健診データ、レセプトデータ、介護データからなる統合データベース（協力を得た一部市町村分）の構築を活動指標とする。</t>
  </si>
  <si>
    <t>件</t>
  </si>
  <si>
    <t>執行額／データベース構築件数　　　　　　　　　　　　　　</t>
    <phoneticPr fontId="5"/>
  </si>
  <si>
    <t>百万円</t>
  </si>
  <si>
    <t>　　　X/Y</t>
    <phoneticPr fontId="5"/>
  </si>
  <si>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</si>
  <si>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</si>
  <si>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</si>
  <si>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新32</t>
  </si>
  <si>
    <t>○</t>
  </si>
  <si>
    <t>厚労</t>
  </si>
  <si>
    <t>-</t>
    <phoneticPr fontId="5"/>
  </si>
  <si>
    <t>－</t>
    <phoneticPr fontId="5"/>
  </si>
  <si>
    <t>令和２年度国立社会保障・人口問題研究所研究課題評価報告書</t>
    <phoneticPr fontId="5"/>
  </si>
  <si>
    <t>21百万円/1件</t>
    <rPh sb="2" eb="4">
      <t>ヒャクマン</t>
    </rPh>
    <rPh sb="4" eb="5">
      <t>エン</t>
    </rPh>
    <rPh sb="7" eb="8">
      <t>ケン</t>
    </rPh>
    <phoneticPr fontId="5"/>
  </si>
  <si>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</si>
  <si>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</si>
  <si>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上記のとおり直轄で行う事業であり、骨太方針2019の趣旨も踏まえ、優先度の高い事業である。</t>
  </si>
  <si>
    <t>無</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</si>
  <si>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</si>
  <si>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</si>
  <si>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</si>
  <si>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</si>
  <si>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</si>
  <si>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</si>
  <si>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契約金額が少額のため、見積合わせの実施により競争性を確保している。</t>
    <phoneticPr fontId="5"/>
  </si>
  <si>
    <t>‐</t>
  </si>
  <si>
    <t>A.アジア航測（株）</t>
    <rPh sb="5" eb="7">
      <t>コウソク</t>
    </rPh>
    <rPh sb="8" eb="9">
      <t>カブ</t>
    </rPh>
    <phoneticPr fontId="5"/>
  </si>
  <si>
    <t>消耗品費</t>
    <rPh sb="0" eb="3">
      <t>ショウモウヒン</t>
    </rPh>
    <rPh sb="3" eb="4">
      <t>ヒ</t>
    </rPh>
    <phoneticPr fontId="5"/>
  </si>
  <si>
    <t>ソフトウェアライセンス購入</t>
    <rPh sb="11" eb="13">
      <t>コウニュウ</t>
    </rPh>
    <phoneticPr fontId="5"/>
  </si>
  <si>
    <t>給与</t>
    <rPh sb="0" eb="2">
      <t>キュウヨ</t>
    </rPh>
    <phoneticPr fontId="5"/>
  </si>
  <si>
    <t>期間業務職員</t>
    <rPh sb="0" eb="2">
      <t>キカン</t>
    </rPh>
    <rPh sb="2" eb="4">
      <t>ギョウム</t>
    </rPh>
    <rPh sb="4" eb="6">
      <t>ショクイン</t>
    </rPh>
    <phoneticPr fontId="5"/>
  </si>
  <si>
    <t>期間業務職員給与</t>
    <rPh sb="0" eb="2">
      <t>キカン</t>
    </rPh>
    <rPh sb="2" eb="4">
      <t>ギョウム</t>
    </rPh>
    <rPh sb="4" eb="6">
      <t>ショクイン</t>
    </rPh>
    <rPh sb="6" eb="8">
      <t>キュウヨ</t>
    </rPh>
    <phoneticPr fontId="5"/>
  </si>
  <si>
    <t>アジア航測（株）</t>
    <rPh sb="3" eb="5">
      <t>コウソク</t>
    </rPh>
    <rPh sb="6" eb="7">
      <t>カブ</t>
    </rPh>
    <phoneticPr fontId="5"/>
  </si>
  <si>
    <t>-</t>
    <phoneticPr fontId="5"/>
  </si>
  <si>
    <t>－</t>
    <phoneticPr fontId="5"/>
  </si>
  <si>
    <t>個人Ａ</t>
    <rPh sb="0" eb="2">
      <t>コジン</t>
    </rPh>
    <phoneticPr fontId="5"/>
  </si>
  <si>
    <t>備品立替購入への支払</t>
    <rPh sb="0" eb="2">
      <t>ビヒン</t>
    </rPh>
    <rPh sb="2" eb="4">
      <t>タテカエ</t>
    </rPh>
    <rPh sb="4" eb="6">
      <t>コウニュウ</t>
    </rPh>
    <rPh sb="8" eb="10">
      <t>シハライ</t>
    </rPh>
    <phoneticPr fontId="5"/>
  </si>
  <si>
    <t>（株）コジマ</t>
    <rPh sb="1" eb="2">
      <t>カブ</t>
    </rPh>
    <phoneticPr fontId="5"/>
  </si>
  <si>
    <t>消耗品費購入</t>
    <rPh sb="0" eb="3">
      <t>ショウモウヒン</t>
    </rPh>
    <rPh sb="3" eb="4">
      <t>ヒ</t>
    </rPh>
    <rPh sb="4" eb="6">
      <t>コウニュウ</t>
    </rPh>
    <phoneticPr fontId="5"/>
  </si>
  <si>
    <t>臨時研究補助員Ａ</t>
    <rPh sb="0" eb="2">
      <t>リンジ</t>
    </rPh>
    <rPh sb="2" eb="4">
      <t>ケンキュウ</t>
    </rPh>
    <rPh sb="4" eb="7">
      <t>ホジョイン</t>
    </rPh>
    <phoneticPr fontId="5"/>
  </si>
  <si>
    <t>臨時研究補助員Ｂ</t>
    <rPh sb="0" eb="2">
      <t>リンジ</t>
    </rPh>
    <rPh sb="2" eb="4">
      <t>ケンキュウ</t>
    </rPh>
    <rPh sb="4" eb="7">
      <t>ホジョイン</t>
    </rPh>
    <phoneticPr fontId="5"/>
  </si>
  <si>
    <t>臨時研究補助員Ｃ</t>
    <rPh sb="0" eb="2">
      <t>リンジ</t>
    </rPh>
    <rPh sb="2" eb="4">
      <t>ケンキュウ</t>
    </rPh>
    <rPh sb="4" eb="7">
      <t>ホジョイン</t>
    </rPh>
    <phoneticPr fontId="5"/>
  </si>
  <si>
    <t>臨時研究補助員Ｄ</t>
    <rPh sb="0" eb="2">
      <t>リンジ</t>
    </rPh>
    <rPh sb="2" eb="4">
      <t>ケンキュウ</t>
    </rPh>
    <rPh sb="4" eb="7">
      <t>ホジョイン</t>
    </rPh>
    <phoneticPr fontId="5"/>
  </si>
  <si>
    <t>臨時研究補助員Ｅ</t>
    <rPh sb="0" eb="2">
      <t>リンジ</t>
    </rPh>
    <rPh sb="2" eb="4">
      <t>ケンキュウ</t>
    </rPh>
    <rPh sb="4" eb="7">
      <t>ホジョイン</t>
    </rPh>
    <phoneticPr fontId="5"/>
  </si>
  <si>
    <t>臨時研究補助員Ｆ</t>
    <rPh sb="0" eb="2">
      <t>リンジ</t>
    </rPh>
    <rPh sb="2" eb="4">
      <t>ケンキュウ</t>
    </rPh>
    <rPh sb="4" eb="7">
      <t>ホジョイン</t>
    </rPh>
    <phoneticPr fontId="5"/>
  </si>
  <si>
    <t>臨時研究補助員Ｇ</t>
    <rPh sb="0" eb="2">
      <t>リンジ</t>
    </rPh>
    <rPh sb="2" eb="4">
      <t>ケンキュウ</t>
    </rPh>
    <rPh sb="4" eb="7">
      <t>ホジョイン</t>
    </rPh>
    <phoneticPr fontId="5"/>
  </si>
  <si>
    <t>賃金</t>
    <rPh sb="0" eb="2">
      <t>チンギン</t>
    </rPh>
    <phoneticPr fontId="5"/>
  </si>
  <si>
    <t>職員Ａ</t>
    <rPh sb="0" eb="2">
      <t>ショクイン</t>
    </rPh>
    <phoneticPr fontId="5"/>
  </si>
  <si>
    <t>職員Ｂ</t>
    <rPh sb="0" eb="2">
      <t>ショクイン</t>
    </rPh>
    <phoneticPr fontId="5"/>
  </si>
  <si>
    <t>職員Ｃ</t>
    <rPh sb="0" eb="2">
      <t>ショクイン</t>
    </rPh>
    <phoneticPr fontId="5"/>
  </si>
  <si>
    <t>出張旅費</t>
    <rPh sb="0" eb="4">
      <t>シュッチョウリョヒ</t>
    </rPh>
    <phoneticPr fontId="5"/>
  </si>
  <si>
    <t>本事業では、骨太方針２０２０（疾病と介護の予防）の趣旨を踏まえ、健康・医療・介護の連結データ運用の本格化を前にした自治体等に対し、取組ノウハウを提供する。そして、結果として、①健康寿命の延伸、②要介護認定率の低下、③費用適正化に貢献することが期待される。</t>
    <phoneticPr fontId="5"/>
  </si>
  <si>
    <t>「経済財政運営と改革の基本方針2020（令和２年７月17日閣議決定）」</t>
    <phoneticPr fontId="5"/>
  </si>
  <si>
    <t xml:space="preserve">骨太方針２０２０では、「「新たな日常」に向けた社会保障の構築」において、「エビデンスに基づく予防・健康づくり、重症化予防の取組もより一層推進する」ことが謳われていることを踏まえ、連結データ運用の本格化を前にした自治体等に対し、取組ノウハウを提供する。そして、結果として、①健康寿命の延伸、②要介護認定率の低下、③費用適正化に貢献することを目的とする。
</t>
    <phoneticPr fontId="5"/>
  </si>
  <si>
    <t>本事業は、研究評価委員会から「都道府県単位での整合性ある医療・介護政策の展開は重要な課題であり、本事業はタイムリーな研究であると評価する」との評価をいただいている。令和２年度の執行額は予算額とほぼ同額であり、適正であったといえる。</t>
    <rPh sb="82" eb="84">
      <t>レイワ</t>
    </rPh>
    <rPh sb="90" eb="91">
      <t>ガク</t>
    </rPh>
    <phoneticPr fontId="5"/>
  </si>
  <si>
    <t>-</t>
    <phoneticPr fontId="5"/>
  </si>
  <si>
    <t>事業目標達成のため、令和２年度をもって事業を終了する。</t>
    <rPh sb="0" eb="2">
      <t>ジギョウ</t>
    </rPh>
    <rPh sb="2" eb="4">
      <t>モクヒョウ</t>
    </rPh>
    <rPh sb="4" eb="6">
      <t>タッセイ</t>
    </rPh>
    <rPh sb="10" eb="12">
      <t>レイワ</t>
    </rPh>
    <rPh sb="13" eb="15">
      <t>ネンド</t>
    </rPh>
    <rPh sb="19" eb="21">
      <t>ジギョウ</t>
    </rPh>
    <rPh sb="22" eb="24">
      <t>シュウリョウ</t>
    </rPh>
    <phoneticPr fontId="5"/>
  </si>
  <si>
    <t>データの一元化による分析は重要事項であるにも関わらず、個人情報の問題や自治体が率先して実施したがらない問題で実行できない。本事業で一元化が各自治体で取組むことになるのか、その後の検証を期待したい。(松原　由美)</t>
    <phoneticPr fontId="5"/>
  </si>
  <si>
    <t>終了予定</t>
  </si>
  <si>
    <t>－</t>
    <phoneticPr fontId="5"/>
  </si>
  <si>
    <t>事業は当初の予定通りの成果を達成したため、令和２年度をもって終了すること。</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</si>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</sst>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107022</xdr:colOff>
      <xdr:row>761</xdr:row>
      <xdr:rowOff>185650</xdr:rowOff>
    </xdr:to>
    <xdr:cxnSp macro="">
      <xdr:nvCxnSpPr>
        <xdr:cNvPr id="2" name="直線コネクタ 1">
          <a:extLst>
            <a:ext uri="{FF2B5EF4-FFF2-40B4-BE49-F238E27FC236}">
              <a16:creationId xmlns:a16="http://schemas.microsoft.com/office/drawing/2014/main" id="{00000000-0008-0000-0000-000005000000}"/>
            </a:ext>
          </a:extLst>
        </xdr:cNvPr>
        <xdr:cNvCxnSpPr/>
      </xdr:nvCxnSpPr>
      <xdr:spPr>
        <a:xfrm>
          <a:off x="5614264" y="238396471"/>
          <a:ext cx="3651" cy="338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3" name="直線矢印コネクタ 2">
          <a:extLst>
            <a:ext uri="{FF2B5EF4-FFF2-40B4-BE49-F238E27FC236}">
              <a16:creationId xmlns:a16="http://schemas.microsoft.com/office/drawing/2014/main" id="{00000000-0008-0000-0000-000007000000}"/>
            </a:ext>
          </a:extLst>
        </xdr:cNvPr>
        <xdr:cNvCxnSpPr/>
      </xdr:nvCxnSpPr>
      <xdr:spPr>
        <a:xfrm flipH="1">
          <a:off x="4518275" y="40198711"/>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 name="直線矢印コネクタ 3">
          <a:extLst>
            <a:ext uri="{FF2B5EF4-FFF2-40B4-BE49-F238E27FC236}">
              <a16:creationId xmlns:a16="http://schemas.microsoft.com/office/drawing/2014/main" id="{00000000-0008-0000-0000-000009000000}"/>
            </a:ext>
          </a:extLst>
        </xdr:cNvPr>
        <xdr:cNvCxnSpPr/>
      </xdr:nvCxnSpPr>
      <xdr:spPr>
        <a:xfrm flipH="1">
          <a:off x="4496871" y="42184397"/>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6" name="角丸四角形 5">
          <a:extLst>
            <a:ext uri="{FF2B5EF4-FFF2-40B4-BE49-F238E27FC236}">
              <a16:creationId xmlns:a16="http://schemas.microsoft.com/office/drawing/2014/main" id="{00000000-0008-0000-0000-00000C000000}"/>
            </a:ext>
          </a:extLst>
        </xdr:cNvPr>
        <xdr:cNvSpPr/>
      </xdr:nvSpPr>
      <xdr:spPr>
        <a:xfrm>
          <a:off x="2328990" y="3763585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２１百万円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10</xdr:col>
      <xdr:colOff>177801</xdr:colOff>
      <xdr:row>754</xdr:row>
      <xdr:rowOff>270305</xdr:rowOff>
    </xdr:from>
    <xdr:to>
      <xdr:col>22</xdr:col>
      <xdr:colOff>101601</xdr:colOff>
      <xdr:row>757</xdr:row>
      <xdr:rowOff>101600</xdr:rowOff>
    </xdr:to>
    <xdr:sp macro="" textlink="">
      <xdr:nvSpPr>
        <xdr:cNvPr id="7" name="正方形/長方形 6">
          <a:extLst>
            <a:ext uri="{FF2B5EF4-FFF2-40B4-BE49-F238E27FC236}">
              <a16:creationId xmlns:a16="http://schemas.microsoft.com/office/drawing/2014/main" id="{00000000-0008-0000-0000-00000D000000}"/>
            </a:ext>
          </a:extLst>
        </xdr:cNvPr>
        <xdr:cNvSpPr/>
      </xdr:nvSpPr>
      <xdr:spPr>
        <a:xfrm>
          <a:off x="2209801" y="39881605"/>
          <a:ext cx="2362200" cy="89809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民間企業（２社）、個人（１人）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０．４百万円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8" name="正方形/長方形 7">
          <a:extLst>
            <a:ext uri="{FF2B5EF4-FFF2-40B4-BE49-F238E27FC236}">
              <a16:creationId xmlns:a16="http://schemas.microsoft.com/office/drawing/2014/main" id="{00000000-0008-0000-0000-00000F000000}"/>
            </a:ext>
          </a:extLst>
        </xdr:cNvPr>
        <xdr:cNvSpPr/>
      </xdr:nvSpPr>
      <xdr:spPr>
        <a:xfrm>
          <a:off x="2283794" y="241253915"/>
          <a:ext cx="2234477" cy="95213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２０百万円</a:t>
          </a:r>
        </a:p>
      </xdr:txBody>
    </xdr:sp>
    <xdr:clientData/>
  </xdr:twoCellAnchor>
  <xdr:twoCellAnchor>
    <xdr:from>
      <xdr:col>10</xdr:col>
      <xdr:colOff>12871</xdr:colOff>
      <xdr:row>753</xdr:row>
      <xdr:rowOff>283175</xdr:rowOff>
    </xdr:from>
    <xdr:to>
      <xdr:col>17</xdr:col>
      <xdr:colOff>119190</xdr:colOff>
      <xdr:row>754</xdr:row>
      <xdr:rowOff>244561</xdr:rowOff>
    </xdr:to>
    <xdr:sp macro="" textlink="">
      <xdr:nvSpPr>
        <xdr:cNvPr id="9" name="正方形/長方形 8">
          <a:extLst>
            <a:ext uri="{FF2B5EF4-FFF2-40B4-BE49-F238E27FC236}">
              <a16:creationId xmlns:a16="http://schemas.microsoft.com/office/drawing/2014/main" id="{00000000-0008-0000-0000-000010000000}"/>
            </a:ext>
          </a:extLst>
        </xdr:cNvPr>
        <xdr:cNvSpPr/>
      </xdr:nvSpPr>
      <xdr:spPr>
        <a:xfrm>
          <a:off x="2013121" y="39488075"/>
          <a:ext cx="1506494"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759</xdr:row>
      <xdr:rowOff>128723</xdr:rowOff>
    </xdr:from>
    <xdr:to>
      <xdr:col>14</xdr:col>
      <xdr:colOff>119188</xdr:colOff>
      <xdr:row>759</xdr:row>
      <xdr:rowOff>296054</xdr:rowOff>
    </xdr:to>
    <xdr:sp macro="" textlink="">
      <xdr:nvSpPr>
        <xdr:cNvPr id="10" name="正方形/長方形 9">
          <a:extLst>
            <a:ext uri="{FF2B5EF4-FFF2-40B4-BE49-F238E27FC236}">
              <a16:creationId xmlns:a16="http://schemas.microsoft.com/office/drawing/2014/main" id="{00000000-0008-0000-0000-000011000000}"/>
            </a:ext>
          </a:extLst>
        </xdr:cNvPr>
        <xdr:cNvSpPr/>
      </xdr:nvSpPr>
      <xdr:spPr>
        <a:xfrm>
          <a:off x="2103220" y="41448173"/>
          <a:ext cx="816318"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xdr:colOff>
      <xdr:row>762</xdr:row>
      <xdr:rowOff>336138</xdr:rowOff>
    </xdr:from>
    <xdr:to>
      <xdr:col>25</xdr:col>
      <xdr:colOff>95250</xdr:colOff>
      <xdr:row>763</xdr:row>
      <xdr:rowOff>285749</xdr:rowOff>
    </xdr:to>
    <xdr:sp macro="" textlink="">
      <xdr:nvSpPr>
        <xdr:cNvPr id="12" name="正方形/長方形 11">
          <a:extLst>
            <a:ext uri="{FF2B5EF4-FFF2-40B4-BE49-F238E27FC236}">
              <a16:creationId xmlns:a16="http://schemas.microsoft.com/office/drawing/2014/main" id="{00000000-0008-0000-0000-000013000000}"/>
            </a:ext>
          </a:extLst>
        </xdr:cNvPr>
        <xdr:cNvSpPr/>
      </xdr:nvSpPr>
      <xdr:spPr>
        <a:xfrm>
          <a:off x="1632858" y="242284745"/>
          <a:ext cx="3565071" cy="30339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［期間業務職員給与、臨時研究補助員賃金、職員旅費］</a:t>
          </a:r>
        </a:p>
      </xdr:txBody>
    </xdr:sp>
    <xdr:clientData/>
  </xdr:twoCellAnchor>
  <xdr:twoCellAnchor>
    <xdr:from>
      <xdr:col>9</xdr:col>
      <xdr:colOff>25743</xdr:colOff>
      <xdr:row>757</xdr:row>
      <xdr:rowOff>229115</xdr:rowOff>
    </xdr:from>
    <xdr:to>
      <xdr:col>23</xdr:col>
      <xdr:colOff>180203</xdr:colOff>
      <xdr:row>758</xdr:row>
      <xdr:rowOff>190501</xdr:rowOff>
    </xdr:to>
    <xdr:sp macro="" textlink="">
      <xdr:nvSpPr>
        <xdr:cNvPr id="15" name="正方形/長方形 14">
          <a:extLst>
            <a:ext uri="{FF2B5EF4-FFF2-40B4-BE49-F238E27FC236}">
              <a16:creationId xmlns:a16="http://schemas.microsoft.com/office/drawing/2014/main" id="{00000000-0008-0000-0000-00001B000000}"/>
            </a:ext>
          </a:extLst>
        </xdr:cNvPr>
        <xdr:cNvSpPr/>
      </xdr:nvSpPr>
      <xdr:spPr>
        <a:xfrm>
          <a:off x="1854543" y="40907215"/>
          <a:ext cx="2999260" cy="3169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［ライセンス購入、消耗品費、備品費立替］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407</v>
      </c>
      <c r="AJ2" s="941" t="s">
        <v>733</v>
      </c>
      <c r="AK2" s="941"/>
      <c r="AL2" s="941"/>
      <c r="AM2" s="941"/>
      <c r="AN2" s="98" t="s">
        <v>407</v>
      </c>
      <c r="AO2" s="941">
        <v>20</v>
      </c>
      <c r="AP2" s="941"/>
      <c r="AQ2" s="941"/>
      <c r="AR2" s="99" t="s">
        <v>710</v>
      </c>
      <c r="AS2" s="947">
        <v>1002</v>
      </c>
      <c r="AT2" s="947"/>
      <c r="AU2" s="947"/>
      <c r="AV2" s="98" t="str">
        <f>IF(AW2="","","-")</f>
        <v/>
      </c>
      <c r="AW2" s="907"/>
      <c r="AX2" s="907"/>
    </row>
    <row r="3" spans="1:50" ht="21" customHeight="1" thickBot="1" x14ac:dyDescent="0.2">
      <c r="A3" s="863" t="s">
        <v>703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711</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715</v>
      </c>
      <c r="H5" s="836"/>
      <c r="I5" s="836"/>
      <c r="J5" s="836"/>
      <c r="K5" s="836"/>
      <c r="L5" s="836"/>
      <c r="M5" s="837" t="s">
        <v>66</v>
      </c>
      <c r="N5" s="838"/>
      <c r="O5" s="838"/>
      <c r="P5" s="838"/>
      <c r="Q5" s="838"/>
      <c r="R5" s="839"/>
      <c r="S5" s="840" t="s">
        <v>715</v>
      </c>
      <c r="T5" s="836"/>
      <c r="U5" s="836"/>
      <c r="V5" s="836"/>
      <c r="W5" s="836"/>
      <c r="X5" s="841"/>
      <c r="Y5" s="697" t="s">
        <v>3</v>
      </c>
      <c r="Z5" s="543"/>
      <c r="AA5" s="543"/>
      <c r="AB5" s="543"/>
      <c r="AC5" s="543"/>
      <c r="AD5" s="544"/>
      <c r="AE5" s="698" t="s">
        <v>716</v>
      </c>
      <c r="AF5" s="698"/>
      <c r="AG5" s="698"/>
      <c r="AH5" s="698"/>
      <c r="AI5" s="698"/>
      <c r="AJ5" s="698"/>
      <c r="AK5" s="698"/>
      <c r="AL5" s="698"/>
      <c r="AM5" s="698"/>
      <c r="AN5" s="698"/>
      <c r="AO5" s="698"/>
      <c r="AP5" s="699"/>
      <c r="AQ5" s="700" t="s">
        <v>714</v>
      </c>
      <c r="AR5" s="701"/>
      <c r="AS5" s="701"/>
      <c r="AT5" s="701"/>
      <c r="AU5" s="701"/>
      <c r="AV5" s="701"/>
      <c r="AW5" s="701"/>
      <c r="AX5" s="702"/>
    </row>
    <row r="6" spans="1:50" ht="28.5"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717</v>
      </c>
      <c r="H7" s="499"/>
      <c r="I7" s="499"/>
      <c r="J7" s="499"/>
      <c r="K7" s="499"/>
      <c r="L7" s="499"/>
      <c r="M7" s="499"/>
      <c r="N7" s="499"/>
      <c r="O7" s="499"/>
      <c r="P7" s="499"/>
      <c r="Q7" s="499"/>
      <c r="R7" s="499"/>
      <c r="S7" s="499"/>
      <c r="T7" s="499"/>
      <c r="U7" s="499"/>
      <c r="V7" s="499"/>
      <c r="W7" s="499"/>
      <c r="X7" s="500"/>
      <c r="Y7" s="919" t="s">
        <v>390</v>
      </c>
      <c r="Z7" s="440"/>
      <c r="AA7" s="440"/>
      <c r="AB7" s="440"/>
      <c r="AC7" s="440"/>
      <c r="AD7" s="920"/>
      <c r="AE7" s="908" t="s">
        <v>776</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医療分野の研究開発関連、科学技術・イノベーション</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777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2.25" customHeight="1" x14ac:dyDescent="0.15">
      <c r="A10" s="659" t="s">
        <v>30</v>
      </c>
      <c r="B10" s="660"/>
      <c r="C10" s="660"/>
      <c r="D10" s="660"/>
      <c r="E10" s="660"/>
      <c r="F10" s="660"/>
      <c r="G10" s="753" t="s">
        <v>718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3.75"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391</v>
      </c>
      <c r="Q12" s="442"/>
      <c r="R12" s="442"/>
      <c r="S12" s="442"/>
      <c r="T12" s="442"/>
      <c r="U12" s="442"/>
      <c r="V12" s="443"/>
      <c r="W12" s="447" t="s">
        <v>413</v>
      </c>
      <c r="X12" s="442"/>
      <c r="Y12" s="442"/>
      <c r="Z12" s="442"/>
      <c r="AA12" s="442"/>
      <c r="AB12" s="442"/>
      <c r="AC12" s="443"/>
      <c r="AD12" s="447" t="s">
        <v>700</v>
      </c>
      <c r="AE12" s="442"/>
      <c r="AF12" s="442"/>
      <c r="AG12" s="442"/>
      <c r="AH12" s="442"/>
      <c r="AI12" s="442"/>
      <c r="AJ12" s="443"/>
      <c r="AK12" s="447" t="s">
        <v>704</v>
      </c>
      <c r="AL12" s="442"/>
      <c r="AM12" s="442"/>
      <c r="AN12" s="442"/>
      <c r="AO12" s="442"/>
      <c r="AP12" s="442"/>
      <c r="AQ12" s="443"/>
      <c r="AR12" s="447" t="s">
        <v>705</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719</v>
      </c>
      <c r="Q13" s="657"/>
      <c r="R13" s="657"/>
      <c r="S13" s="657"/>
      <c r="T13" s="657"/>
      <c r="U13" s="657"/>
      <c r="V13" s="658"/>
      <c r="W13" s="656" t="s">
        <v>719</v>
      </c>
      <c r="X13" s="657"/>
      <c r="Y13" s="657"/>
      <c r="Z13" s="657"/>
      <c r="AA13" s="657"/>
      <c r="AB13" s="657"/>
      <c r="AC13" s="658"/>
      <c r="AD13" s="656">
        <v>23</v>
      </c>
      <c r="AE13" s="657"/>
      <c r="AF13" s="657"/>
      <c r="AG13" s="657"/>
      <c r="AH13" s="657"/>
      <c r="AI13" s="657"/>
      <c r="AJ13" s="658"/>
      <c r="AK13" s="656" t="s">
        <v>734</v>
      </c>
      <c r="AL13" s="657"/>
      <c r="AM13" s="657"/>
      <c r="AN13" s="657"/>
      <c r="AO13" s="657"/>
      <c r="AP13" s="657"/>
      <c r="AQ13" s="658"/>
      <c r="AR13" s="916" t="s">
        <v>785</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719</v>
      </c>
      <c r="Q14" s="657"/>
      <c r="R14" s="657"/>
      <c r="S14" s="657"/>
      <c r="T14" s="657"/>
      <c r="U14" s="657"/>
      <c r="V14" s="658"/>
      <c r="W14" s="656" t="s">
        <v>719</v>
      </c>
      <c r="X14" s="657"/>
      <c r="Y14" s="657"/>
      <c r="Z14" s="657"/>
      <c r="AA14" s="657"/>
      <c r="AB14" s="657"/>
      <c r="AC14" s="658"/>
      <c r="AD14" s="656" t="s">
        <v>719</v>
      </c>
      <c r="AE14" s="657"/>
      <c r="AF14" s="657"/>
      <c r="AG14" s="657"/>
      <c r="AH14" s="657"/>
      <c r="AI14" s="657"/>
      <c r="AJ14" s="658"/>
      <c r="AK14" s="656" t="s">
        <v>734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719</v>
      </c>
      <c r="Q15" s="657"/>
      <c r="R15" s="657"/>
      <c r="S15" s="657"/>
      <c r="T15" s="657"/>
      <c r="U15" s="657"/>
      <c r="V15" s="658"/>
      <c r="W15" s="656" t="s">
        <v>719</v>
      </c>
      <c r="X15" s="657"/>
      <c r="Y15" s="657"/>
      <c r="Z15" s="657"/>
      <c r="AA15" s="657"/>
      <c r="AB15" s="657"/>
      <c r="AC15" s="658"/>
      <c r="AD15" s="656" t="s">
        <v>719</v>
      </c>
      <c r="AE15" s="657"/>
      <c r="AF15" s="657"/>
      <c r="AG15" s="657"/>
      <c r="AH15" s="657"/>
      <c r="AI15" s="657"/>
      <c r="AJ15" s="658"/>
      <c r="AK15" s="656" t="s">
        <v>734</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719</v>
      </c>
      <c r="Q16" s="657"/>
      <c r="R16" s="657"/>
      <c r="S16" s="657"/>
      <c r="T16" s="657"/>
      <c r="U16" s="657"/>
      <c r="V16" s="658"/>
      <c r="W16" s="656" t="s">
        <v>719</v>
      </c>
      <c r="X16" s="657"/>
      <c r="Y16" s="657"/>
      <c r="Z16" s="657"/>
      <c r="AA16" s="657"/>
      <c r="AB16" s="657"/>
      <c r="AC16" s="658"/>
      <c r="AD16" s="656" t="s">
        <v>719</v>
      </c>
      <c r="AE16" s="657"/>
      <c r="AF16" s="657"/>
      <c r="AG16" s="657"/>
      <c r="AH16" s="657"/>
      <c r="AI16" s="657"/>
      <c r="AJ16" s="658"/>
      <c r="AK16" s="656" t="s">
        <v>734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719</v>
      </c>
      <c r="Q17" s="657"/>
      <c r="R17" s="657"/>
      <c r="S17" s="657"/>
      <c r="T17" s="657"/>
      <c r="U17" s="657"/>
      <c r="V17" s="658"/>
      <c r="W17" s="656" t="s">
        <v>719</v>
      </c>
      <c r="X17" s="657"/>
      <c r="Y17" s="657"/>
      <c r="Z17" s="657"/>
      <c r="AA17" s="657"/>
      <c r="AB17" s="657"/>
      <c r="AC17" s="658"/>
      <c r="AD17" s="656" t="s">
        <v>719</v>
      </c>
      <c r="AE17" s="657"/>
      <c r="AF17" s="657"/>
      <c r="AG17" s="657"/>
      <c r="AH17" s="657"/>
      <c r="AI17" s="657"/>
      <c r="AJ17" s="658"/>
      <c r="AK17" s="656" t="s">
        <v>734</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23</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t="s">
        <v>719</v>
      </c>
      <c r="Q19" s="657"/>
      <c r="R19" s="657"/>
      <c r="S19" s="657"/>
      <c r="T19" s="657"/>
      <c r="U19" s="657"/>
      <c r="V19" s="658"/>
      <c r="W19" s="656" t="s">
        <v>719</v>
      </c>
      <c r="X19" s="657"/>
      <c r="Y19" s="657"/>
      <c r="Z19" s="657"/>
      <c r="AA19" s="657"/>
      <c r="AB19" s="657"/>
      <c r="AC19" s="658"/>
      <c r="AD19" s="656">
        <v>21</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0.91304347826086951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f t="shared" ref="AD21" si="3">IF(AD19=0, "-", SUM(AD19)/SUM(AD13,AD14))</f>
        <v>0.91304347826086951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708</v>
      </c>
      <c r="B22" s="970"/>
      <c r="C22" s="970"/>
      <c r="D22" s="970"/>
      <c r="E22" s="970"/>
      <c r="F22" s="971"/>
      <c r="G22" s="965" t="s">
        <v>333</v>
      </c>
      <c r="H22" s="223"/>
      <c r="I22" s="223"/>
      <c r="J22" s="223"/>
      <c r="K22" s="223"/>
      <c r="L22" s="223"/>
      <c r="M22" s="223"/>
      <c r="N22" s="223"/>
      <c r="O22" s="224"/>
      <c r="P22" s="930" t="s">
        <v>706</v>
      </c>
      <c r="Q22" s="223"/>
      <c r="R22" s="223"/>
      <c r="S22" s="223"/>
      <c r="T22" s="223"/>
      <c r="U22" s="223"/>
      <c r="V22" s="224"/>
      <c r="W22" s="930" t="s">
        <v>707</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25.5" customHeight="1" x14ac:dyDescent="0.15">
      <c r="A23" s="972"/>
      <c r="B23" s="973"/>
      <c r="C23" s="973"/>
      <c r="D23" s="973"/>
      <c r="E23" s="973"/>
      <c r="F23" s="974"/>
      <c r="G23" s="966" t="s">
        <v>735</v>
      </c>
      <c r="H23" s="967"/>
      <c r="I23" s="967"/>
      <c r="J23" s="967"/>
      <c r="K23" s="967"/>
      <c r="L23" s="967"/>
      <c r="M23" s="967"/>
      <c r="N23" s="967"/>
      <c r="O23" s="968"/>
      <c r="P23" s="916" t="s">
        <v>734</v>
      </c>
      <c r="Q23" s="917"/>
      <c r="R23" s="917"/>
      <c r="S23" s="917"/>
      <c r="T23" s="917"/>
      <c r="U23" s="917"/>
      <c r="V23" s="931"/>
      <c r="W23" s="916" t="s">
        <v>734</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c r="H24" s="933"/>
      <c r="I24" s="933"/>
      <c r="J24" s="933"/>
      <c r="K24" s="933"/>
      <c r="L24" s="933"/>
      <c r="M24" s="933"/>
      <c r="N24" s="933"/>
      <c r="O24" s="934"/>
      <c r="P24" s="656"/>
      <c r="Q24" s="657"/>
      <c r="R24" s="657"/>
      <c r="S24" s="657"/>
      <c r="T24" s="657"/>
      <c r="U24" s="657"/>
      <c r="V24" s="658"/>
      <c r="W24" s="656"/>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t="e">
        <f>P29-SUM(P23:P27)</f>
        <v>#VALUE!</v>
      </c>
      <c r="Q28" s="875"/>
      <c r="R28" s="875"/>
      <c r="S28" s="875"/>
      <c r="T28" s="875"/>
      <c r="U28" s="875"/>
      <c r="V28" s="876"/>
      <c r="W28" s="874" t="e">
        <f>W29-SUM(W23:W27)</f>
        <v>#VALUE!</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t="str">
        <f>AK13</f>
        <v>-</v>
      </c>
      <c r="Q29" s="657"/>
      <c r="R29" s="657"/>
      <c r="S29" s="657"/>
      <c r="T29" s="657"/>
      <c r="U29" s="657"/>
      <c r="V29" s="658"/>
      <c r="W29" s="948" t="str">
        <f>AR13</f>
        <v>-</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391</v>
      </c>
      <c r="AF30" s="855"/>
      <c r="AG30" s="855"/>
      <c r="AH30" s="856"/>
      <c r="AI30" s="911" t="s">
        <v>413</v>
      </c>
      <c r="AJ30" s="911"/>
      <c r="AK30" s="911"/>
      <c r="AL30" s="854"/>
      <c r="AM30" s="911" t="s">
        <v>510</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719</v>
      </c>
      <c r="AR31" s="202"/>
      <c r="AS31" s="137" t="s">
        <v>233</v>
      </c>
      <c r="AT31" s="138"/>
      <c r="AU31" s="201">
        <v>2</v>
      </c>
      <c r="AV31" s="201"/>
      <c r="AW31" s="393" t="s">
        <v>179</v>
      </c>
      <c r="AX31" s="394"/>
    </row>
    <row r="32" spans="1:50" ht="23.25" customHeight="1" x14ac:dyDescent="0.15">
      <c r="A32" s="398"/>
      <c r="B32" s="396"/>
      <c r="C32" s="396"/>
      <c r="D32" s="396"/>
      <c r="E32" s="396"/>
      <c r="F32" s="397"/>
      <c r="G32" s="564" t="s">
        <v>720</v>
      </c>
      <c r="H32" s="565"/>
      <c r="I32" s="565"/>
      <c r="J32" s="565"/>
      <c r="K32" s="565"/>
      <c r="L32" s="565"/>
      <c r="M32" s="565"/>
      <c r="N32" s="565"/>
      <c r="O32" s="566"/>
      <c r="P32" s="109" t="s">
        <v>721</v>
      </c>
      <c r="Q32" s="109"/>
      <c r="R32" s="109"/>
      <c r="S32" s="109"/>
      <c r="T32" s="109"/>
      <c r="U32" s="109"/>
      <c r="V32" s="109"/>
      <c r="W32" s="109"/>
      <c r="X32" s="110"/>
      <c r="Y32" s="471" t="s">
        <v>12</v>
      </c>
      <c r="Z32" s="531"/>
      <c r="AA32" s="532"/>
      <c r="AB32" s="461" t="s">
        <v>722</v>
      </c>
      <c r="AC32" s="461"/>
      <c r="AD32" s="461"/>
      <c r="AE32" s="219" t="s">
        <v>719</v>
      </c>
      <c r="AF32" s="220"/>
      <c r="AG32" s="220"/>
      <c r="AH32" s="220"/>
      <c r="AI32" s="219" t="s">
        <v>719</v>
      </c>
      <c r="AJ32" s="220"/>
      <c r="AK32" s="220"/>
      <c r="AL32" s="220"/>
      <c r="AM32" s="219">
        <v>4</v>
      </c>
      <c r="AN32" s="220"/>
      <c r="AO32" s="220"/>
      <c r="AP32" s="220"/>
      <c r="AQ32" s="337" t="s">
        <v>719</v>
      </c>
      <c r="AR32" s="209"/>
      <c r="AS32" s="209"/>
      <c r="AT32" s="338"/>
      <c r="AU32" s="220">
        <v>4</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722</v>
      </c>
      <c r="AC33" s="523"/>
      <c r="AD33" s="523"/>
      <c r="AE33" s="219" t="s">
        <v>719</v>
      </c>
      <c r="AF33" s="220"/>
      <c r="AG33" s="220"/>
      <c r="AH33" s="220"/>
      <c r="AI33" s="219" t="s">
        <v>719</v>
      </c>
      <c r="AJ33" s="220"/>
      <c r="AK33" s="220"/>
      <c r="AL33" s="220"/>
      <c r="AM33" s="219">
        <v>3.5</v>
      </c>
      <c r="AN33" s="220"/>
      <c r="AO33" s="220"/>
      <c r="AP33" s="220"/>
      <c r="AQ33" s="337" t="s">
        <v>719</v>
      </c>
      <c r="AR33" s="209"/>
      <c r="AS33" s="209"/>
      <c r="AT33" s="338"/>
      <c r="AU33" s="220">
        <v>3.5</v>
      </c>
      <c r="AV33" s="220"/>
      <c r="AW33" s="220"/>
      <c r="AX33" s="222"/>
    </row>
    <row r="34" spans="1:51" ht="34.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719</v>
      </c>
      <c r="AF34" s="220"/>
      <c r="AG34" s="220"/>
      <c r="AH34" s="220"/>
      <c r="AI34" s="219" t="s">
        <v>719</v>
      </c>
      <c r="AJ34" s="220"/>
      <c r="AK34" s="220"/>
      <c r="AL34" s="220"/>
      <c r="AM34" s="219">
        <f>ROUND(AM32/AM33*100,0)</f>
        <v>114</v>
      </c>
      <c r="AN34" s="220"/>
      <c r="AO34" s="220"/>
      <c r="AP34" s="220"/>
      <c r="AQ34" s="337" t="s">
        <v>719</v>
      </c>
      <c r="AR34" s="209"/>
      <c r="AS34" s="209"/>
      <c r="AT34" s="338"/>
      <c r="AU34" s="220">
        <v>114</v>
      </c>
      <c r="AV34" s="220"/>
      <c r="AW34" s="220"/>
      <c r="AX34" s="222"/>
    </row>
    <row r="35" spans="1:51" ht="23.25" customHeight="1" x14ac:dyDescent="0.15">
      <c r="A35" s="229" t="s">
        <v>381</v>
      </c>
      <c r="B35" s="230"/>
      <c r="C35" s="230"/>
      <c r="D35" s="230"/>
      <c r="E35" s="230"/>
      <c r="F35" s="231"/>
      <c r="G35" s="235" t="s">
        <v>736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391</v>
      </c>
      <c r="AF37" s="248"/>
      <c r="AG37" s="248"/>
      <c r="AH37" s="248"/>
      <c r="AI37" s="248" t="s">
        <v>413</v>
      </c>
      <c r="AJ37" s="248"/>
      <c r="AK37" s="248"/>
      <c r="AL37" s="248"/>
      <c r="AM37" s="248" t="s">
        <v>510</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391</v>
      </c>
      <c r="AF44" s="248"/>
      <c r="AG44" s="248"/>
      <c r="AH44" s="248"/>
      <c r="AI44" s="248" t="s">
        <v>413</v>
      </c>
      <c r="AJ44" s="248"/>
      <c r="AK44" s="248"/>
      <c r="AL44" s="248"/>
      <c r="AM44" s="248" t="s">
        <v>510</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391</v>
      </c>
      <c r="AF51" s="248"/>
      <c r="AG51" s="248"/>
      <c r="AH51" s="248"/>
      <c r="AI51" s="248" t="s">
        <v>413</v>
      </c>
      <c r="AJ51" s="248"/>
      <c r="AK51" s="248"/>
      <c r="AL51" s="248"/>
      <c r="AM51" s="248" t="s">
        <v>510</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391</v>
      </c>
      <c r="AF58" s="248"/>
      <c r="AG58" s="248"/>
      <c r="AH58" s="248"/>
      <c r="AI58" s="248" t="s">
        <v>413</v>
      </c>
      <c r="AJ58" s="248"/>
      <c r="AK58" s="248"/>
      <c r="AL58" s="248"/>
      <c r="AM58" s="248" t="s">
        <v>510</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384</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t="s">
        <v>342</v>
      </c>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701</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391</v>
      </c>
      <c r="AF85" s="248"/>
      <c r="AG85" s="248"/>
      <c r="AH85" s="248"/>
      <c r="AI85" s="248" t="s">
        <v>413</v>
      </c>
      <c r="AJ85" s="248"/>
      <c r="AK85" s="248"/>
      <c r="AL85" s="248"/>
      <c r="AM85" s="248" t="s">
        <v>510</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391</v>
      </c>
      <c r="AF90" s="248"/>
      <c r="AG90" s="248"/>
      <c r="AH90" s="248"/>
      <c r="AI90" s="248" t="s">
        <v>413</v>
      </c>
      <c r="AJ90" s="248"/>
      <c r="AK90" s="248"/>
      <c r="AL90" s="248"/>
      <c r="AM90" s="248" t="s">
        <v>510</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391</v>
      </c>
      <c r="AF95" s="248"/>
      <c r="AG95" s="248"/>
      <c r="AH95" s="248"/>
      <c r="AI95" s="248" t="s">
        <v>413</v>
      </c>
      <c r="AJ95" s="248"/>
      <c r="AK95" s="248"/>
      <c r="AL95" s="248"/>
      <c r="AM95" s="248" t="s">
        <v>510</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391</v>
      </c>
      <c r="AF100" s="540"/>
      <c r="AG100" s="540"/>
      <c r="AH100" s="541"/>
      <c r="AI100" s="539" t="s">
        <v>413</v>
      </c>
      <c r="AJ100" s="540"/>
      <c r="AK100" s="540"/>
      <c r="AL100" s="541"/>
      <c r="AM100" s="539" t="s">
        <v>510</v>
      </c>
      <c r="AN100" s="540"/>
      <c r="AO100" s="540"/>
      <c r="AP100" s="541"/>
      <c r="AQ100" s="318" t="s">
        <v>418</v>
      </c>
      <c r="AR100" s="319"/>
      <c r="AS100" s="319"/>
      <c r="AT100" s="320"/>
      <c r="AU100" s="318" t="s">
        <v>542</v>
      </c>
      <c r="AV100" s="319"/>
      <c r="AW100" s="319"/>
      <c r="AX100" s="321"/>
    </row>
    <row r="101" spans="1:60" ht="23.25" customHeight="1" x14ac:dyDescent="0.15">
      <c r="A101" s="419"/>
      <c r="B101" s="420"/>
      <c r="C101" s="420"/>
      <c r="D101" s="420"/>
      <c r="E101" s="420"/>
      <c r="F101" s="421"/>
      <c r="G101" s="109" t="s">
        <v>723</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724</v>
      </c>
      <c r="AC101" s="461"/>
      <c r="AD101" s="461"/>
      <c r="AE101" s="283" t="s">
        <v>719</v>
      </c>
      <c r="AF101" s="283"/>
      <c r="AG101" s="283"/>
      <c r="AH101" s="283"/>
      <c r="AI101" s="283" t="s">
        <v>719</v>
      </c>
      <c r="AJ101" s="283"/>
      <c r="AK101" s="283"/>
      <c r="AL101" s="283"/>
      <c r="AM101" s="283">
        <v>1</v>
      </c>
      <c r="AN101" s="283"/>
      <c r="AO101" s="283"/>
      <c r="AP101" s="283"/>
      <c r="AQ101" s="283" t="s">
        <v>734</v>
      </c>
      <c r="AR101" s="283"/>
      <c r="AS101" s="283"/>
      <c r="AT101" s="283"/>
      <c r="AU101" s="219"/>
      <c r="AV101" s="220"/>
      <c r="AW101" s="220"/>
      <c r="AX101" s="222"/>
    </row>
    <row r="102" spans="1:60" ht="23.25" customHeight="1" x14ac:dyDescent="0.15">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724</v>
      </c>
      <c r="AC102" s="461"/>
      <c r="AD102" s="461"/>
      <c r="AE102" s="283" t="s">
        <v>719</v>
      </c>
      <c r="AF102" s="283"/>
      <c r="AG102" s="283"/>
      <c r="AH102" s="283"/>
      <c r="AI102" s="283" t="s">
        <v>719</v>
      </c>
      <c r="AJ102" s="283"/>
      <c r="AK102" s="283"/>
      <c r="AL102" s="283"/>
      <c r="AM102" s="283">
        <v>1</v>
      </c>
      <c r="AN102" s="283"/>
      <c r="AO102" s="283"/>
      <c r="AP102" s="283"/>
      <c r="AQ102" s="283" t="s">
        <v>734</v>
      </c>
      <c r="AR102" s="283"/>
      <c r="AS102" s="283"/>
      <c r="AT102" s="283"/>
      <c r="AU102" s="226"/>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391</v>
      </c>
      <c r="AF115" s="248"/>
      <c r="AG115" s="248"/>
      <c r="AH115" s="248"/>
      <c r="AI115" s="248" t="s">
        <v>413</v>
      </c>
      <c r="AJ115" s="248"/>
      <c r="AK115" s="248"/>
      <c r="AL115" s="248"/>
      <c r="AM115" s="248" t="s">
        <v>510</v>
      </c>
      <c r="AN115" s="248"/>
      <c r="AO115" s="248"/>
      <c r="AP115" s="248"/>
      <c r="AQ115" s="590" t="s">
        <v>543</v>
      </c>
      <c r="AR115" s="591"/>
      <c r="AS115" s="591"/>
      <c r="AT115" s="591"/>
      <c r="AU115" s="591"/>
      <c r="AV115" s="591"/>
      <c r="AW115" s="591"/>
      <c r="AX115" s="592"/>
    </row>
    <row r="116" spans="1:51" ht="23.25" customHeight="1" x14ac:dyDescent="0.15">
      <c r="A116" s="436"/>
      <c r="B116" s="437"/>
      <c r="C116" s="437"/>
      <c r="D116" s="437"/>
      <c r="E116" s="437"/>
      <c r="F116" s="438"/>
      <c r="G116" s="388" t="s">
        <v>725</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726</v>
      </c>
      <c r="AC116" s="463"/>
      <c r="AD116" s="464"/>
      <c r="AE116" s="283" t="s">
        <v>719</v>
      </c>
      <c r="AF116" s="283"/>
      <c r="AG116" s="283"/>
      <c r="AH116" s="283"/>
      <c r="AI116" s="283" t="s">
        <v>719</v>
      </c>
      <c r="AJ116" s="283"/>
      <c r="AK116" s="283"/>
      <c r="AL116" s="283"/>
      <c r="AM116" s="283">
        <f>AD19</f>
        <v>21</v>
      </c>
      <c r="AN116" s="283"/>
      <c r="AO116" s="283"/>
      <c r="AP116" s="283"/>
      <c r="AQ116" s="219" t="s">
        <v>734</v>
      </c>
      <c r="AR116" s="220"/>
      <c r="AS116" s="220"/>
      <c r="AT116" s="220"/>
      <c r="AU116" s="220"/>
      <c r="AV116" s="220"/>
      <c r="AW116" s="220"/>
      <c r="AX116" s="222"/>
    </row>
    <row r="117" spans="1:51" ht="33.7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727</v>
      </c>
      <c r="AC117" s="473"/>
      <c r="AD117" s="474"/>
      <c r="AE117" s="551" t="s">
        <v>719</v>
      </c>
      <c r="AF117" s="551"/>
      <c r="AG117" s="551"/>
      <c r="AH117" s="551"/>
      <c r="AI117" s="551" t="s">
        <v>719</v>
      </c>
      <c r="AJ117" s="551"/>
      <c r="AK117" s="551"/>
      <c r="AL117" s="551"/>
      <c r="AM117" s="551" t="s">
        <v>737</v>
      </c>
      <c r="AN117" s="551"/>
      <c r="AO117" s="551"/>
      <c r="AP117" s="551"/>
      <c r="AQ117" s="551" t="s">
        <v>734</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391</v>
      </c>
      <c r="AF118" s="248"/>
      <c r="AG118" s="248"/>
      <c r="AH118" s="248"/>
      <c r="AI118" s="248" t="s">
        <v>413</v>
      </c>
      <c r="AJ118" s="248"/>
      <c r="AK118" s="248"/>
      <c r="AL118" s="248"/>
      <c r="AM118" s="248" t="s">
        <v>510</v>
      </c>
      <c r="AN118" s="248"/>
      <c r="AO118" s="248"/>
      <c r="AP118" s="248"/>
      <c r="AQ118" s="590" t="s">
        <v>543</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391</v>
      </c>
      <c r="AF121" s="248"/>
      <c r="AG121" s="248"/>
      <c r="AH121" s="248"/>
      <c r="AI121" s="248" t="s">
        <v>413</v>
      </c>
      <c r="AJ121" s="248"/>
      <c r="AK121" s="248"/>
      <c r="AL121" s="248"/>
      <c r="AM121" s="248" t="s">
        <v>510</v>
      </c>
      <c r="AN121" s="248"/>
      <c r="AO121" s="248"/>
      <c r="AP121" s="248"/>
      <c r="AQ121" s="590" t="s">
        <v>543</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358</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391</v>
      </c>
      <c r="AF124" s="248"/>
      <c r="AG124" s="248"/>
      <c r="AH124" s="248"/>
      <c r="AI124" s="248" t="s">
        <v>413</v>
      </c>
      <c r="AJ124" s="248"/>
      <c r="AK124" s="248"/>
      <c r="AL124" s="248"/>
      <c r="AM124" s="248" t="s">
        <v>510</v>
      </c>
      <c r="AN124" s="248"/>
      <c r="AO124" s="248"/>
      <c r="AP124" s="248"/>
      <c r="AQ124" s="590" t="s">
        <v>543</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360</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391</v>
      </c>
      <c r="AF127" s="248"/>
      <c r="AG127" s="248"/>
      <c r="AH127" s="248"/>
      <c r="AI127" s="248" t="s">
        <v>413</v>
      </c>
      <c r="AJ127" s="248"/>
      <c r="AK127" s="248"/>
      <c r="AL127" s="248"/>
      <c r="AM127" s="248" t="s">
        <v>510</v>
      </c>
      <c r="AN127" s="248"/>
      <c r="AO127" s="248"/>
      <c r="AP127" s="248"/>
      <c r="AQ127" s="590" t="s">
        <v>543</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360</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32.25" customHeight="1" x14ac:dyDescent="0.15">
      <c r="A130" s="190" t="s">
        <v>406</v>
      </c>
      <c r="B130" s="187"/>
      <c r="C130" s="186" t="s">
        <v>236</v>
      </c>
      <c r="D130" s="187"/>
      <c r="E130" s="171" t="s">
        <v>265</v>
      </c>
      <c r="F130" s="172"/>
      <c r="G130" s="173" t="s">
        <v>728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32.25" customHeight="1" x14ac:dyDescent="0.15">
      <c r="A131" s="191"/>
      <c r="B131" s="188"/>
      <c r="C131" s="182"/>
      <c r="D131" s="188"/>
      <c r="E131" s="176" t="s">
        <v>264</v>
      </c>
      <c r="F131" s="177"/>
      <c r="G131" s="114" t="s">
        <v>729</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719</v>
      </c>
      <c r="AR133" s="201"/>
      <c r="AS133" s="137" t="s">
        <v>233</v>
      </c>
      <c r="AT133" s="138"/>
      <c r="AU133" s="202">
        <v>2</v>
      </c>
      <c r="AV133" s="202"/>
      <c r="AW133" s="137" t="s">
        <v>179</v>
      </c>
      <c r="AX133" s="197"/>
      <c r="AY133">
        <f>$AY$132</f>
        <v>1</v>
      </c>
    </row>
    <row r="134" spans="1:51" ht="39.75" customHeight="1" x14ac:dyDescent="0.15">
      <c r="A134" s="191"/>
      <c r="B134" s="188"/>
      <c r="C134" s="182"/>
      <c r="D134" s="188"/>
      <c r="E134" s="182"/>
      <c r="F134" s="183"/>
      <c r="G134" s="108" t="s">
        <v>730</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722</v>
      </c>
      <c r="AC134" s="207"/>
      <c r="AD134" s="207"/>
      <c r="AE134" s="208">
        <v>4.3</v>
      </c>
      <c r="AF134" s="209"/>
      <c r="AG134" s="209"/>
      <c r="AH134" s="209"/>
      <c r="AI134" s="208">
        <v>4.3</v>
      </c>
      <c r="AJ134" s="209"/>
      <c r="AK134" s="209"/>
      <c r="AL134" s="209"/>
      <c r="AM134" s="208">
        <f>AM32</f>
        <v>4</v>
      </c>
      <c r="AN134" s="209"/>
      <c r="AO134" s="209"/>
      <c r="AP134" s="209"/>
      <c r="AQ134" s="208" t="s">
        <v>719</v>
      </c>
      <c r="AR134" s="209"/>
      <c r="AS134" s="209"/>
      <c r="AT134" s="209"/>
      <c r="AU134" s="208">
        <f>AM134</f>
        <v>4</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722</v>
      </c>
      <c r="AC135" s="215"/>
      <c r="AD135" s="215"/>
      <c r="AE135" s="208">
        <v>3.5</v>
      </c>
      <c r="AF135" s="209"/>
      <c r="AG135" s="209"/>
      <c r="AH135" s="209"/>
      <c r="AI135" s="208">
        <v>3.5</v>
      </c>
      <c r="AJ135" s="209"/>
      <c r="AK135" s="209"/>
      <c r="AL135" s="209"/>
      <c r="AM135" s="208">
        <f>AM33</f>
        <v>3.5</v>
      </c>
      <c r="AN135" s="209"/>
      <c r="AO135" s="209"/>
      <c r="AP135" s="209"/>
      <c r="AQ135" s="208" t="s">
        <v>719</v>
      </c>
      <c r="AR135" s="209"/>
      <c r="AS135" s="209"/>
      <c r="AT135" s="209"/>
      <c r="AU135" s="208">
        <v>3.5</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15.75"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15.7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14.25" customHeight="1" x14ac:dyDescent="0.15">
      <c r="A154" s="191"/>
      <c r="B154" s="188"/>
      <c r="C154" s="182"/>
      <c r="D154" s="188"/>
      <c r="E154" s="182"/>
      <c r="F154" s="183"/>
      <c r="G154" s="108" t="s">
        <v>719</v>
      </c>
      <c r="H154" s="109"/>
      <c r="I154" s="109"/>
      <c r="J154" s="109"/>
      <c r="K154" s="109"/>
      <c r="L154" s="109"/>
      <c r="M154" s="109"/>
      <c r="N154" s="109"/>
      <c r="O154" s="109"/>
      <c r="P154" s="110"/>
      <c r="Q154" s="129" t="s">
        <v>719</v>
      </c>
      <c r="R154" s="109"/>
      <c r="S154" s="109"/>
      <c r="T154" s="109"/>
      <c r="U154" s="109"/>
      <c r="V154" s="109"/>
      <c r="W154" s="109"/>
      <c r="X154" s="109"/>
      <c r="Y154" s="109"/>
      <c r="Z154" s="109"/>
      <c r="AA154" s="291"/>
      <c r="AB154" s="145" t="s">
        <v>719</v>
      </c>
      <c r="AC154" s="146"/>
      <c r="AD154" s="146"/>
      <c r="AE154" s="151" t="s">
        <v>719</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14.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14.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14.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775</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16.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28"/>
      <c r="E430" s="176" t="s">
        <v>400</v>
      </c>
      <c r="F430" s="894"/>
      <c r="G430" s="895" t="s">
        <v>252</v>
      </c>
      <c r="H430" s="127"/>
      <c r="I430" s="127"/>
      <c r="J430" s="896" t="s">
        <v>719</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544</v>
      </c>
      <c r="AJ431" s="335"/>
      <c r="AK431" s="335"/>
      <c r="AL431" s="159"/>
      <c r="AM431" s="335" t="s">
        <v>545</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719</v>
      </c>
      <c r="AF432" s="202"/>
      <c r="AG432" s="137" t="s">
        <v>233</v>
      </c>
      <c r="AH432" s="138"/>
      <c r="AI432" s="336"/>
      <c r="AJ432" s="336"/>
      <c r="AK432" s="336"/>
      <c r="AL432" s="158"/>
      <c r="AM432" s="336"/>
      <c r="AN432" s="336"/>
      <c r="AO432" s="336"/>
      <c r="AP432" s="158"/>
      <c r="AQ432" s="251" t="s">
        <v>719</v>
      </c>
      <c r="AR432" s="202"/>
      <c r="AS432" s="137" t="s">
        <v>233</v>
      </c>
      <c r="AT432" s="138"/>
      <c r="AU432" s="202" t="s">
        <v>719</v>
      </c>
      <c r="AV432" s="202"/>
      <c r="AW432" s="137" t="s">
        <v>179</v>
      </c>
      <c r="AX432" s="197"/>
      <c r="AY432">
        <f>$AY$431</f>
        <v>1</v>
      </c>
    </row>
    <row r="433" spans="1:51" ht="23.25" customHeight="1" x14ac:dyDescent="0.15">
      <c r="A433" s="191"/>
      <c r="B433" s="188"/>
      <c r="C433" s="182"/>
      <c r="D433" s="188"/>
      <c r="E433" s="339"/>
      <c r="F433" s="340"/>
      <c r="G433" s="108" t="s">
        <v>717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717</v>
      </c>
      <c r="AC433" s="215"/>
      <c r="AD433" s="215"/>
      <c r="AE433" s="337" t="s">
        <v>719</v>
      </c>
      <c r="AF433" s="209"/>
      <c r="AG433" s="209"/>
      <c r="AH433" s="209"/>
      <c r="AI433" s="337" t="s">
        <v>719</v>
      </c>
      <c r="AJ433" s="209"/>
      <c r="AK433" s="209"/>
      <c r="AL433" s="209"/>
      <c r="AM433" s="337" t="s">
        <v>734</v>
      </c>
      <c r="AN433" s="209"/>
      <c r="AO433" s="209"/>
      <c r="AP433" s="338"/>
      <c r="AQ433" s="337" t="s">
        <v>719</v>
      </c>
      <c r="AR433" s="209"/>
      <c r="AS433" s="209"/>
      <c r="AT433" s="338"/>
      <c r="AU433" s="209" t="s">
        <v>719</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717</v>
      </c>
      <c r="AC434" s="207"/>
      <c r="AD434" s="207"/>
      <c r="AE434" s="337" t="s">
        <v>719</v>
      </c>
      <c r="AF434" s="209"/>
      <c r="AG434" s="209"/>
      <c r="AH434" s="338"/>
      <c r="AI434" s="337" t="s">
        <v>719</v>
      </c>
      <c r="AJ434" s="209"/>
      <c r="AK434" s="209"/>
      <c r="AL434" s="209"/>
      <c r="AM434" s="337" t="s">
        <v>734</v>
      </c>
      <c r="AN434" s="209"/>
      <c r="AO434" s="209"/>
      <c r="AP434" s="338"/>
      <c r="AQ434" s="337" t="s">
        <v>719</v>
      </c>
      <c r="AR434" s="209"/>
      <c r="AS434" s="209"/>
      <c r="AT434" s="338"/>
      <c r="AU434" s="209" t="s">
        <v>719</v>
      </c>
      <c r="AV434" s="209"/>
      <c r="AW434" s="209"/>
      <c r="AX434" s="210"/>
      <c r="AY434">
        <f t="shared" si="63"/>
        <v>1</v>
      </c>
    </row>
    <row r="435" spans="1:51" ht="23.25" customHeight="1" thickBot="1" x14ac:dyDescent="0.2">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t="s">
        <v>719</v>
      </c>
      <c r="AF435" s="209"/>
      <c r="AG435" s="209"/>
      <c r="AH435" s="338"/>
      <c r="AI435" s="337" t="s">
        <v>719</v>
      </c>
      <c r="AJ435" s="209"/>
      <c r="AK435" s="209"/>
      <c r="AL435" s="209"/>
      <c r="AM435" s="337" t="s">
        <v>734</v>
      </c>
      <c r="AN435" s="209"/>
      <c r="AO435" s="209"/>
      <c r="AP435" s="338"/>
      <c r="AQ435" s="337" t="s">
        <v>719</v>
      </c>
      <c r="AR435" s="209"/>
      <c r="AS435" s="209"/>
      <c r="AT435" s="338"/>
      <c r="AU435" s="209" t="s">
        <v>719</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544</v>
      </c>
      <c r="AJ436" s="335"/>
      <c r="AK436" s="335"/>
      <c r="AL436" s="159"/>
      <c r="AM436" s="335" t="s">
        <v>545</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544</v>
      </c>
      <c r="AJ441" s="335"/>
      <c r="AK441" s="335"/>
      <c r="AL441" s="159"/>
      <c r="AM441" s="335" t="s">
        <v>545</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544</v>
      </c>
      <c r="AJ446" s="335"/>
      <c r="AK446" s="335"/>
      <c r="AL446" s="159"/>
      <c r="AM446" s="335" t="s">
        <v>545</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544</v>
      </c>
      <c r="AJ451" s="335"/>
      <c r="AK451" s="335"/>
      <c r="AL451" s="159"/>
      <c r="AM451" s="335" t="s">
        <v>545</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544</v>
      </c>
      <c r="AJ456" s="335"/>
      <c r="AK456" s="335"/>
      <c r="AL456" s="159"/>
      <c r="AM456" s="335" t="s">
        <v>545</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544</v>
      </c>
      <c r="AJ461" s="335"/>
      <c r="AK461" s="335"/>
      <c r="AL461" s="159"/>
      <c r="AM461" s="335" t="s">
        <v>545</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544</v>
      </c>
      <c r="AJ466" s="335"/>
      <c r="AK466" s="335"/>
      <c r="AL466" s="159"/>
      <c r="AM466" s="335" t="s">
        <v>545</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544</v>
      </c>
      <c r="AJ471" s="335"/>
      <c r="AK471" s="335"/>
      <c r="AL471" s="159"/>
      <c r="AM471" s="335" t="s">
        <v>545</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544</v>
      </c>
      <c r="AJ476" s="335"/>
      <c r="AK476" s="335"/>
      <c r="AL476" s="159"/>
      <c r="AM476" s="335" t="s">
        <v>545</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544</v>
      </c>
      <c r="AJ485" s="335"/>
      <c r="AK485" s="335"/>
      <c r="AL485" s="159"/>
      <c r="AM485" s="335" t="s">
        <v>545</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544</v>
      </c>
      <c r="AJ490" s="335"/>
      <c r="AK490" s="335"/>
      <c r="AL490" s="159"/>
      <c r="AM490" s="335" t="s">
        <v>545</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544</v>
      </c>
      <c r="AJ495" s="335"/>
      <c r="AK495" s="335"/>
      <c r="AL495" s="159"/>
      <c r="AM495" s="335" t="s">
        <v>545</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544</v>
      </c>
      <c r="AJ500" s="335"/>
      <c r="AK500" s="335"/>
      <c r="AL500" s="159"/>
      <c r="AM500" s="335" t="s">
        <v>545</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544</v>
      </c>
      <c r="AJ505" s="335"/>
      <c r="AK505" s="335"/>
      <c r="AL505" s="159"/>
      <c r="AM505" s="335" t="s">
        <v>545</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544</v>
      </c>
      <c r="AJ510" s="335"/>
      <c r="AK510" s="335"/>
      <c r="AL510" s="159"/>
      <c r="AM510" s="335" t="s">
        <v>545</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544</v>
      </c>
      <c r="AJ515" s="335"/>
      <c r="AK515" s="335"/>
      <c r="AL515" s="159"/>
      <c r="AM515" s="335" t="s">
        <v>545</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544</v>
      </c>
      <c r="AJ520" s="335"/>
      <c r="AK520" s="335"/>
      <c r="AL520" s="159"/>
      <c r="AM520" s="335" t="s">
        <v>545</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544</v>
      </c>
      <c r="AJ525" s="335"/>
      <c r="AK525" s="335"/>
      <c r="AL525" s="159"/>
      <c r="AM525" s="335" t="s">
        <v>545</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544</v>
      </c>
      <c r="AJ530" s="335"/>
      <c r="AK530" s="335"/>
      <c r="AL530" s="159"/>
      <c r="AM530" s="335" t="s">
        <v>545</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544</v>
      </c>
      <c r="AJ539" s="335"/>
      <c r="AK539" s="335"/>
      <c r="AL539" s="159"/>
      <c r="AM539" s="335" t="s">
        <v>545</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544</v>
      </c>
      <c r="AJ544" s="335"/>
      <c r="AK544" s="335"/>
      <c r="AL544" s="159"/>
      <c r="AM544" s="335" t="s">
        <v>545</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544</v>
      </c>
      <c r="AJ549" s="335"/>
      <c r="AK549" s="335"/>
      <c r="AL549" s="159"/>
      <c r="AM549" s="335" t="s">
        <v>545</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544</v>
      </c>
      <c r="AJ554" s="335"/>
      <c r="AK554" s="335"/>
      <c r="AL554" s="159"/>
      <c r="AM554" s="335" t="s">
        <v>545</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544</v>
      </c>
      <c r="AJ559" s="335"/>
      <c r="AK559" s="335"/>
      <c r="AL559" s="159"/>
      <c r="AM559" s="335" t="s">
        <v>545</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544</v>
      </c>
      <c r="AJ564" s="335"/>
      <c r="AK564" s="335"/>
      <c r="AL564" s="159"/>
      <c r="AM564" s="335" t="s">
        <v>545</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544</v>
      </c>
      <c r="AJ569" s="335"/>
      <c r="AK569" s="335"/>
      <c r="AL569" s="159"/>
      <c r="AM569" s="335" t="s">
        <v>545</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544</v>
      </c>
      <c r="AJ574" s="335"/>
      <c r="AK574" s="335"/>
      <c r="AL574" s="159"/>
      <c r="AM574" s="335" t="s">
        <v>545</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544</v>
      </c>
      <c r="AJ579" s="335"/>
      <c r="AK579" s="335"/>
      <c r="AL579" s="159"/>
      <c r="AM579" s="335" t="s">
        <v>545</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544</v>
      </c>
      <c r="AJ584" s="335"/>
      <c r="AK584" s="335"/>
      <c r="AL584" s="159"/>
      <c r="AM584" s="335" t="s">
        <v>545</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544</v>
      </c>
      <c r="AJ593" s="335"/>
      <c r="AK593" s="335"/>
      <c r="AL593" s="159"/>
      <c r="AM593" s="335" t="s">
        <v>545</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544</v>
      </c>
      <c r="AJ598" s="335"/>
      <c r="AK598" s="335"/>
      <c r="AL598" s="159"/>
      <c r="AM598" s="335" t="s">
        <v>545</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544</v>
      </c>
      <c r="AJ603" s="335"/>
      <c r="AK603" s="335"/>
      <c r="AL603" s="159"/>
      <c r="AM603" s="335" t="s">
        <v>545</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544</v>
      </c>
      <c r="AJ608" s="335"/>
      <c r="AK608" s="335"/>
      <c r="AL608" s="159"/>
      <c r="AM608" s="335" t="s">
        <v>545</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544</v>
      </c>
      <c r="AJ613" s="335"/>
      <c r="AK613" s="335"/>
      <c r="AL613" s="159"/>
      <c r="AM613" s="335" t="s">
        <v>545</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544</v>
      </c>
      <c r="AJ618" s="335"/>
      <c r="AK618" s="335"/>
      <c r="AL618" s="159"/>
      <c r="AM618" s="335" t="s">
        <v>545</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544</v>
      </c>
      <c r="AJ623" s="335"/>
      <c r="AK623" s="335"/>
      <c r="AL623" s="159"/>
      <c r="AM623" s="335" t="s">
        <v>545</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544</v>
      </c>
      <c r="AJ628" s="335"/>
      <c r="AK628" s="335"/>
      <c r="AL628" s="159"/>
      <c r="AM628" s="335" t="s">
        <v>545</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544</v>
      </c>
      <c r="AJ633" s="335"/>
      <c r="AK633" s="335"/>
      <c r="AL633" s="159"/>
      <c r="AM633" s="335" t="s">
        <v>545</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544</v>
      </c>
      <c r="AJ638" s="335"/>
      <c r="AK638" s="335"/>
      <c r="AL638" s="159"/>
      <c r="AM638" s="335" t="s">
        <v>545</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544</v>
      </c>
      <c r="AJ647" s="335"/>
      <c r="AK647" s="335"/>
      <c r="AL647" s="159"/>
      <c r="AM647" s="335" t="s">
        <v>545</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544</v>
      </c>
      <c r="AJ652" s="335"/>
      <c r="AK652" s="335"/>
      <c r="AL652" s="159"/>
      <c r="AM652" s="335" t="s">
        <v>545</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544</v>
      </c>
      <c r="AJ657" s="335"/>
      <c r="AK657" s="335"/>
      <c r="AL657" s="159"/>
      <c r="AM657" s="335" t="s">
        <v>545</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544</v>
      </c>
      <c r="AJ662" s="335"/>
      <c r="AK662" s="335"/>
      <c r="AL662" s="159"/>
      <c r="AM662" s="335" t="s">
        <v>545</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544</v>
      </c>
      <c r="AJ667" s="335"/>
      <c r="AK667" s="335"/>
      <c r="AL667" s="159"/>
      <c r="AM667" s="335" t="s">
        <v>545</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544</v>
      </c>
      <c r="AJ672" s="335"/>
      <c r="AK672" s="335"/>
      <c r="AL672" s="159"/>
      <c r="AM672" s="335" t="s">
        <v>545</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544</v>
      </c>
      <c r="AJ677" s="335"/>
      <c r="AK677" s="335"/>
      <c r="AL677" s="159"/>
      <c r="AM677" s="335" t="s">
        <v>545</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544</v>
      </c>
      <c r="AJ682" s="335"/>
      <c r="AK682" s="335"/>
      <c r="AL682" s="159"/>
      <c r="AM682" s="335" t="s">
        <v>545</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544</v>
      </c>
      <c r="AJ687" s="335"/>
      <c r="AK687" s="335"/>
      <c r="AL687" s="159"/>
      <c r="AM687" s="335" t="s">
        <v>545</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544</v>
      </c>
      <c r="AJ692" s="335"/>
      <c r="AK692" s="335"/>
      <c r="AL692" s="159"/>
      <c r="AM692" s="335" t="s">
        <v>545</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29.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732</v>
      </c>
      <c r="AE702" s="343"/>
      <c r="AF702" s="343"/>
      <c r="AG702" s="380" t="s">
        <v>738</v>
      </c>
      <c r="AH702" s="381"/>
      <c r="AI702" s="381"/>
      <c r="AJ702" s="381"/>
      <c r="AK702" s="381"/>
      <c r="AL702" s="381"/>
      <c r="AM702" s="381"/>
      <c r="AN702" s="381"/>
      <c r="AO702" s="381"/>
      <c r="AP702" s="381"/>
      <c r="AQ702" s="381"/>
      <c r="AR702" s="381"/>
      <c r="AS702" s="381"/>
      <c r="AT702" s="381"/>
      <c r="AU702" s="381"/>
      <c r="AV702" s="381"/>
      <c r="AW702" s="381"/>
      <c r="AX702" s="382"/>
    </row>
    <row r="703" spans="1:51" ht="54"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732</v>
      </c>
      <c r="AE703" s="324"/>
      <c r="AF703" s="324"/>
      <c r="AG703" s="105" t="s">
        <v>739</v>
      </c>
      <c r="AH703" s="106"/>
      <c r="AI703" s="106"/>
      <c r="AJ703" s="106"/>
      <c r="AK703" s="106"/>
      <c r="AL703" s="106"/>
      <c r="AM703" s="106"/>
      <c r="AN703" s="106"/>
      <c r="AO703" s="106"/>
      <c r="AP703" s="106"/>
      <c r="AQ703" s="106"/>
      <c r="AR703" s="106"/>
      <c r="AS703" s="106"/>
      <c r="AT703" s="106"/>
      <c r="AU703" s="106"/>
      <c r="AV703" s="106"/>
      <c r="AW703" s="106"/>
      <c r="AX703" s="107"/>
    </row>
    <row r="704" spans="1:51" ht="30.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732</v>
      </c>
      <c r="AE704" s="782"/>
      <c r="AF704" s="782"/>
      <c r="AG704" s="169" t="s">
        <v>740</v>
      </c>
      <c r="AH704" s="112"/>
      <c r="AI704" s="112"/>
      <c r="AJ704" s="112"/>
      <c r="AK704" s="112"/>
      <c r="AL704" s="112"/>
      <c r="AM704" s="112"/>
      <c r="AN704" s="112"/>
      <c r="AO704" s="112"/>
      <c r="AP704" s="112"/>
      <c r="AQ704" s="112"/>
      <c r="AR704" s="112"/>
      <c r="AS704" s="112"/>
      <c r="AT704" s="112"/>
      <c r="AU704" s="112"/>
      <c r="AV704" s="112"/>
      <c r="AW704" s="112"/>
      <c r="AX704" s="170"/>
    </row>
    <row r="705" spans="1:50" ht="35.2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732</v>
      </c>
      <c r="AE705" s="714"/>
      <c r="AF705" s="714"/>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741</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741</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749</v>
      </c>
      <c r="AE708" s="604"/>
      <c r="AF708" s="604"/>
      <c r="AG708" s="741" t="s">
        <v>719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732</v>
      </c>
      <c r="AE709" s="324"/>
      <c r="AF709" s="324"/>
      <c r="AG709" s="105" t="s">
        <v>742</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749</v>
      </c>
      <c r="AE710" s="324"/>
      <c r="AF710" s="324"/>
      <c r="AG710" s="105" t="s">
        <v>719</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732</v>
      </c>
      <c r="AE711" s="324"/>
      <c r="AF711" s="324"/>
      <c r="AG711" s="105" t="s">
        <v>743</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749</v>
      </c>
      <c r="AE712" s="782"/>
      <c r="AF712" s="782"/>
      <c r="AG712" s="806" t="s">
        <v>719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749</v>
      </c>
      <c r="AE713" s="324"/>
      <c r="AF713" s="662"/>
      <c r="AG713" s="105" t="s">
        <v>719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749</v>
      </c>
      <c r="AE714" s="804"/>
      <c r="AF714" s="805"/>
      <c r="AG714" s="735" t="s">
        <v>719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732</v>
      </c>
      <c r="AE715" s="604"/>
      <c r="AF715" s="655"/>
      <c r="AG715" s="741" t="s">
        <v>744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732</v>
      </c>
      <c r="AE716" s="626"/>
      <c r="AF716" s="626"/>
      <c r="AG716" s="105" t="s">
        <v>745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732</v>
      </c>
      <c r="AE717" s="324"/>
      <c r="AF717" s="324"/>
      <c r="AG717" s="105" t="s">
        <v>746</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732</v>
      </c>
      <c r="AE718" s="324"/>
      <c r="AF718" s="324"/>
      <c r="AG718" s="131" t="s">
        <v>747</v>
      </c>
      <c r="AH718" s="115"/>
      <c r="AI718" s="115"/>
      <c r="AJ718" s="115"/>
      <c r="AK718" s="115"/>
      <c r="AL718" s="115"/>
      <c r="AM718" s="115"/>
      <c r="AN718" s="115"/>
      <c r="AO718" s="115"/>
      <c r="AP718" s="115"/>
      <c r="AQ718" s="115"/>
      <c r="AR718" s="115"/>
      <c r="AS718" s="115"/>
      <c r="AT718" s="115"/>
      <c r="AU718" s="115"/>
      <c r="AV718" s="115"/>
      <c r="AW718" s="115"/>
      <c r="AX718" s="132"/>
    </row>
    <row r="719" spans="1:50" ht="38.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749</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58.5" customHeight="1" x14ac:dyDescent="0.15">
      <c r="A726" s="639" t="s">
        <v>48</v>
      </c>
      <c r="B726" s="798"/>
      <c r="C726" s="811" t="s">
        <v>53</v>
      </c>
      <c r="D726" s="833"/>
      <c r="E726" s="833"/>
      <c r="F726" s="834"/>
      <c r="G726" s="577" t="s">
        <v>778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58.5" customHeight="1" thickBot="1" x14ac:dyDescent="0.2">
      <c r="A727" s="799"/>
      <c r="B727" s="800"/>
      <c r="C727" s="747" t="s">
        <v>57</v>
      </c>
      <c r="D727" s="748"/>
      <c r="E727" s="748"/>
      <c r="F727" s="749"/>
      <c r="G727" s="575" t="s">
        <v>780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781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t="s">
        <v>782</v>
      </c>
      <c r="B731" s="673"/>
      <c r="C731" s="673"/>
      <c r="D731" s="673"/>
      <c r="E731" s="674"/>
      <c r="F731" s="728" t="s">
        <v>784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t="s">
        <v>383</v>
      </c>
      <c r="B733" s="673"/>
      <c r="C733" s="673"/>
      <c r="D733" s="673"/>
      <c r="E733" s="674"/>
      <c r="F733" s="636" t="s">
        <v>786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673</v>
      </c>
      <c r="B737" s="212"/>
      <c r="C737" s="212"/>
      <c r="D737" s="213"/>
      <c r="E737" s="951" t="s">
        <v>717</v>
      </c>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4.75" customHeight="1" x14ac:dyDescent="0.15">
      <c r="A738" s="362" t="s">
        <v>398</v>
      </c>
      <c r="B738" s="362"/>
      <c r="C738" s="362"/>
      <c r="D738" s="362"/>
      <c r="E738" s="951" t="s">
        <v>717</v>
      </c>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4.75" customHeight="1" x14ac:dyDescent="0.15">
      <c r="A739" s="362" t="s">
        <v>397</v>
      </c>
      <c r="B739" s="362"/>
      <c r="C739" s="362"/>
      <c r="D739" s="362"/>
      <c r="E739" s="951" t="s">
        <v>717</v>
      </c>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4.75" customHeight="1" x14ac:dyDescent="0.15">
      <c r="A740" s="362" t="s">
        <v>396</v>
      </c>
      <c r="B740" s="362"/>
      <c r="C740" s="362"/>
      <c r="D740" s="362"/>
      <c r="E740" s="951" t="s">
        <v>783</v>
      </c>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4.75" customHeight="1" x14ac:dyDescent="0.15">
      <c r="A741" s="362" t="s">
        <v>395</v>
      </c>
      <c r="B741" s="362"/>
      <c r="C741" s="362"/>
      <c r="D741" s="362"/>
      <c r="E741" s="951" t="s">
        <v>717</v>
      </c>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4.75" customHeight="1" x14ac:dyDescent="0.15">
      <c r="A742" s="362" t="s">
        <v>394</v>
      </c>
      <c r="B742" s="362"/>
      <c r="C742" s="362"/>
      <c r="D742" s="362"/>
      <c r="E742" s="951" t="s">
        <v>717</v>
      </c>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4.75" customHeight="1" x14ac:dyDescent="0.15">
      <c r="A743" s="362" t="s">
        <v>393</v>
      </c>
      <c r="B743" s="362"/>
      <c r="C743" s="362"/>
      <c r="D743" s="362"/>
      <c r="E743" s="951" t="s">
        <v>717</v>
      </c>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4.75" customHeight="1" x14ac:dyDescent="0.15">
      <c r="A744" s="362" t="s">
        <v>392</v>
      </c>
      <c r="B744" s="362"/>
      <c r="C744" s="362"/>
      <c r="D744" s="362"/>
      <c r="E744" s="951" t="s">
        <v>717</v>
      </c>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4.75" customHeight="1" x14ac:dyDescent="0.15">
      <c r="A745" s="362" t="s">
        <v>391</v>
      </c>
      <c r="B745" s="362"/>
      <c r="C745" s="362"/>
      <c r="D745" s="362"/>
      <c r="E745" s="988" t="s">
        <v>717</v>
      </c>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4.75" customHeight="1" x14ac:dyDescent="0.15">
      <c r="A746" s="362" t="s">
        <v>546</v>
      </c>
      <c r="B746" s="362"/>
      <c r="C746" s="362"/>
      <c r="D746" s="362"/>
      <c r="E746" s="957" t="s">
        <v>711</v>
      </c>
      <c r="F746" s="955"/>
      <c r="G746" s="955"/>
      <c r="H746" s="100" t="str">
        <f>IF(E746="","","-")</f>
        <v>-</v>
      </c>
      <c r="I746" s="955" t="s">
        <v>731</v>
      </c>
      <c r="J746" s="955"/>
      <c r="K746" s="100" t="str">
        <f>IF(I746="","","-")</f>
        <v>-</v>
      </c>
      <c r="L746" s="956">
        <v>52</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510</v>
      </c>
      <c r="B747" s="362"/>
      <c r="C747" s="362"/>
      <c r="D747" s="362"/>
      <c r="E747" s="957" t="s">
        <v>711</v>
      </c>
      <c r="F747" s="955"/>
      <c r="G747" s="955"/>
      <c r="H747" s="100" t="str">
        <f>IF(E747="","","-")</f>
        <v>-</v>
      </c>
      <c r="I747" s="955" t="s">
        <v>414</v>
      </c>
      <c r="J747" s="955"/>
      <c r="K747" s="100" t="str">
        <f>IF(I747="","","-")</f>
        <v>-</v>
      </c>
      <c r="L747" s="956">
        <v>87</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385</v>
      </c>
      <c r="B748" s="614"/>
      <c r="C748" s="614"/>
      <c r="D748" s="614"/>
      <c r="E748" s="614"/>
      <c r="F748" s="61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9.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5.7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3"/>
      <c r="B762" s="614"/>
      <c r="C762" s="614"/>
      <c r="D762" s="614"/>
      <c r="E762" s="614"/>
      <c r="F762" s="615"/>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4" t="s">
        <v>750</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362</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40.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751</v>
      </c>
      <c r="H789" s="670"/>
      <c r="I789" s="670"/>
      <c r="J789" s="670"/>
      <c r="K789" s="671"/>
      <c r="L789" s="663" t="s">
        <v>752</v>
      </c>
      <c r="M789" s="664"/>
      <c r="N789" s="664"/>
      <c r="O789" s="664"/>
      <c r="P789" s="664"/>
      <c r="Q789" s="664"/>
      <c r="R789" s="664"/>
      <c r="S789" s="664"/>
      <c r="T789" s="664"/>
      <c r="U789" s="664"/>
      <c r="V789" s="664"/>
      <c r="W789" s="664"/>
      <c r="X789" s="665"/>
      <c r="Y789" s="383">
        <v>0.2</v>
      </c>
      <c r="Z789" s="384"/>
      <c r="AA789" s="384"/>
      <c r="AB789" s="801"/>
      <c r="AC789" s="669" t="s">
        <v>753</v>
      </c>
      <c r="AD789" s="670"/>
      <c r="AE789" s="670"/>
      <c r="AF789" s="670"/>
      <c r="AG789" s="671"/>
      <c r="AH789" s="663" t="s">
        <v>755</v>
      </c>
      <c r="AI789" s="664"/>
      <c r="AJ789" s="664"/>
      <c r="AK789" s="664"/>
      <c r="AL789" s="664"/>
      <c r="AM789" s="664"/>
      <c r="AN789" s="664"/>
      <c r="AO789" s="664"/>
      <c r="AP789" s="664"/>
      <c r="AQ789" s="664"/>
      <c r="AR789" s="664"/>
      <c r="AS789" s="664"/>
      <c r="AT789" s="665"/>
      <c r="AU789" s="383">
        <v>18</v>
      </c>
      <c r="AV789" s="384"/>
      <c r="AW789" s="384"/>
      <c r="AX789" s="385"/>
    </row>
    <row r="790" spans="1:51"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hidden="1"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hidden="1"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45.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0.2</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18</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368</v>
      </c>
      <c r="AI844" s="361"/>
      <c r="AJ844" s="361"/>
      <c r="AK844" s="361"/>
      <c r="AL844" s="361" t="s">
        <v>21</v>
      </c>
      <c r="AM844" s="361"/>
      <c r="AN844" s="361"/>
      <c r="AO844" s="365"/>
      <c r="AP844" s="366" t="s">
        <v>298</v>
      </c>
      <c r="AQ844" s="366"/>
      <c r="AR844" s="366"/>
      <c r="AS844" s="366"/>
      <c r="AT844" s="366"/>
      <c r="AU844" s="366"/>
      <c r="AV844" s="366"/>
      <c r="AW844" s="366"/>
      <c r="AX844" s="366"/>
    </row>
    <row r="845" spans="1:51" ht="30" customHeight="1" x14ac:dyDescent="0.15">
      <c r="A845" s="371">
        <v>1</v>
      </c>
      <c r="B845" s="371">
        <v>1</v>
      </c>
      <c r="C845" s="359" t="s">
        <v>756</v>
      </c>
      <c r="D845" s="344"/>
      <c r="E845" s="344"/>
      <c r="F845" s="344"/>
      <c r="G845" s="344"/>
      <c r="H845" s="344"/>
      <c r="I845" s="344"/>
      <c r="J845" s="345">
        <v>6011101000700</v>
      </c>
      <c r="K845" s="346"/>
      <c r="L845" s="346"/>
      <c r="M845" s="346"/>
      <c r="N845" s="346"/>
      <c r="O845" s="346"/>
      <c r="P845" s="360" t="s">
        <v>752</v>
      </c>
      <c r="Q845" s="347"/>
      <c r="R845" s="347"/>
      <c r="S845" s="347"/>
      <c r="T845" s="347"/>
      <c r="U845" s="347"/>
      <c r="V845" s="347"/>
      <c r="W845" s="347"/>
      <c r="X845" s="347"/>
      <c r="Y845" s="348">
        <v>0.2</v>
      </c>
      <c r="Z845" s="349"/>
      <c r="AA845" s="349"/>
      <c r="AB845" s="350"/>
      <c r="AC845" s="351" t="s">
        <v>379</v>
      </c>
      <c r="AD845" s="352"/>
      <c r="AE845" s="352"/>
      <c r="AF845" s="352"/>
      <c r="AG845" s="352"/>
      <c r="AH845" s="367" t="s">
        <v>757</v>
      </c>
      <c r="AI845" s="368"/>
      <c r="AJ845" s="368"/>
      <c r="AK845" s="368"/>
      <c r="AL845" s="355">
        <v>100</v>
      </c>
      <c r="AM845" s="356"/>
      <c r="AN845" s="356"/>
      <c r="AO845" s="357"/>
      <c r="AP845" s="358" t="s">
        <v>758</v>
      </c>
      <c r="AQ845" s="358"/>
      <c r="AR845" s="358"/>
      <c r="AS845" s="358"/>
      <c r="AT845" s="358"/>
      <c r="AU845" s="358"/>
      <c r="AV845" s="358"/>
      <c r="AW845" s="358"/>
      <c r="AX845" s="358"/>
    </row>
    <row r="846" spans="1:51" ht="30" customHeight="1" x14ac:dyDescent="0.15">
      <c r="A846" s="371">
        <v>2</v>
      </c>
      <c r="B846" s="371">
        <v>1</v>
      </c>
      <c r="C846" s="359" t="s">
        <v>759</v>
      </c>
      <c r="D846" s="344"/>
      <c r="E846" s="344"/>
      <c r="F846" s="344"/>
      <c r="G846" s="344"/>
      <c r="H846" s="344"/>
      <c r="I846" s="344"/>
      <c r="J846" s="345" t="s">
        <v>757</v>
      </c>
      <c r="K846" s="346"/>
      <c r="L846" s="346"/>
      <c r="M846" s="346"/>
      <c r="N846" s="346"/>
      <c r="O846" s="346"/>
      <c r="P846" s="360" t="s">
        <v>760</v>
      </c>
      <c r="Q846" s="347"/>
      <c r="R846" s="347"/>
      <c r="S846" s="347"/>
      <c r="T846" s="347"/>
      <c r="U846" s="347"/>
      <c r="V846" s="347"/>
      <c r="W846" s="347"/>
      <c r="X846" s="347"/>
      <c r="Y846" s="348">
        <v>0.2</v>
      </c>
      <c r="Z846" s="349"/>
      <c r="AA846" s="349"/>
      <c r="AB846" s="350"/>
      <c r="AC846" s="351" t="s">
        <v>80</v>
      </c>
      <c r="AD846" s="352"/>
      <c r="AE846" s="352"/>
      <c r="AF846" s="352"/>
      <c r="AG846" s="352"/>
      <c r="AH846" s="367" t="s">
        <v>757</v>
      </c>
      <c r="AI846" s="368"/>
      <c r="AJ846" s="368"/>
      <c r="AK846" s="368"/>
      <c r="AL846" s="355" t="s">
        <v>757</v>
      </c>
      <c r="AM846" s="356"/>
      <c r="AN846" s="356"/>
      <c r="AO846" s="357"/>
      <c r="AP846" s="358" t="s">
        <v>758</v>
      </c>
      <c r="AQ846" s="358"/>
      <c r="AR846" s="358"/>
      <c r="AS846" s="358"/>
      <c r="AT846" s="358"/>
      <c r="AU846" s="358"/>
      <c r="AV846" s="358"/>
      <c r="AW846" s="358"/>
      <c r="AX846" s="358"/>
      <c r="AY846">
        <f>COUNTA($C$846)</f>
        <v>1</v>
      </c>
    </row>
    <row r="847" spans="1:51" ht="30" customHeight="1" x14ac:dyDescent="0.15">
      <c r="A847" s="371">
        <v>3</v>
      </c>
      <c r="B847" s="371">
        <v>1</v>
      </c>
      <c r="C847" s="359" t="s">
        <v>761</v>
      </c>
      <c r="D847" s="344"/>
      <c r="E847" s="344"/>
      <c r="F847" s="344"/>
      <c r="G847" s="344"/>
      <c r="H847" s="344"/>
      <c r="I847" s="344"/>
      <c r="J847" s="345">
        <v>2060001001667</v>
      </c>
      <c r="K847" s="346"/>
      <c r="L847" s="346"/>
      <c r="M847" s="346"/>
      <c r="N847" s="346"/>
      <c r="O847" s="346"/>
      <c r="P847" s="360" t="s">
        <v>762</v>
      </c>
      <c r="Q847" s="347"/>
      <c r="R847" s="347"/>
      <c r="S847" s="347"/>
      <c r="T847" s="347"/>
      <c r="U847" s="347"/>
      <c r="V847" s="347"/>
      <c r="W847" s="347"/>
      <c r="X847" s="347"/>
      <c r="Y847" s="348">
        <v>0</v>
      </c>
      <c r="Z847" s="349"/>
      <c r="AA847" s="349"/>
      <c r="AB847" s="350"/>
      <c r="AC847" s="351" t="s">
        <v>379</v>
      </c>
      <c r="AD847" s="352"/>
      <c r="AE847" s="352"/>
      <c r="AF847" s="352"/>
      <c r="AG847" s="352"/>
      <c r="AH847" s="353" t="s">
        <v>757</v>
      </c>
      <c r="AI847" s="354"/>
      <c r="AJ847" s="354"/>
      <c r="AK847" s="354"/>
      <c r="AL847" s="355">
        <v>100</v>
      </c>
      <c r="AM847" s="356"/>
      <c r="AN847" s="356"/>
      <c r="AO847" s="357"/>
      <c r="AP847" s="358" t="s">
        <v>758</v>
      </c>
      <c r="AQ847" s="358"/>
      <c r="AR847" s="358"/>
      <c r="AS847" s="358"/>
      <c r="AT847" s="358"/>
      <c r="AU847" s="358"/>
      <c r="AV847" s="358"/>
      <c r="AW847" s="358"/>
      <c r="AX847" s="358"/>
      <c r="AY847">
        <f>COUNTA($C$847)</f>
        <v>1</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368</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1</v>
      </c>
    </row>
    <row r="878" spans="1:51" ht="30" customHeight="1" x14ac:dyDescent="0.15">
      <c r="A878" s="371">
        <v>1</v>
      </c>
      <c r="B878" s="371">
        <v>1</v>
      </c>
      <c r="C878" s="359" t="s">
        <v>754</v>
      </c>
      <c r="D878" s="344"/>
      <c r="E878" s="344"/>
      <c r="F878" s="344"/>
      <c r="G878" s="344"/>
      <c r="H878" s="344"/>
      <c r="I878" s="344"/>
      <c r="J878" s="345" t="s">
        <v>757</v>
      </c>
      <c r="K878" s="346"/>
      <c r="L878" s="346"/>
      <c r="M878" s="346"/>
      <c r="N878" s="346"/>
      <c r="O878" s="346"/>
      <c r="P878" s="360" t="s">
        <v>753</v>
      </c>
      <c r="Q878" s="347"/>
      <c r="R878" s="347"/>
      <c r="S878" s="347"/>
      <c r="T878" s="347"/>
      <c r="U878" s="347"/>
      <c r="V878" s="347"/>
      <c r="W878" s="347"/>
      <c r="X878" s="347"/>
      <c r="Y878" s="348">
        <v>18</v>
      </c>
      <c r="Z878" s="349"/>
      <c r="AA878" s="349"/>
      <c r="AB878" s="350"/>
      <c r="AC878" s="351" t="s">
        <v>80</v>
      </c>
      <c r="AD878" s="352"/>
      <c r="AE878" s="352"/>
      <c r="AF878" s="352"/>
      <c r="AG878" s="352"/>
      <c r="AH878" s="367" t="s">
        <v>757</v>
      </c>
      <c r="AI878" s="368"/>
      <c r="AJ878" s="368"/>
      <c r="AK878" s="368"/>
      <c r="AL878" s="355" t="s">
        <v>757</v>
      </c>
      <c r="AM878" s="356"/>
      <c r="AN878" s="356"/>
      <c r="AO878" s="357"/>
      <c r="AP878" s="358" t="s">
        <v>758</v>
      </c>
      <c r="AQ878" s="358"/>
      <c r="AR878" s="358"/>
      <c r="AS878" s="358"/>
      <c r="AT878" s="358"/>
      <c r="AU878" s="358"/>
      <c r="AV878" s="358"/>
      <c r="AW878" s="358"/>
      <c r="AX878" s="358"/>
      <c r="AY878">
        <f t="shared" si="118"/>
        <v>1</v>
      </c>
    </row>
    <row r="879" spans="1:51" ht="30" customHeight="1" x14ac:dyDescent="0.15">
      <c r="A879" s="371">
        <v>2</v>
      </c>
      <c r="B879" s="371">
        <v>1</v>
      </c>
      <c r="C879" s="359" t="s">
        <v>763</v>
      </c>
      <c r="D879" s="344"/>
      <c r="E879" s="344"/>
      <c r="F879" s="344"/>
      <c r="G879" s="344"/>
      <c r="H879" s="344"/>
      <c r="I879" s="344"/>
      <c r="J879" s="345" t="s">
        <v>719</v>
      </c>
      <c r="K879" s="346"/>
      <c r="L879" s="346"/>
      <c r="M879" s="346"/>
      <c r="N879" s="346"/>
      <c r="O879" s="346"/>
      <c r="P879" s="360" t="s">
        <v>770</v>
      </c>
      <c r="Q879" s="347"/>
      <c r="R879" s="347"/>
      <c r="S879" s="347"/>
      <c r="T879" s="347"/>
      <c r="U879" s="347"/>
      <c r="V879" s="347"/>
      <c r="W879" s="347"/>
      <c r="X879" s="347"/>
      <c r="Y879" s="348">
        <v>0.5</v>
      </c>
      <c r="Z879" s="349"/>
      <c r="AA879" s="349"/>
      <c r="AB879" s="350"/>
      <c r="AC879" s="351" t="s">
        <v>80</v>
      </c>
      <c r="AD879" s="352"/>
      <c r="AE879" s="352"/>
      <c r="AF879" s="352"/>
      <c r="AG879" s="352"/>
      <c r="AH879" s="367" t="s">
        <v>719</v>
      </c>
      <c r="AI879" s="368"/>
      <c r="AJ879" s="368"/>
      <c r="AK879" s="368"/>
      <c r="AL879" s="355" t="s">
        <v>719</v>
      </c>
      <c r="AM879" s="356"/>
      <c r="AN879" s="356"/>
      <c r="AO879" s="357"/>
      <c r="AP879" s="358" t="s">
        <v>758</v>
      </c>
      <c r="AQ879" s="358"/>
      <c r="AR879" s="358"/>
      <c r="AS879" s="358"/>
      <c r="AT879" s="358"/>
      <c r="AU879" s="358"/>
      <c r="AV879" s="358"/>
      <c r="AW879" s="358"/>
      <c r="AX879" s="358"/>
      <c r="AY879">
        <f>COUNTA($C$879)</f>
        <v>1</v>
      </c>
    </row>
    <row r="880" spans="1:51" ht="30" customHeight="1" x14ac:dyDescent="0.15">
      <c r="A880" s="371">
        <v>3</v>
      </c>
      <c r="B880" s="371">
        <v>1</v>
      </c>
      <c r="C880" s="359" t="s">
        <v>764</v>
      </c>
      <c r="D880" s="344"/>
      <c r="E880" s="344"/>
      <c r="F880" s="344"/>
      <c r="G880" s="344"/>
      <c r="H880" s="344"/>
      <c r="I880" s="344"/>
      <c r="J880" s="345" t="s">
        <v>719</v>
      </c>
      <c r="K880" s="346"/>
      <c r="L880" s="346"/>
      <c r="M880" s="346"/>
      <c r="N880" s="346"/>
      <c r="O880" s="346"/>
      <c r="P880" s="360" t="s">
        <v>770</v>
      </c>
      <c r="Q880" s="347"/>
      <c r="R880" s="347"/>
      <c r="S880" s="347"/>
      <c r="T880" s="347"/>
      <c r="U880" s="347"/>
      <c r="V880" s="347"/>
      <c r="W880" s="347"/>
      <c r="X880" s="347"/>
      <c r="Y880" s="348">
        <v>0.5</v>
      </c>
      <c r="Z880" s="349"/>
      <c r="AA880" s="349"/>
      <c r="AB880" s="350"/>
      <c r="AC880" s="351" t="s">
        <v>80</v>
      </c>
      <c r="AD880" s="352"/>
      <c r="AE880" s="352"/>
      <c r="AF880" s="352"/>
      <c r="AG880" s="352"/>
      <c r="AH880" s="353" t="s">
        <v>719</v>
      </c>
      <c r="AI880" s="354"/>
      <c r="AJ880" s="354"/>
      <c r="AK880" s="354"/>
      <c r="AL880" s="355" t="s">
        <v>719</v>
      </c>
      <c r="AM880" s="356"/>
      <c r="AN880" s="356"/>
      <c r="AO880" s="357"/>
      <c r="AP880" s="358" t="s">
        <v>758</v>
      </c>
      <c r="AQ880" s="358"/>
      <c r="AR880" s="358"/>
      <c r="AS880" s="358"/>
      <c r="AT880" s="358"/>
      <c r="AU880" s="358"/>
      <c r="AV880" s="358"/>
      <c r="AW880" s="358"/>
      <c r="AX880" s="358"/>
      <c r="AY880">
        <f>COUNTA($C$880)</f>
        <v>1</v>
      </c>
    </row>
    <row r="881" spans="1:51" ht="30" customHeight="1" x14ac:dyDescent="0.15">
      <c r="A881" s="371">
        <v>4</v>
      </c>
      <c r="B881" s="371">
        <v>1</v>
      </c>
      <c r="C881" s="359" t="s">
        <v>765</v>
      </c>
      <c r="D881" s="344"/>
      <c r="E881" s="344"/>
      <c r="F881" s="344"/>
      <c r="G881" s="344"/>
      <c r="H881" s="344"/>
      <c r="I881" s="344"/>
      <c r="J881" s="345" t="s">
        <v>719</v>
      </c>
      <c r="K881" s="346"/>
      <c r="L881" s="346"/>
      <c r="M881" s="346"/>
      <c r="N881" s="346"/>
      <c r="O881" s="346"/>
      <c r="P881" s="360" t="s">
        <v>770</v>
      </c>
      <c r="Q881" s="347"/>
      <c r="R881" s="347"/>
      <c r="S881" s="347"/>
      <c r="T881" s="347"/>
      <c r="U881" s="347"/>
      <c r="V881" s="347"/>
      <c r="W881" s="347"/>
      <c r="X881" s="347"/>
      <c r="Y881" s="348">
        <v>0.5</v>
      </c>
      <c r="Z881" s="349"/>
      <c r="AA881" s="349"/>
      <c r="AB881" s="350"/>
      <c r="AC881" s="351" t="s">
        <v>80</v>
      </c>
      <c r="AD881" s="352"/>
      <c r="AE881" s="352"/>
      <c r="AF881" s="352"/>
      <c r="AG881" s="352"/>
      <c r="AH881" s="353" t="s">
        <v>719</v>
      </c>
      <c r="AI881" s="354"/>
      <c r="AJ881" s="354"/>
      <c r="AK881" s="354"/>
      <c r="AL881" s="355" t="s">
        <v>719</v>
      </c>
      <c r="AM881" s="356"/>
      <c r="AN881" s="356"/>
      <c r="AO881" s="357"/>
      <c r="AP881" s="358" t="s">
        <v>758</v>
      </c>
      <c r="AQ881" s="358"/>
      <c r="AR881" s="358"/>
      <c r="AS881" s="358"/>
      <c r="AT881" s="358"/>
      <c r="AU881" s="358"/>
      <c r="AV881" s="358"/>
      <c r="AW881" s="358"/>
      <c r="AX881" s="358"/>
      <c r="AY881">
        <f>COUNTA($C$881)</f>
        <v>1</v>
      </c>
    </row>
    <row r="882" spans="1:51" ht="30" customHeight="1" x14ac:dyDescent="0.15">
      <c r="A882" s="371">
        <v>5</v>
      </c>
      <c r="B882" s="371">
        <v>1</v>
      </c>
      <c r="C882" s="359" t="s">
        <v>766</v>
      </c>
      <c r="D882" s="344"/>
      <c r="E882" s="344"/>
      <c r="F882" s="344"/>
      <c r="G882" s="344"/>
      <c r="H882" s="344"/>
      <c r="I882" s="344"/>
      <c r="J882" s="345" t="s">
        <v>719</v>
      </c>
      <c r="K882" s="346"/>
      <c r="L882" s="346"/>
      <c r="M882" s="346"/>
      <c r="N882" s="346"/>
      <c r="O882" s="346"/>
      <c r="P882" s="347" t="s">
        <v>770</v>
      </c>
      <c r="Q882" s="347"/>
      <c r="R882" s="347"/>
      <c r="S882" s="347"/>
      <c r="T882" s="347"/>
      <c r="U882" s="347"/>
      <c r="V882" s="347"/>
      <c r="W882" s="347"/>
      <c r="X882" s="347"/>
      <c r="Y882" s="348">
        <v>0.4</v>
      </c>
      <c r="Z882" s="349"/>
      <c r="AA882" s="349"/>
      <c r="AB882" s="350"/>
      <c r="AC882" s="351" t="s">
        <v>80</v>
      </c>
      <c r="AD882" s="352"/>
      <c r="AE882" s="352"/>
      <c r="AF882" s="352"/>
      <c r="AG882" s="352"/>
      <c r="AH882" s="353" t="s">
        <v>719</v>
      </c>
      <c r="AI882" s="354"/>
      <c r="AJ882" s="354"/>
      <c r="AK882" s="354"/>
      <c r="AL882" s="355" t="s">
        <v>719</v>
      </c>
      <c r="AM882" s="356"/>
      <c r="AN882" s="356"/>
      <c r="AO882" s="357"/>
      <c r="AP882" s="358" t="s">
        <v>758</v>
      </c>
      <c r="AQ882" s="358"/>
      <c r="AR882" s="358"/>
      <c r="AS882" s="358"/>
      <c r="AT882" s="358"/>
      <c r="AU882" s="358"/>
      <c r="AV882" s="358"/>
      <c r="AW882" s="358"/>
      <c r="AX882" s="358"/>
      <c r="AY882">
        <f>COUNTA($C$882)</f>
        <v>1</v>
      </c>
    </row>
    <row r="883" spans="1:51" ht="30" customHeight="1" x14ac:dyDescent="0.15">
      <c r="A883" s="371">
        <v>6</v>
      </c>
      <c r="B883" s="371">
        <v>1</v>
      </c>
      <c r="C883" s="359" t="s">
        <v>767</v>
      </c>
      <c r="D883" s="344"/>
      <c r="E883" s="344"/>
      <c r="F883" s="344"/>
      <c r="G883" s="344"/>
      <c r="H883" s="344"/>
      <c r="I883" s="344"/>
      <c r="J883" s="345" t="s">
        <v>719</v>
      </c>
      <c r="K883" s="346"/>
      <c r="L883" s="346"/>
      <c r="M883" s="346"/>
      <c r="N883" s="346"/>
      <c r="O883" s="346"/>
      <c r="P883" s="347" t="s">
        <v>770</v>
      </c>
      <c r="Q883" s="347"/>
      <c r="R883" s="347"/>
      <c r="S883" s="347"/>
      <c r="T883" s="347"/>
      <c r="U883" s="347"/>
      <c r="V883" s="347"/>
      <c r="W883" s="347"/>
      <c r="X883" s="347"/>
      <c r="Y883" s="348">
        <v>0.3</v>
      </c>
      <c r="Z883" s="349"/>
      <c r="AA883" s="349"/>
      <c r="AB883" s="350"/>
      <c r="AC883" s="351" t="s">
        <v>80</v>
      </c>
      <c r="AD883" s="352"/>
      <c r="AE883" s="352"/>
      <c r="AF883" s="352"/>
      <c r="AG883" s="352"/>
      <c r="AH883" s="353" t="s">
        <v>719</v>
      </c>
      <c r="AI883" s="354"/>
      <c r="AJ883" s="354"/>
      <c r="AK883" s="354"/>
      <c r="AL883" s="355" t="s">
        <v>719</v>
      </c>
      <c r="AM883" s="356"/>
      <c r="AN883" s="356"/>
      <c r="AO883" s="357"/>
      <c r="AP883" s="358" t="s">
        <v>758</v>
      </c>
      <c r="AQ883" s="358"/>
      <c r="AR883" s="358"/>
      <c r="AS883" s="358"/>
      <c r="AT883" s="358"/>
      <c r="AU883" s="358"/>
      <c r="AV883" s="358"/>
      <c r="AW883" s="358"/>
      <c r="AX883" s="358"/>
      <c r="AY883">
        <f>COUNTA($C$883)</f>
        <v>1</v>
      </c>
    </row>
    <row r="884" spans="1:51" ht="30" customHeight="1" x14ac:dyDescent="0.15">
      <c r="A884" s="371">
        <v>7</v>
      </c>
      <c r="B884" s="371">
        <v>1</v>
      </c>
      <c r="C884" s="359" t="s">
        <v>768</v>
      </c>
      <c r="D884" s="344"/>
      <c r="E884" s="344"/>
      <c r="F884" s="344"/>
      <c r="G884" s="344"/>
      <c r="H884" s="344"/>
      <c r="I884" s="344"/>
      <c r="J884" s="345" t="s">
        <v>719</v>
      </c>
      <c r="K884" s="346"/>
      <c r="L884" s="346"/>
      <c r="M884" s="346"/>
      <c r="N884" s="346"/>
      <c r="O884" s="346"/>
      <c r="P884" s="347" t="s">
        <v>770</v>
      </c>
      <c r="Q884" s="347"/>
      <c r="R884" s="347"/>
      <c r="S884" s="347"/>
      <c r="T884" s="347"/>
      <c r="U884" s="347"/>
      <c r="V884" s="347"/>
      <c r="W884" s="347"/>
      <c r="X884" s="347"/>
      <c r="Y884" s="348">
        <v>0.2</v>
      </c>
      <c r="Z884" s="349"/>
      <c r="AA884" s="349"/>
      <c r="AB884" s="350"/>
      <c r="AC884" s="351" t="s">
        <v>80</v>
      </c>
      <c r="AD884" s="352"/>
      <c r="AE884" s="352"/>
      <c r="AF884" s="352"/>
      <c r="AG884" s="352"/>
      <c r="AH884" s="353" t="s">
        <v>719</v>
      </c>
      <c r="AI884" s="354"/>
      <c r="AJ884" s="354"/>
      <c r="AK884" s="354"/>
      <c r="AL884" s="355" t="s">
        <v>719</v>
      </c>
      <c r="AM884" s="356"/>
      <c r="AN884" s="356"/>
      <c r="AO884" s="357"/>
      <c r="AP884" s="358" t="s">
        <v>758</v>
      </c>
      <c r="AQ884" s="358"/>
      <c r="AR884" s="358"/>
      <c r="AS884" s="358"/>
      <c r="AT884" s="358"/>
      <c r="AU884" s="358"/>
      <c r="AV884" s="358"/>
      <c r="AW884" s="358"/>
      <c r="AX884" s="358"/>
      <c r="AY884">
        <f>COUNTA($C$884)</f>
        <v>1</v>
      </c>
    </row>
    <row r="885" spans="1:51" ht="30" customHeight="1" x14ac:dyDescent="0.15">
      <c r="A885" s="371">
        <v>8</v>
      </c>
      <c r="B885" s="371">
        <v>1</v>
      </c>
      <c r="C885" s="359" t="s">
        <v>769</v>
      </c>
      <c r="D885" s="344"/>
      <c r="E885" s="344"/>
      <c r="F885" s="344"/>
      <c r="G885" s="344"/>
      <c r="H885" s="344"/>
      <c r="I885" s="344"/>
      <c r="J885" s="345" t="s">
        <v>719</v>
      </c>
      <c r="K885" s="346"/>
      <c r="L885" s="346"/>
      <c r="M885" s="346"/>
      <c r="N885" s="346"/>
      <c r="O885" s="346"/>
      <c r="P885" s="347" t="s">
        <v>770</v>
      </c>
      <c r="Q885" s="347"/>
      <c r="R885" s="347"/>
      <c r="S885" s="347"/>
      <c r="T885" s="347"/>
      <c r="U885" s="347"/>
      <c r="V885" s="347"/>
      <c r="W885" s="347"/>
      <c r="X885" s="347"/>
      <c r="Y885" s="348">
        <v>0.1</v>
      </c>
      <c r="Z885" s="349"/>
      <c r="AA885" s="349"/>
      <c r="AB885" s="350"/>
      <c r="AC885" s="351" t="s">
        <v>80</v>
      </c>
      <c r="AD885" s="352"/>
      <c r="AE885" s="352"/>
      <c r="AF885" s="352"/>
      <c r="AG885" s="352"/>
      <c r="AH885" s="353" t="s">
        <v>719</v>
      </c>
      <c r="AI885" s="354"/>
      <c r="AJ885" s="354"/>
      <c r="AK885" s="354"/>
      <c r="AL885" s="355" t="s">
        <v>719</v>
      </c>
      <c r="AM885" s="356"/>
      <c r="AN885" s="356"/>
      <c r="AO885" s="357"/>
      <c r="AP885" s="358" t="s">
        <v>758</v>
      </c>
      <c r="AQ885" s="358"/>
      <c r="AR885" s="358"/>
      <c r="AS885" s="358"/>
      <c r="AT885" s="358"/>
      <c r="AU885" s="358"/>
      <c r="AV885" s="358"/>
      <c r="AW885" s="358"/>
      <c r="AX885" s="358"/>
      <c r="AY885">
        <f>COUNTA($C$885)</f>
        <v>1</v>
      </c>
    </row>
    <row r="886" spans="1:51" ht="30" customHeight="1" x14ac:dyDescent="0.15">
      <c r="A886" s="371">
        <v>9</v>
      </c>
      <c r="B886" s="371">
        <v>1</v>
      </c>
      <c r="C886" s="359" t="s">
        <v>771</v>
      </c>
      <c r="D886" s="344"/>
      <c r="E886" s="344"/>
      <c r="F886" s="344"/>
      <c r="G886" s="344"/>
      <c r="H886" s="344"/>
      <c r="I886" s="344"/>
      <c r="J886" s="345" t="s">
        <v>719</v>
      </c>
      <c r="K886" s="346"/>
      <c r="L886" s="346"/>
      <c r="M886" s="346"/>
      <c r="N886" s="346"/>
      <c r="O886" s="346"/>
      <c r="P886" s="360" t="s">
        <v>774</v>
      </c>
      <c r="Q886" s="347"/>
      <c r="R886" s="347"/>
      <c r="S886" s="347"/>
      <c r="T886" s="347"/>
      <c r="U886" s="347"/>
      <c r="V886" s="347"/>
      <c r="W886" s="347"/>
      <c r="X886" s="347"/>
      <c r="Y886" s="348">
        <v>0</v>
      </c>
      <c r="Z886" s="349"/>
      <c r="AA886" s="349"/>
      <c r="AB886" s="350"/>
      <c r="AC886" s="351" t="s">
        <v>80</v>
      </c>
      <c r="AD886" s="352"/>
      <c r="AE886" s="352"/>
      <c r="AF886" s="352"/>
      <c r="AG886" s="352"/>
      <c r="AH886" s="353" t="s">
        <v>719</v>
      </c>
      <c r="AI886" s="354"/>
      <c r="AJ886" s="354"/>
      <c r="AK886" s="354"/>
      <c r="AL886" s="355" t="s">
        <v>719</v>
      </c>
      <c r="AM886" s="356"/>
      <c r="AN886" s="356"/>
      <c r="AO886" s="357"/>
      <c r="AP886" s="358" t="s">
        <v>735</v>
      </c>
      <c r="AQ886" s="358"/>
      <c r="AR886" s="358"/>
      <c r="AS886" s="358"/>
      <c r="AT886" s="358"/>
      <c r="AU886" s="358"/>
      <c r="AV886" s="358"/>
      <c r="AW886" s="358"/>
      <c r="AX886" s="358"/>
      <c r="AY886">
        <f>COUNTA($C$886)</f>
        <v>1</v>
      </c>
    </row>
    <row r="887" spans="1:51" ht="30" customHeight="1" x14ac:dyDescent="0.15">
      <c r="A887" s="371">
        <v>10</v>
      </c>
      <c r="B887" s="371">
        <v>1</v>
      </c>
      <c r="C887" s="359" t="s">
        <v>772</v>
      </c>
      <c r="D887" s="344"/>
      <c r="E887" s="344"/>
      <c r="F887" s="344"/>
      <c r="G887" s="344"/>
      <c r="H887" s="344"/>
      <c r="I887" s="344"/>
      <c r="J887" s="345" t="s">
        <v>719</v>
      </c>
      <c r="K887" s="346"/>
      <c r="L887" s="346"/>
      <c r="M887" s="346"/>
      <c r="N887" s="346"/>
      <c r="O887" s="346"/>
      <c r="P887" s="347" t="s">
        <v>774</v>
      </c>
      <c r="Q887" s="347"/>
      <c r="R887" s="347"/>
      <c r="S887" s="347"/>
      <c r="T887" s="347"/>
      <c r="U887" s="347"/>
      <c r="V887" s="347"/>
      <c r="W887" s="347"/>
      <c r="X887" s="347"/>
      <c r="Y887" s="348">
        <v>0</v>
      </c>
      <c r="Z887" s="349"/>
      <c r="AA887" s="349"/>
      <c r="AB887" s="350"/>
      <c r="AC887" s="351" t="s">
        <v>80</v>
      </c>
      <c r="AD887" s="352"/>
      <c r="AE887" s="352"/>
      <c r="AF887" s="352"/>
      <c r="AG887" s="352"/>
      <c r="AH887" s="353" t="s">
        <v>719</v>
      </c>
      <c r="AI887" s="354"/>
      <c r="AJ887" s="354"/>
      <c r="AK887" s="354"/>
      <c r="AL887" s="355" t="s">
        <v>719</v>
      </c>
      <c r="AM887" s="356"/>
      <c r="AN887" s="356"/>
      <c r="AO887" s="357"/>
      <c r="AP887" s="358" t="s">
        <v>735</v>
      </c>
      <c r="AQ887" s="358"/>
      <c r="AR887" s="358"/>
      <c r="AS887" s="358"/>
      <c r="AT887" s="358"/>
      <c r="AU887" s="358"/>
      <c r="AV887" s="358"/>
      <c r="AW887" s="358"/>
      <c r="AX887" s="358"/>
      <c r="AY887">
        <f>COUNTA($C$887)</f>
        <v>1</v>
      </c>
    </row>
    <row r="888" spans="1:51" ht="30" customHeight="1" x14ac:dyDescent="0.15">
      <c r="A888" s="371">
        <v>11</v>
      </c>
      <c r="B888" s="371">
        <v>1</v>
      </c>
      <c r="C888" s="359" t="s">
        <v>773</v>
      </c>
      <c r="D888" s="344"/>
      <c r="E888" s="344"/>
      <c r="F888" s="344"/>
      <c r="G888" s="344"/>
      <c r="H888" s="344"/>
      <c r="I888" s="344"/>
      <c r="J888" s="345" t="s">
        <v>719</v>
      </c>
      <c r="K888" s="346"/>
      <c r="L888" s="346"/>
      <c r="M888" s="346"/>
      <c r="N888" s="346"/>
      <c r="O888" s="346"/>
      <c r="P888" s="347" t="s">
        <v>774</v>
      </c>
      <c r="Q888" s="347"/>
      <c r="R888" s="347"/>
      <c r="S888" s="347"/>
      <c r="T888" s="347"/>
      <c r="U888" s="347"/>
      <c r="V888" s="347"/>
      <c r="W888" s="347"/>
      <c r="X888" s="347"/>
      <c r="Y888" s="348">
        <v>0</v>
      </c>
      <c r="Z888" s="349"/>
      <c r="AA888" s="349"/>
      <c r="AB888" s="350"/>
      <c r="AC888" s="351" t="s">
        <v>80</v>
      </c>
      <c r="AD888" s="352"/>
      <c r="AE888" s="352"/>
      <c r="AF888" s="352"/>
      <c r="AG888" s="352"/>
      <c r="AH888" s="353" t="s">
        <v>719</v>
      </c>
      <c r="AI888" s="354"/>
      <c r="AJ888" s="354"/>
      <c r="AK888" s="354"/>
      <c r="AL888" s="355" t="s">
        <v>719</v>
      </c>
      <c r="AM888" s="356"/>
      <c r="AN888" s="356"/>
      <c r="AO888" s="357"/>
      <c r="AP888" s="358" t="s">
        <v>735</v>
      </c>
      <c r="AQ888" s="358"/>
      <c r="AR888" s="358"/>
      <c r="AS888" s="358"/>
      <c r="AT888" s="358"/>
      <c r="AU888" s="358"/>
      <c r="AV888" s="358"/>
      <c r="AW888" s="358"/>
      <c r="AX888" s="358"/>
      <c r="AY888">
        <f>COUNTA($C$888)</f>
        <v>1</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368</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368</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368</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368</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368</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368</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customHeight="1" x14ac:dyDescent="0.15">
      <c r="A1110" s="371">
        <v>1</v>
      </c>
      <c r="B1110" s="371">
        <v>1</v>
      </c>
      <c r="C1110" s="369"/>
      <c r="D1110" s="369"/>
      <c r="E1110" s="151" t="s">
        <v>779</v>
      </c>
      <c r="F1110" s="370"/>
      <c r="G1110" s="370"/>
      <c r="H1110" s="370"/>
      <c r="I1110" s="370"/>
      <c r="J1110" s="345" t="s">
        <v>779</v>
      </c>
      <c r="K1110" s="346"/>
      <c r="L1110" s="346"/>
      <c r="M1110" s="346"/>
      <c r="N1110" s="346"/>
      <c r="O1110" s="346"/>
      <c r="P1110" s="360" t="s">
        <v>779</v>
      </c>
      <c r="Q1110" s="347"/>
      <c r="R1110" s="347"/>
      <c r="S1110" s="347"/>
      <c r="T1110" s="347"/>
      <c r="U1110" s="347"/>
      <c r="V1110" s="347"/>
      <c r="W1110" s="347"/>
      <c r="X1110" s="347"/>
      <c r="Y1110" s="348" t="s">
        <v>779</v>
      </c>
      <c r="Z1110" s="349"/>
      <c r="AA1110" s="349"/>
      <c r="AB1110" s="350"/>
      <c r="AC1110" s="351"/>
      <c r="AD1110" s="352"/>
      <c r="AE1110" s="352"/>
      <c r="AF1110" s="352"/>
      <c r="AG1110" s="352"/>
      <c r="AH1110" s="353" t="s">
        <v>779</v>
      </c>
      <c r="AI1110" s="354"/>
      <c r="AJ1110" s="354"/>
      <c r="AK1110" s="354"/>
      <c r="AL1110" s="355" t="s">
        <v>779</v>
      </c>
      <c r="AM1110" s="356"/>
      <c r="AN1110" s="356"/>
      <c r="AO1110" s="357"/>
      <c r="AP1110" s="358" t="s">
        <v>779</v>
      </c>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0">
    <cfRule type="expression" dxfId="2793" priority="13879">
      <formula>IF(RIGHT(TEXT(Y790,"0.#"),1)=".",FALSE,TRUE)</formula>
    </cfRule>
    <cfRule type="expression" dxfId="2792" priority="13880">
      <formula>IF(RIGHT(TEXT(Y790,"0.#"),1)=".",TRUE,FALSE)</formula>
    </cfRule>
  </conditionalFormatting>
  <conditionalFormatting sqref="Y799">
    <cfRule type="expression" dxfId="2791" priority="13875">
      <formula>IF(RIGHT(TEXT(Y799,"0.#"),1)=".",FALSE,TRUE)</formula>
    </cfRule>
    <cfRule type="expression" dxfId="2790" priority="13876">
      <formula>IF(RIGHT(TEXT(Y799,"0.#"),1)=".",TRUE,FALSE)</formula>
    </cfRule>
  </conditionalFormatting>
  <conditionalFormatting sqref="Y830:Y837 Y828 Y817:Y824 Y815 Y804:Y811 Y802">
    <cfRule type="expression" dxfId="2789" priority="13657">
      <formula>IF(RIGHT(TEXT(Y802,"0.#"),1)=".",FALSE,TRUE)</formula>
    </cfRule>
    <cfRule type="expression" dxfId="2788" priority="13658">
      <formula>IF(RIGHT(TEXT(Y802,"0.#"),1)=".",TRUE,FALSE)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91:Y798 Y789">
    <cfRule type="expression" dxfId="2781" priority="13681">
      <formula>IF(RIGHT(TEXT(Y789,"0.#"),1)=".",FALSE,TRUE)</formula>
    </cfRule>
    <cfRule type="expression" dxfId="2780" priority="13682">
      <formula>IF(RIGHT(TEXT(Y789,"0.#"),1)=".",TRUE,FALSE)</formula>
    </cfRule>
  </conditionalFormatting>
  <conditionalFormatting sqref="AU790">
    <cfRule type="expression" dxfId="2779" priority="13679">
      <formula>IF(RIGHT(TEXT(AU790,"0.#"),1)=".",FALSE,TRUE)</formula>
    </cfRule>
    <cfRule type="expression" dxfId="2778" priority="13680">
      <formula>IF(RIGHT(TEXT(AU790,"0.#"),1)=".",TRUE,FALSE)</formula>
    </cfRule>
  </conditionalFormatting>
  <conditionalFormatting sqref="AU799">
    <cfRule type="expression" dxfId="2777" priority="13677">
      <formula>IF(RIGHT(TEXT(AU799,"0.#"),1)=".",FALSE,TRUE)</formula>
    </cfRule>
    <cfRule type="expression" dxfId="2776" priority="13678">
      <formula>IF(RIGHT(TEXT(AU799,"0.#"),1)=".",TRUE,FALSE)</formula>
    </cfRule>
  </conditionalFormatting>
  <conditionalFormatting sqref="AU791:AU798 AU789">
    <cfRule type="expression" dxfId="2775" priority="13675">
      <formula>IF(RIGHT(TEXT(AU789,"0.#"),1)=".",FALSE,TRUE)</formula>
    </cfRule>
    <cfRule type="expression" dxfId="2774" priority="13676">
      <formula>IF(RIGHT(TEXT(AU789,"0.#"),1)=".",TRUE,FALSE)</formula>
    </cfRule>
  </conditionalFormatting>
  <conditionalFormatting sqref="Y829 Y816 Y803">
    <cfRule type="expression" dxfId="2773" priority="13661">
      <formula>IF(RIGHT(TEXT(Y803,"0.#"),1)=".",FALSE,TRUE)</formula>
    </cfRule>
    <cfRule type="expression" dxfId="2772" priority="13662">
      <formula>IF(RIGHT(TEXT(Y803,"0.#"),1)=".",TRUE,FALSE)</formula>
    </cfRule>
  </conditionalFormatting>
  <conditionalFormatting sqref="Y838 Y825 Y812">
    <cfRule type="expression" dxfId="2771" priority="13659">
      <formula>IF(RIGHT(TEXT(Y812,"0.#"),1)=".",FALSE,TRUE)</formula>
    </cfRule>
    <cfRule type="expression" dxfId="2770" priority="13660">
      <formula>IF(RIGHT(TEXT(Y812,"0.#"),1)=".",TRUE,FALSE)</formula>
    </cfRule>
  </conditionalFormatting>
  <conditionalFormatting sqref="AU829 AU816 AU803">
    <cfRule type="expression" dxfId="2769" priority="13655">
      <formula>IF(RIGHT(TEXT(AU803,"0.#"),1)=".",FALSE,TRUE)</formula>
    </cfRule>
    <cfRule type="expression" dxfId="2768" priority="13656">
      <formula>IF(RIGHT(TEXT(AU803,"0.#"),1)=".",TRUE,FALSE)</formula>
    </cfRule>
  </conditionalFormatting>
  <conditionalFormatting sqref="AU838 AU825 AU812">
    <cfRule type="expression" dxfId="2767" priority="13653">
      <formula>IF(RIGHT(TEXT(AU812,"0.#"),1)=".",FALSE,TRUE)</formula>
    </cfRule>
    <cfRule type="expression" dxfId="2766" priority="13654">
      <formula>IF(RIGHT(TEXT(AU812,"0.#"),1)=".",TRUE,FALSE)</formula>
    </cfRule>
  </conditionalFormatting>
  <conditionalFormatting sqref="AU830:AU837 AU828 AU817:AU824 AU815 AU804:AU811 AU802">
    <cfRule type="expression" dxfId="2765" priority="13651">
      <formula>IF(RIGHT(TEXT(AU802,"0.#"),1)=".",FALSE,TRUE)</formula>
    </cfRule>
    <cfRule type="expression" dxfId="2764" priority="13652">
      <formula>IF(RIGHT(TEXT(AU802,"0.#"),1)=".",TRUE,FALSE)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3">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Q134:AQ135 AU134:AU135 AM134:AM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2">
    <cfRule type="expression" dxfId="1153" priority="459">
      <formula>IF(RIGHT(TEXT(AU102,"0.#"),1)=".",FALSE,TRUE)</formula>
    </cfRule>
    <cfRule type="expression" dxfId="1152" priority="460">
      <formula>IF(RIGHT(TEXT(AU102,"0.#"),1)=".",TRUE,FALSE)</formula>
    </cfRule>
  </conditionalFormatting>
  <conditionalFormatting sqref="AU104">
    <cfRule type="expression" dxfId="1151" priority="455">
      <formula>IF(RIGHT(TEXT(AU104,"0.#"),1)=".",FALSE,TRUE)</formula>
    </cfRule>
    <cfRule type="expression" dxfId="1150" priority="456">
      <formula>IF(RIGHT(TEXT(AU104,"0.#"),1)=".",TRUE,FALSE)</formula>
    </cfRule>
  </conditionalFormatting>
  <conditionalFormatting sqref="AU105">
    <cfRule type="expression" dxfId="1149" priority="453">
      <formula>IF(RIGHT(TEXT(AU105,"0.#"),1)=".",FALSE,TRUE)</formula>
    </cfRule>
    <cfRule type="expression" dxfId="1148" priority="454">
      <formula>IF(RIGHT(TEXT(AU105,"0.#"),1)=".",TRUE,FALSE)</formula>
    </cfRule>
  </conditionalFormatting>
  <conditionalFormatting sqref="AU107">
    <cfRule type="expression" dxfId="1147" priority="449">
      <formula>IF(RIGHT(TEXT(AU107,"0.#"),1)=".",FALSE,TRUE)</formula>
    </cfRule>
    <cfRule type="expression" dxfId="1146" priority="450">
      <formula>IF(RIGHT(TEXT(AU107,"0.#"),1)=".",TRUE,FALSE)</formula>
    </cfRule>
  </conditionalFormatting>
  <conditionalFormatting sqref="AU108">
    <cfRule type="expression" dxfId="1145" priority="447">
      <formula>IF(RIGHT(TEXT(AU108,"0.#"),1)=".",FALSE,TRUE)</formula>
    </cfRule>
    <cfRule type="expression" dxfId="1144" priority="448">
      <formula>IF(RIGHT(TEXT(AU108,"0.#"),1)=".",TRUE,FALSE)</formula>
    </cfRule>
  </conditionalFormatting>
  <conditionalFormatting sqref="AU110">
    <cfRule type="expression" dxfId="1143" priority="445">
      <formula>IF(RIGHT(TEXT(AU110,"0.#"),1)=".",FALSE,TRUE)</formula>
    </cfRule>
    <cfRule type="expression" dxfId="1142" priority="446">
      <formula>IF(RIGHT(TEXT(AU110,"0.#"),1)=".",TRUE,FALSE)</formula>
    </cfRule>
  </conditionalFormatting>
  <conditionalFormatting sqref="AU111">
    <cfRule type="expression" dxfId="1141" priority="443">
      <formula>IF(RIGHT(TEXT(AU111,"0.#"),1)=".",FALSE,TRUE)</formula>
    </cfRule>
    <cfRule type="expression" dxfId="1140" priority="444">
      <formula>IF(RIGHT(TEXT(AU111,"0.#"),1)=".",TRUE,FALSE)</formula>
    </cfRule>
  </conditionalFormatting>
  <conditionalFormatting sqref="AU113">
    <cfRule type="expression" dxfId="1139" priority="441">
      <formula>IF(RIGHT(TEXT(AU113,"0.#"),1)=".",FALSE,TRUE)</formula>
    </cfRule>
    <cfRule type="expression" dxfId="1138" priority="442">
      <formula>IF(RIGHT(TEXT(AU113,"0.#"),1)=".",TRUE,FALSE)</formula>
    </cfRule>
  </conditionalFormatting>
  <conditionalFormatting sqref="AU114">
    <cfRule type="expression" dxfId="1137" priority="439">
      <formula>IF(RIGHT(TEXT(AU114,"0.#"),1)=".",FALSE,TRUE)</formula>
    </cfRule>
    <cfRule type="expression" dxfId="1136" priority="440">
      <formula>IF(RIGHT(TEXT(AU114,"0.#"),1)=".",TRUE,FALSE)</formula>
    </cfRule>
  </conditionalFormatting>
  <conditionalFormatting sqref="AM489">
    <cfRule type="expression" dxfId="1135" priority="433">
      <formula>IF(RIGHT(TEXT(AM489,"0.#"),1)=".",FALSE,TRUE)</formula>
    </cfRule>
    <cfRule type="expression" dxfId="1134" priority="434">
      <formula>IF(RIGHT(TEXT(AM489,"0.#"),1)=".",TRUE,FALSE)</formula>
    </cfRule>
  </conditionalFormatting>
  <conditionalFormatting sqref="AM487">
    <cfRule type="expression" dxfId="1133" priority="437">
      <formula>IF(RIGHT(TEXT(AM487,"0.#"),1)=".",FALSE,TRUE)</formula>
    </cfRule>
    <cfRule type="expression" dxfId="1132" priority="438">
      <formula>IF(RIGHT(TEXT(AM487,"0.#"),1)=".",TRUE,FALSE)</formula>
    </cfRule>
  </conditionalFormatting>
  <conditionalFormatting sqref="AM488">
    <cfRule type="expression" dxfId="1131" priority="435">
      <formula>IF(RIGHT(TEXT(AM488,"0.#"),1)=".",FALSE,TRUE)</formula>
    </cfRule>
    <cfRule type="expression" dxfId="1130" priority="436">
      <formula>IF(RIGHT(TEXT(AM488,"0.#"),1)=".",TRUE,FALSE)</formula>
    </cfRule>
  </conditionalFormatting>
  <conditionalFormatting sqref="AI489">
    <cfRule type="expression" dxfId="1129" priority="427">
      <formula>IF(RIGHT(TEXT(AI489,"0.#"),1)=".",FALSE,TRUE)</formula>
    </cfRule>
    <cfRule type="expression" dxfId="1128" priority="428">
      <formula>IF(RIGHT(TEXT(AI489,"0.#"),1)=".",TRUE,FALSE)</formula>
    </cfRule>
  </conditionalFormatting>
  <conditionalFormatting sqref="AI487">
    <cfRule type="expression" dxfId="1127" priority="431">
      <formula>IF(RIGHT(TEXT(AI487,"0.#"),1)=".",FALSE,TRUE)</formula>
    </cfRule>
    <cfRule type="expression" dxfId="1126" priority="432">
      <formula>IF(RIGHT(TEXT(AI487,"0.#"),1)=".",TRUE,FALSE)</formula>
    </cfRule>
  </conditionalFormatting>
  <conditionalFormatting sqref="AI488">
    <cfRule type="expression" dxfId="1125" priority="429">
      <formula>IF(RIGHT(TEXT(AI488,"0.#"),1)=".",FALSE,TRUE)</formula>
    </cfRule>
    <cfRule type="expression" dxfId="1124" priority="430">
      <formula>IF(RIGHT(TEXT(AI488,"0.#"),1)=".",TRUE,FALSE)</formula>
    </cfRule>
  </conditionalFormatting>
  <conditionalFormatting sqref="AM514">
    <cfRule type="expression" dxfId="1123" priority="421">
      <formula>IF(RIGHT(TEXT(AM514,"0.#"),1)=".",FALSE,TRUE)</formula>
    </cfRule>
    <cfRule type="expression" dxfId="1122" priority="422">
      <formula>IF(RIGHT(TEXT(AM514,"0.#"),1)=".",TRUE,FALSE)</formula>
    </cfRule>
  </conditionalFormatting>
  <conditionalFormatting sqref="AM512">
    <cfRule type="expression" dxfId="1121" priority="425">
      <formula>IF(RIGHT(TEXT(AM512,"0.#"),1)=".",FALSE,TRUE)</formula>
    </cfRule>
    <cfRule type="expression" dxfId="1120" priority="426">
      <formula>IF(RIGHT(TEXT(AM512,"0.#"),1)=".",TRUE,FALSE)</formula>
    </cfRule>
  </conditionalFormatting>
  <conditionalFormatting sqref="AM513">
    <cfRule type="expression" dxfId="1119" priority="423">
      <formula>IF(RIGHT(TEXT(AM513,"0.#"),1)=".",FALSE,TRUE)</formula>
    </cfRule>
    <cfRule type="expression" dxfId="1118" priority="424">
      <formula>IF(RIGHT(TEXT(AM513,"0.#"),1)=".",TRUE,FALSE)</formula>
    </cfRule>
  </conditionalFormatting>
  <conditionalFormatting sqref="AI514">
    <cfRule type="expression" dxfId="1117" priority="415">
      <formula>IF(RIGHT(TEXT(AI514,"0.#"),1)=".",FALSE,TRUE)</formula>
    </cfRule>
    <cfRule type="expression" dxfId="1116" priority="416">
      <formula>IF(RIGHT(TEXT(AI514,"0.#"),1)=".",TRUE,FALSE)</formula>
    </cfRule>
  </conditionalFormatting>
  <conditionalFormatting sqref="AI512">
    <cfRule type="expression" dxfId="1115" priority="419">
      <formula>IF(RIGHT(TEXT(AI512,"0.#"),1)=".",FALSE,TRUE)</formula>
    </cfRule>
    <cfRule type="expression" dxfId="1114" priority="420">
      <formula>IF(RIGHT(TEXT(AI512,"0.#"),1)=".",TRUE,FALSE)</formula>
    </cfRule>
  </conditionalFormatting>
  <conditionalFormatting sqref="AI513">
    <cfRule type="expression" dxfId="1113" priority="417">
      <formula>IF(RIGHT(TEXT(AI513,"0.#"),1)=".",FALSE,TRUE)</formula>
    </cfRule>
    <cfRule type="expression" dxfId="1112" priority="418">
      <formula>IF(RIGHT(TEXT(AI513,"0.#"),1)=".",TRUE,FALSE)</formula>
    </cfRule>
  </conditionalFormatting>
  <conditionalFormatting sqref="AM519">
    <cfRule type="expression" dxfId="1111" priority="361">
      <formula>IF(RIGHT(TEXT(AM519,"0.#"),1)=".",FALSE,TRUE)</formula>
    </cfRule>
    <cfRule type="expression" dxfId="1110" priority="362">
      <formula>IF(RIGHT(TEXT(AM519,"0.#"),1)=".",TRUE,FALSE)</formula>
    </cfRule>
  </conditionalFormatting>
  <conditionalFormatting sqref="AM517">
    <cfRule type="expression" dxfId="1109" priority="365">
      <formula>IF(RIGHT(TEXT(AM517,"0.#"),1)=".",FALSE,TRUE)</formula>
    </cfRule>
    <cfRule type="expression" dxfId="1108" priority="366">
      <formula>IF(RIGHT(TEXT(AM517,"0.#"),1)=".",TRUE,FALSE)</formula>
    </cfRule>
  </conditionalFormatting>
  <conditionalFormatting sqref="AM518">
    <cfRule type="expression" dxfId="1107" priority="363">
      <formula>IF(RIGHT(TEXT(AM518,"0.#"),1)=".",FALSE,TRUE)</formula>
    </cfRule>
    <cfRule type="expression" dxfId="1106" priority="364">
      <formula>IF(RIGHT(TEXT(AM518,"0.#"),1)=".",TRUE,FALSE)</formula>
    </cfRule>
  </conditionalFormatting>
  <conditionalFormatting sqref="AI519">
    <cfRule type="expression" dxfId="1105" priority="355">
      <formula>IF(RIGHT(TEXT(AI519,"0.#"),1)=".",FALSE,TRUE)</formula>
    </cfRule>
    <cfRule type="expression" dxfId="1104" priority="356">
      <formula>IF(RIGHT(TEXT(AI519,"0.#"),1)=".",TRUE,FALSE)</formula>
    </cfRule>
  </conditionalFormatting>
  <conditionalFormatting sqref="AI517">
    <cfRule type="expression" dxfId="1103" priority="359">
      <formula>IF(RIGHT(TEXT(AI517,"0.#"),1)=".",FALSE,TRUE)</formula>
    </cfRule>
    <cfRule type="expression" dxfId="1102" priority="360">
      <formula>IF(RIGHT(TEXT(AI517,"0.#"),1)=".",TRUE,FALSE)</formula>
    </cfRule>
  </conditionalFormatting>
  <conditionalFormatting sqref="AI518">
    <cfRule type="expression" dxfId="1101" priority="357">
      <formula>IF(RIGHT(TEXT(AI518,"0.#"),1)=".",FALSE,TRUE)</formula>
    </cfRule>
    <cfRule type="expression" dxfId="1100" priority="358">
      <formula>IF(RIGHT(TEXT(AI518,"0.#"),1)=".",TRUE,FALSE)</formula>
    </cfRule>
  </conditionalFormatting>
  <conditionalFormatting sqref="AM524">
    <cfRule type="expression" dxfId="1099" priority="349">
      <formula>IF(RIGHT(TEXT(AM524,"0.#"),1)=".",FALSE,TRUE)</formula>
    </cfRule>
    <cfRule type="expression" dxfId="1098" priority="350">
      <formula>IF(RIGHT(TEXT(AM524,"0.#"),1)=".",TRUE,FALSE)</formula>
    </cfRule>
  </conditionalFormatting>
  <conditionalFormatting sqref="AM522">
    <cfRule type="expression" dxfId="1097" priority="353">
      <formula>IF(RIGHT(TEXT(AM522,"0.#"),1)=".",FALSE,TRUE)</formula>
    </cfRule>
    <cfRule type="expression" dxfId="1096" priority="354">
      <formula>IF(RIGHT(TEXT(AM522,"0.#"),1)=".",TRUE,FALSE)</formula>
    </cfRule>
  </conditionalFormatting>
  <conditionalFormatting sqref="AM523">
    <cfRule type="expression" dxfId="1095" priority="351">
      <formula>IF(RIGHT(TEXT(AM523,"0.#"),1)=".",FALSE,TRUE)</formula>
    </cfRule>
    <cfRule type="expression" dxfId="1094" priority="352">
      <formula>IF(RIGHT(TEXT(AM523,"0.#"),1)=".",TRUE,FALSE)</formula>
    </cfRule>
  </conditionalFormatting>
  <conditionalFormatting sqref="AI524">
    <cfRule type="expression" dxfId="1093" priority="343">
      <formula>IF(RIGHT(TEXT(AI524,"0.#"),1)=".",FALSE,TRUE)</formula>
    </cfRule>
    <cfRule type="expression" dxfId="1092" priority="344">
      <formula>IF(RIGHT(TEXT(AI524,"0.#"),1)=".",TRUE,FALSE)</formula>
    </cfRule>
  </conditionalFormatting>
  <conditionalFormatting sqref="AI522">
    <cfRule type="expression" dxfId="1091" priority="347">
      <formula>IF(RIGHT(TEXT(AI522,"0.#"),1)=".",FALSE,TRUE)</formula>
    </cfRule>
    <cfRule type="expression" dxfId="1090" priority="348">
      <formula>IF(RIGHT(TEXT(AI522,"0.#"),1)=".",TRUE,FALSE)</formula>
    </cfRule>
  </conditionalFormatting>
  <conditionalFormatting sqref="AI523">
    <cfRule type="expression" dxfId="1089" priority="345">
      <formula>IF(RIGHT(TEXT(AI523,"0.#"),1)=".",FALSE,TRUE)</formula>
    </cfRule>
    <cfRule type="expression" dxfId="1088" priority="346">
      <formula>IF(RIGHT(TEXT(AI523,"0.#"),1)=".",TRUE,FALSE)</formula>
    </cfRule>
  </conditionalFormatting>
  <conditionalFormatting sqref="AM529">
    <cfRule type="expression" dxfId="1087" priority="337">
      <formula>IF(RIGHT(TEXT(AM529,"0.#"),1)=".",FALSE,TRUE)</formula>
    </cfRule>
    <cfRule type="expression" dxfId="1086" priority="338">
      <formula>IF(RIGHT(TEXT(AM529,"0.#"),1)=".",TRUE,FALSE)</formula>
    </cfRule>
  </conditionalFormatting>
  <conditionalFormatting sqref="AM527">
    <cfRule type="expression" dxfId="1085" priority="341">
      <formula>IF(RIGHT(TEXT(AM527,"0.#"),1)=".",FALSE,TRUE)</formula>
    </cfRule>
    <cfRule type="expression" dxfId="1084" priority="342">
      <formula>IF(RIGHT(TEXT(AM527,"0.#"),1)=".",TRUE,FALSE)</formula>
    </cfRule>
  </conditionalFormatting>
  <conditionalFormatting sqref="AM528">
    <cfRule type="expression" dxfId="1083" priority="339">
      <formula>IF(RIGHT(TEXT(AM528,"0.#"),1)=".",FALSE,TRUE)</formula>
    </cfRule>
    <cfRule type="expression" dxfId="1082" priority="340">
      <formula>IF(RIGHT(TEXT(AM528,"0.#"),1)=".",TRUE,FALSE)</formula>
    </cfRule>
  </conditionalFormatting>
  <conditionalFormatting sqref="AI529">
    <cfRule type="expression" dxfId="1081" priority="331">
      <formula>IF(RIGHT(TEXT(AI529,"0.#"),1)=".",FALSE,TRUE)</formula>
    </cfRule>
    <cfRule type="expression" dxfId="1080" priority="332">
      <formula>IF(RIGHT(TEXT(AI529,"0.#"),1)=".",TRUE,FALSE)</formula>
    </cfRule>
  </conditionalFormatting>
  <conditionalFormatting sqref="AI527">
    <cfRule type="expression" dxfId="1079" priority="335">
      <formula>IF(RIGHT(TEXT(AI527,"0.#"),1)=".",FALSE,TRUE)</formula>
    </cfRule>
    <cfRule type="expression" dxfId="1078" priority="336">
      <formula>IF(RIGHT(TEXT(AI527,"0.#"),1)=".",TRUE,FALSE)</formula>
    </cfRule>
  </conditionalFormatting>
  <conditionalFormatting sqref="AI528">
    <cfRule type="expression" dxfId="1077" priority="333">
      <formula>IF(RIGHT(TEXT(AI528,"0.#"),1)=".",FALSE,TRUE)</formula>
    </cfRule>
    <cfRule type="expression" dxfId="1076" priority="334">
      <formula>IF(RIGHT(TEXT(AI528,"0.#"),1)=".",TRUE,FALSE)</formula>
    </cfRule>
  </conditionalFormatting>
  <conditionalFormatting sqref="AM494">
    <cfRule type="expression" dxfId="1075" priority="409">
      <formula>IF(RIGHT(TEXT(AM494,"0.#"),1)=".",FALSE,TRUE)</formula>
    </cfRule>
    <cfRule type="expression" dxfId="1074" priority="410">
      <formula>IF(RIGHT(TEXT(AM494,"0.#"),1)=".",TRUE,FALSE)</formula>
    </cfRule>
  </conditionalFormatting>
  <conditionalFormatting sqref="AM492">
    <cfRule type="expression" dxfId="1073" priority="413">
      <formula>IF(RIGHT(TEXT(AM492,"0.#"),1)=".",FALSE,TRUE)</formula>
    </cfRule>
    <cfRule type="expression" dxfId="1072" priority="414">
      <formula>IF(RIGHT(TEXT(AM492,"0.#"),1)=".",TRUE,FALSE)</formula>
    </cfRule>
  </conditionalFormatting>
  <conditionalFormatting sqref="AM493">
    <cfRule type="expression" dxfId="1071" priority="411">
      <formula>IF(RIGHT(TEXT(AM493,"0.#"),1)=".",FALSE,TRUE)</formula>
    </cfRule>
    <cfRule type="expression" dxfId="1070" priority="412">
      <formula>IF(RIGHT(TEXT(AM493,"0.#"),1)=".",TRUE,FALSE)</formula>
    </cfRule>
  </conditionalFormatting>
  <conditionalFormatting sqref="AI494">
    <cfRule type="expression" dxfId="1069" priority="403">
      <formula>IF(RIGHT(TEXT(AI494,"0.#"),1)=".",FALSE,TRUE)</formula>
    </cfRule>
    <cfRule type="expression" dxfId="1068" priority="404">
      <formula>IF(RIGHT(TEXT(AI494,"0.#"),1)=".",TRUE,FALSE)</formula>
    </cfRule>
  </conditionalFormatting>
  <conditionalFormatting sqref="AI492">
    <cfRule type="expression" dxfId="1067" priority="407">
      <formula>IF(RIGHT(TEXT(AI492,"0.#"),1)=".",FALSE,TRUE)</formula>
    </cfRule>
    <cfRule type="expression" dxfId="1066" priority="408">
      <formula>IF(RIGHT(TEXT(AI492,"0.#"),1)=".",TRUE,FALSE)</formula>
    </cfRule>
  </conditionalFormatting>
  <conditionalFormatting sqref="AI493">
    <cfRule type="expression" dxfId="1065" priority="405">
      <formula>IF(RIGHT(TEXT(AI493,"0.#"),1)=".",FALSE,TRUE)</formula>
    </cfRule>
    <cfRule type="expression" dxfId="1064" priority="406">
      <formula>IF(RIGHT(TEXT(AI493,"0.#"),1)=".",TRUE,FALSE)</formula>
    </cfRule>
  </conditionalFormatting>
  <conditionalFormatting sqref="AM499">
    <cfRule type="expression" dxfId="1063" priority="397">
      <formula>IF(RIGHT(TEXT(AM499,"0.#"),1)=".",FALSE,TRUE)</formula>
    </cfRule>
    <cfRule type="expression" dxfId="1062" priority="398">
      <formula>IF(RIGHT(TEXT(AM499,"0.#"),1)=".",TRUE,FALSE)</formula>
    </cfRule>
  </conditionalFormatting>
  <conditionalFormatting sqref="AM497">
    <cfRule type="expression" dxfId="1061" priority="401">
      <formula>IF(RIGHT(TEXT(AM497,"0.#"),1)=".",FALSE,TRUE)</formula>
    </cfRule>
    <cfRule type="expression" dxfId="1060" priority="402">
      <formula>IF(RIGHT(TEXT(AM497,"0.#"),1)=".",TRUE,FALSE)</formula>
    </cfRule>
  </conditionalFormatting>
  <conditionalFormatting sqref="AM498">
    <cfRule type="expression" dxfId="1059" priority="399">
      <formula>IF(RIGHT(TEXT(AM498,"0.#"),1)=".",FALSE,TRUE)</formula>
    </cfRule>
    <cfRule type="expression" dxfId="1058" priority="400">
      <formula>IF(RIGHT(TEXT(AM498,"0.#"),1)=".",TRUE,FALSE)</formula>
    </cfRule>
  </conditionalFormatting>
  <conditionalFormatting sqref="AI499">
    <cfRule type="expression" dxfId="1057" priority="391">
      <formula>IF(RIGHT(TEXT(AI499,"0.#"),1)=".",FALSE,TRUE)</formula>
    </cfRule>
    <cfRule type="expression" dxfId="1056" priority="392">
      <formula>IF(RIGHT(TEXT(AI499,"0.#"),1)=".",TRUE,FALSE)</formula>
    </cfRule>
  </conditionalFormatting>
  <conditionalFormatting sqref="AI497">
    <cfRule type="expression" dxfId="1055" priority="395">
      <formula>IF(RIGHT(TEXT(AI497,"0.#"),1)=".",FALSE,TRUE)</formula>
    </cfRule>
    <cfRule type="expression" dxfId="1054" priority="396">
      <formula>IF(RIGHT(TEXT(AI497,"0.#"),1)=".",TRUE,FALSE)</formula>
    </cfRule>
  </conditionalFormatting>
  <conditionalFormatting sqref="AI498">
    <cfRule type="expression" dxfId="1053" priority="393">
      <formula>IF(RIGHT(TEXT(AI498,"0.#"),1)=".",FALSE,TRUE)</formula>
    </cfRule>
    <cfRule type="expression" dxfId="1052" priority="394">
      <formula>IF(RIGHT(TEXT(AI498,"0.#"),1)=".",TRUE,FALSE)</formula>
    </cfRule>
  </conditionalFormatting>
  <conditionalFormatting sqref="AM504">
    <cfRule type="expression" dxfId="1051" priority="385">
      <formula>IF(RIGHT(TEXT(AM504,"0.#"),1)=".",FALSE,TRUE)</formula>
    </cfRule>
    <cfRule type="expression" dxfId="1050" priority="386">
      <formula>IF(RIGHT(TEXT(AM504,"0.#"),1)=".",TRUE,FALSE)</formula>
    </cfRule>
  </conditionalFormatting>
  <conditionalFormatting sqref="AM502">
    <cfRule type="expression" dxfId="1049" priority="389">
      <formula>IF(RIGHT(TEXT(AM502,"0.#"),1)=".",FALSE,TRUE)</formula>
    </cfRule>
    <cfRule type="expression" dxfId="1048" priority="390">
      <formula>IF(RIGHT(TEXT(AM502,"0.#"),1)=".",TRUE,FALSE)</formula>
    </cfRule>
  </conditionalFormatting>
  <conditionalFormatting sqref="AM503">
    <cfRule type="expression" dxfId="1047" priority="387">
      <formula>IF(RIGHT(TEXT(AM503,"0.#"),1)=".",FALSE,TRUE)</formula>
    </cfRule>
    <cfRule type="expression" dxfId="1046" priority="388">
      <formula>IF(RIGHT(TEXT(AM503,"0.#"),1)=".",TRUE,FALSE)</formula>
    </cfRule>
  </conditionalFormatting>
  <conditionalFormatting sqref="AI504">
    <cfRule type="expression" dxfId="1045" priority="379">
      <formula>IF(RIGHT(TEXT(AI504,"0.#"),1)=".",FALSE,TRUE)</formula>
    </cfRule>
    <cfRule type="expression" dxfId="1044" priority="380">
      <formula>IF(RIGHT(TEXT(AI504,"0.#"),1)=".",TRUE,FALSE)</formula>
    </cfRule>
  </conditionalFormatting>
  <conditionalFormatting sqref="AI502">
    <cfRule type="expression" dxfId="1043" priority="383">
      <formula>IF(RIGHT(TEXT(AI502,"0.#"),1)=".",FALSE,TRUE)</formula>
    </cfRule>
    <cfRule type="expression" dxfId="1042" priority="384">
      <formula>IF(RIGHT(TEXT(AI502,"0.#"),1)=".",TRUE,FALSE)</formula>
    </cfRule>
  </conditionalFormatting>
  <conditionalFormatting sqref="AI503">
    <cfRule type="expression" dxfId="1041" priority="381">
      <formula>IF(RIGHT(TEXT(AI503,"0.#"),1)=".",FALSE,TRUE)</formula>
    </cfRule>
    <cfRule type="expression" dxfId="1040" priority="382">
      <formula>IF(RIGHT(TEXT(AI503,"0.#"),1)=".",TRUE,FALSE)</formula>
    </cfRule>
  </conditionalFormatting>
  <conditionalFormatting sqref="AM509">
    <cfRule type="expression" dxfId="1039" priority="373">
      <formula>IF(RIGHT(TEXT(AM509,"0.#"),1)=".",FALSE,TRUE)</formula>
    </cfRule>
    <cfRule type="expression" dxfId="1038" priority="374">
      <formula>IF(RIGHT(TEXT(AM509,"0.#"),1)=".",TRUE,FALSE)</formula>
    </cfRule>
  </conditionalFormatting>
  <conditionalFormatting sqref="AM507">
    <cfRule type="expression" dxfId="1037" priority="377">
      <formula>IF(RIGHT(TEXT(AM507,"0.#"),1)=".",FALSE,TRUE)</formula>
    </cfRule>
    <cfRule type="expression" dxfId="1036" priority="378">
      <formula>IF(RIGHT(TEXT(AM507,"0.#"),1)=".",TRUE,FALSE)</formula>
    </cfRule>
  </conditionalFormatting>
  <conditionalFormatting sqref="AM508">
    <cfRule type="expression" dxfId="1035" priority="375">
      <formula>IF(RIGHT(TEXT(AM508,"0.#"),1)=".",FALSE,TRUE)</formula>
    </cfRule>
    <cfRule type="expression" dxfId="1034" priority="376">
      <formula>IF(RIGHT(TEXT(AM508,"0.#"),1)=".",TRUE,FALSE)</formula>
    </cfRule>
  </conditionalFormatting>
  <conditionalFormatting sqref="AI509">
    <cfRule type="expression" dxfId="1033" priority="367">
      <formula>IF(RIGHT(TEXT(AI509,"0.#"),1)=".",FALSE,TRUE)</formula>
    </cfRule>
    <cfRule type="expression" dxfId="1032" priority="368">
      <formula>IF(RIGHT(TEXT(AI509,"0.#"),1)=".",TRUE,FALSE)</formula>
    </cfRule>
  </conditionalFormatting>
  <conditionalFormatting sqref="AI507">
    <cfRule type="expression" dxfId="1031" priority="371">
      <formula>IF(RIGHT(TEXT(AI507,"0.#"),1)=".",FALSE,TRUE)</formula>
    </cfRule>
    <cfRule type="expression" dxfId="1030" priority="372">
      <formula>IF(RIGHT(TEXT(AI507,"0.#"),1)=".",TRUE,FALSE)</formula>
    </cfRule>
  </conditionalFormatting>
  <conditionalFormatting sqref="AI508">
    <cfRule type="expression" dxfId="1029" priority="369">
      <formula>IF(RIGHT(TEXT(AI508,"0.#"),1)=".",FALSE,TRUE)</formula>
    </cfRule>
    <cfRule type="expression" dxfId="1028" priority="370">
      <formula>IF(RIGHT(TEXT(AI508,"0.#"),1)=".",TRUE,FALSE)</formula>
    </cfRule>
  </conditionalFormatting>
  <conditionalFormatting sqref="AM543">
    <cfRule type="expression" dxfId="1027" priority="325">
      <formula>IF(RIGHT(TEXT(AM543,"0.#"),1)=".",FALSE,TRUE)</formula>
    </cfRule>
    <cfRule type="expression" dxfId="1026" priority="326">
      <formula>IF(RIGHT(TEXT(AM543,"0.#"),1)=".",TRUE,FALSE)</formula>
    </cfRule>
  </conditionalFormatting>
  <conditionalFormatting sqref="AM541">
    <cfRule type="expression" dxfId="1025" priority="329">
      <formula>IF(RIGHT(TEXT(AM541,"0.#"),1)=".",FALSE,TRUE)</formula>
    </cfRule>
    <cfRule type="expression" dxfId="1024" priority="330">
      <formula>IF(RIGHT(TEXT(AM541,"0.#"),1)=".",TRUE,FALSE)</formula>
    </cfRule>
  </conditionalFormatting>
  <conditionalFormatting sqref="AM542">
    <cfRule type="expression" dxfId="1023" priority="327">
      <formula>IF(RIGHT(TEXT(AM542,"0.#"),1)=".",FALSE,TRUE)</formula>
    </cfRule>
    <cfRule type="expression" dxfId="1022" priority="328">
      <formula>IF(RIGHT(TEXT(AM542,"0.#"),1)=".",TRUE,FALSE)</formula>
    </cfRule>
  </conditionalFormatting>
  <conditionalFormatting sqref="AI543">
    <cfRule type="expression" dxfId="1021" priority="319">
      <formula>IF(RIGHT(TEXT(AI543,"0.#"),1)=".",FALSE,TRUE)</formula>
    </cfRule>
    <cfRule type="expression" dxfId="1020" priority="320">
      <formula>IF(RIGHT(TEXT(AI543,"0.#"),1)=".",TRUE,FALSE)</formula>
    </cfRule>
  </conditionalFormatting>
  <conditionalFormatting sqref="AI541">
    <cfRule type="expression" dxfId="1019" priority="323">
      <formula>IF(RIGHT(TEXT(AI541,"0.#"),1)=".",FALSE,TRUE)</formula>
    </cfRule>
    <cfRule type="expression" dxfId="1018" priority="324">
      <formula>IF(RIGHT(TEXT(AI541,"0.#"),1)=".",TRUE,FALSE)</formula>
    </cfRule>
  </conditionalFormatting>
  <conditionalFormatting sqref="AI542">
    <cfRule type="expression" dxfId="1017" priority="321">
      <formula>IF(RIGHT(TEXT(AI542,"0.#"),1)=".",FALSE,TRUE)</formula>
    </cfRule>
    <cfRule type="expression" dxfId="1016" priority="322">
      <formula>IF(RIGHT(TEXT(AI542,"0.#"),1)=".",TRUE,FALSE)</formula>
    </cfRule>
  </conditionalFormatting>
  <conditionalFormatting sqref="AM568">
    <cfRule type="expression" dxfId="1015" priority="313">
      <formula>IF(RIGHT(TEXT(AM568,"0.#"),1)=".",FALSE,TRUE)</formula>
    </cfRule>
    <cfRule type="expression" dxfId="1014" priority="314">
      <formula>IF(RIGHT(TEXT(AM568,"0.#"),1)=".",TRUE,FALSE)</formula>
    </cfRule>
  </conditionalFormatting>
  <conditionalFormatting sqref="AM566">
    <cfRule type="expression" dxfId="1013" priority="317">
      <formula>IF(RIGHT(TEXT(AM566,"0.#"),1)=".",FALSE,TRUE)</formula>
    </cfRule>
    <cfRule type="expression" dxfId="1012" priority="318">
      <formula>IF(RIGHT(TEXT(AM566,"0.#"),1)=".",TRUE,FALSE)</formula>
    </cfRule>
  </conditionalFormatting>
  <conditionalFormatting sqref="AM567">
    <cfRule type="expression" dxfId="1011" priority="315">
      <formula>IF(RIGHT(TEXT(AM567,"0.#"),1)=".",FALSE,TRUE)</formula>
    </cfRule>
    <cfRule type="expression" dxfId="1010" priority="316">
      <formula>IF(RIGHT(TEXT(AM567,"0.#"),1)=".",TRUE,FALSE)</formula>
    </cfRule>
  </conditionalFormatting>
  <conditionalFormatting sqref="AI568">
    <cfRule type="expression" dxfId="1009" priority="307">
      <formula>IF(RIGHT(TEXT(AI568,"0.#"),1)=".",FALSE,TRUE)</formula>
    </cfRule>
    <cfRule type="expression" dxfId="1008" priority="308">
      <formula>IF(RIGHT(TEXT(AI568,"0.#"),1)=".",TRUE,FALSE)</formula>
    </cfRule>
  </conditionalFormatting>
  <conditionalFormatting sqref="AI566">
    <cfRule type="expression" dxfId="1007" priority="311">
      <formula>IF(RIGHT(TEXT(AI566,"0.#"),1)=".",FALSE,TRUE)</formula>
    </cfRule>
    <cfRule type="expression" dxfId="1006" priority="312">
      <formula>IF(RIGHT(TEXT(AI566,"0.#"),1)=".",TRUE,FALSE)</formula>
    </cfRule>
  </conditionalFormatting>
  <conditionalFormatting sqref="AI567">
    <cfRule type="expression" dxfId="1005" priority="309">
      <formula>IF(RIGHT(TEXT(AI567,"0.#"),1)=".",FALSE,TRUE)</formula>
    </cfRule>
    <cfRule type="expression" dxfId="1004" priority="310">
      <formula>IF(RIGHT(TEXT(AI567,"0.#"),1)=".",TRUE,FALSE)</formula>
    </cfRule>
  </conditionalFormatting>
  <conditionalFormatting sqref="AM573">
    <cfRule type="expression" dxfId="1003" priority="253">
      <formula>IF(RIGHT(TEXT(AM573,"0.#"),1)=".",FALSE,TRUE)</formula>
    </cfRule>
    <cfRule type="expression" dxfId="1002" priority="254">
      <formula>IF(RIGHT(TEXT(AM573,"0.#"),1)=".",TRUE,FALSE)</formula>
    </cfRule>
  </conditionalFormatting>
  <conditionalFormatting sqref="AM571">
    <cfRule type="expression" dxfId="1001" priority="257">
      <formula>IF(RIGHT(TEXT(AM571,"0.#"),1)=".",FALSE,TRUE)</formula>
    </cfRule>
    <cfRule type="expression" dxfId="1000" priority="258">
      <formula>IF(RIGHT(TEXT(AM571,"0.#"),1)=".",TRUE,FALSE)</formula>
    </cfRule>
  </conditionalFormatting>
  <conditionalFormatting sqref="AM572">
    <cfRule type="expression" dxfId="999" priority="255">
      <formula>IF(RIGHT(TEXT(AM572,"0.#"),1)=".",FALSE,TRUE)</formula>
    </cfRule>
    <cfRule type="expression" dxfId="998" priority="256">
      <formula>IF(RIGHT(TEXT(AM572,"0.#"),1)=".",TRUE,FALSE)</formula>
    </cfRule>
  </conditionalFormatting>
  <conditionalFormatting sqref="AI573">
    <cfRule type="expression" dxfId="997" priority="247">
      <formula>IF(RIGHT(TEXT(AI573,"0.#"),1)=".",FALSE,TRUE)</formula>
    </cfRule>
    <cfRule type="expression" dxfId="996" priority="248">
      <formula>IF(RIGHT(TEXT(AI573,"0.#"),1)=".",TRUE,FALSE)</formula>
    </cfRule>
  </conditionalFormatting>
  <conditionalFormatting sqref="AI571">
    <cfRule type="expression" dxfId="995" priority="251">
      <formula>IF(RIGHT(TEXT(AI571,"0.#"),1)=".",FALSE,TRUE)</formula>
    </cfRule>
    <cfRule type="expression" dxfId="994" priority="252">
      <formula>IF(RIGHT(TEXT(AI571,"0.#"),1)=".",TRUE,FALSE)</formula>
    </cfRule>
  </conditionalFormatting>
  <conditionalFormatting sqref="AI572">
    <cfRule type="expression" dxfId="993" priority="249">
      <formula>IF(RIGHT(TEXT(AI572,"0.#"),1)=".",FALSE,TRUE)</formula>
    </cfRule>
    <cfRule type="expression" dxfId="992" priority="250">
      <formula>IF(RIGHT(TEXT(AI572,"0.#"),1)=".",TRUE,FALSE)</formula>
    </cfRule>
  </conditionalFormatting>
  <conditionalFormatting sqref="AM578">
    <cfRule type="expression" dxfId="991" priority="241">
      <formula>IF(RIGHT(TEXT(AM578,"0.#"),1)=".",FALSE,TRUE)</formula>
    </cfRule>
    <cfRule type="expression" dxfId="990" priority="242">
      <formula>IF(RIGHT(TEXT(AM578,"0.#"),1)=".",TRUE,FALSE)</formula>
    </cfRule>
  </conditionalFormatting>
  <conditionalFormatting sqref="AM576">
    <cfRule type="expression" dxfId="989" priority="245">
      <formula>IF(RIGHT(TEXT(AM576,"0.#"),1)=".",FALSE,TRUE)</formula>
    </cfRule>
    <cfRule type="expression" dxfId="988" priority="246">
      <formula>IF(RIGHT(TEXT(AM576,"0.#"),1)=".",TRUE,FALSE)</formula>
    </cfRule>
  </conditionalFormatting>
  <conditionalFormatting sqref="AM577">
    <cfRule type="expression" dxfId="987" priority="243">
      <formula>IF(RIGHT(TEXT(AM577,"0.#"),1)=".",FALSE,TRUE)</formula>
    </cfRule>
    <cfRule type="expression" dxfId="986" priority="244">
      <formula>IF(RIGHT(TEXT(AM577,"0.#"),1)=".",TRUE,FALSE)</formula>
    </cfRule>
  </conditionalFormatting>
  <conditionalFormatting sqref="AI578">
    <cfRule type="expression" dxfId="985" priority="235">
      <formula>IF(RIGHT(TEXT(AI578,"0.#"),1)=".",FALSE,TRUE)</formula>
    </cfRule>
    <cfRule type="expression" dxfId="984" priority="236">
      <formula>IF(RIGHT(TEXT(AI578,"0.#"),1)=".",TRUE,FALSE)</formula>
    </cfRule>
  </conditionalFormatting>
  <conditionalFormatting sqref="AI576">
    <cfRule type="expression" dxfId="983" priority="239">
      <formula>IF(RIGHT(TEXT(AI576,"0.#"),1)=".",FALSE,TRUE)</formula>
    </cfRule>
    <cfRule type="expression" dxfId="982" priority="240">
      <formula>IF(RIGHT(TEXT(AI576,"0.#"),1)=".",TRUE,FALSE)</formula>
    </cfRule>
  </conditionalFormatting>
  <conditionalFormatting sqref="AI577">
    <cfRule type="expression" dxfId="981" priority="237">
      <formula>IF(RIGHT(TEXT(AI577,"0.#"),1)=".",FALSE,TRUE)</formula>
    </cfRule>
    <cfRule type="expression" dxfId="980" priority="238">
      <formula>IF(RIGHT(TEXT(AI577,"0.#"),1)=".",TRUE,FALSE)</formula>
    </cfRule>
  </conditionalFormatting>
  <conditionalFormatting sqref="AM583">
    <cfRule type="expression" dxfId="979" priority="229">
      <formula>IF(RIGHT(TEXT(AM583,"0.#"),1)=".",FALSE,TRUE)</formula>
    </cfRule>
    <cfRule type="expression" dxfId="978" priority="230">
      <formula>IF(RIGHT(TEXT(AM583,"0.#"),1)=".",TRUE,FALSE)</formula>
    </cfRule>
  </conditionalFormatting>
  <conditionalFormatting sqref="AM581">
    <cfRule type="expression" dxfId="977" priority="233">
      <formula>IF(RIGHT(TEXT(AM581,"0.#"),1)=".",FALSE,TRUE)</formula>
    </cfRule>
    <cfRule type="expression" dxfId="976" priority="234">
      <formula>IF(RIGHT(TEXT(AM581,"0.#"),1)=".",TRUE,FALSE)</formula>
    </cfRule>
  </conditionalFormatting>
  <conditionalFormatting sqref="AM582">
    <cfRule type="expression" dxfId="975" priority="231">
      <formula>IF(RIGHT(TEXT(AM582,"0.#"),1)=".",FALSE,TRUE)</formula>
    </cfRule>
    <cfRule type="expression" dxfId="974" priority="232">
      <formula>IF(RIGHT(TEXT(AM582,"0.#"),1)=".",TRUE,FALSE)</formula>
    </cfRule>
  </conditionalFormatting>
  <conditionalFormatting sqref="AI583">
    <cfRule type="expression" dxfId="973" priority="223">
      <formula>IF(RIGHT(TEXT(AI583,"0.#"),1)=".",FALSE,TRUE)</formula>
    </cfRule>
    <cfRule type="expression" dxfId="972" priority="224">
      <formula>IF(RIGHT(TEXT(AI583,"0.#"),1)=".",TRUE,FALSE)</formula>
    </cfRule>
  </conditionalFormatting>
  <conditionalFormatting sqref="AI581">
    <cfRule type="expression" dxfId="971" priority="227">
      <formula>IF(RIGHT(TEXT(AI581,"0.#"),1)=".",FALSE,TRUE)</formula>
    </cfRule>
    <cfRule type="expression" dxfId="970" priority="228">
      <formula>IF(RIGHT(TEXT(AI581,"0.#"),1)=".",TRUE,FALSE)</formula>
    </cfRule>
  </conditionalFormatting>
  <conditionalFormatting sqref="AI582">
    <cfRule type="expression" dxfId="969" priority="225">
      <formula>IF(RIGHT(TEXT(AI582,"0.#"),1)=".",FALSE,TRUE)</formula>
    </cfRule>
    <cfRule type="expression" dxfId="968" priority="226">
      <formula>IF(RIGHT(TEXT(AI582,"0.#"),1)=".",TRUE,FALSE)</formula>
    </cfRule>
  </conditionalFormatting>
  <conditionalFormatting sqref="AM548">
    <cfRule type="expression" dxfId="967" priority="301">
      <formula>IF(RIGHT(TEXT(AM548,"0.#"),1)=".",FALSE,TRUE)</formula>
    </cfRule>
    <cfRule type="expression" dxfId="966" priority="302">
      <formula>IF(RIGHT(TEXT(AM548,"0.#"),1)=".",TRUE,FALSE)</formula>
    </cfRule>
  </conditionalFormatting>
  <conditionalFormatting sqref="AM546">
    <cfRule type="expression" dxfId="965" priority="305">
      <formula>IF(RIGHT(TEXT(AM546,"0.#"),1)=".",FALSE,TRUE)</formula>
    </cfRule>
    <cfRule type="expression" dxfId="964" priority="306">
      <formula>IF(RIGHT(TEXT(AM546,"0.#"),1)=".",TRUE,FALSE)</formula>
    </cfRule>
  </conditionalFormatting>
  <conditionalFormatting sqref="AM547">
    <cfRule type="expression" dxfId="963" priority="303">
      <formula>IF(RIGHT(TEXT(AM547,"0.#"),1)=".",FALSE,TRUE)</formula>
    </cfRule>
    <cfRule type="expression" dxfId="962" priority="304">
      <formula>IF(RIGHT(TEXT(AM547,"0.#"),1)=".",TRUE,FALSE)</formula>
    </cfRule>
  </conditionalFormatting>
  <conditionalFormatting sqref="AI548">
    <cfRule type="expression" dxfId="961" priority="295">
      <formula>IF(RIGHT(TEXT(AI548,"0.#"),1)=".",FALSE,TRUE)</formula>
    </cfRule>
    <cfRule type="expression" dxfId="960" priority="296">
      <formula>IF(RIGHT(TEXT(AI548,"0.#"),1)=".",TRUE,FALSE)</formula>
    </cfRule>
  </conditionalFormatting>
  <conditionalFormatting sqref="AI546">
    <cfRule type="expression" dxfId="959" priority="299">
      <formula>IF(RIGHT(TEXT(AI546,"0.#"),1)=".",FALSE,TRUE)</formula>
    </cfRule>
    <cfRule type="expression" dxfId="958" priority="300">
      <formula>IF(RIGHT(TEXT(AI546,"0.#"),1)=".",TRUE,FALSE)</formula>
    </cfRule>
  </conditionalFormatting>
  <conditionalFormatting sqref="AI547">
    <cfRule type="expression" dxfId="957" priority="297">
      <formula>IF(RIGHT(TEXT(AI547,"0.#"),1)=".",FALSE,TRUE)</formula>
    </cfRule>
    <cfRule type="expression" dxfId="956" priority="298">
      <formula>IF(RIGHT(TEXT(AI547,"0.#"),1)=".",TRUE,FALSE)</formula>
    </cfRule>
  </conditionalFormatting>
  <conditionalFormatting sqref="AM553">
    <cfRule type="expression" dxfId="955" priority="289">
      <formula>IF(RIGHT(TEXT(AM553,"0.#"),1)=".",FALSE,TRUE)</formula>
    </cfRule>
    <cfRule type="expression" dxfId="954" priority="290">
      <formula>IF(RIGHT(TEXT(AM553,"0.#"),1)=".",TRUE,FALSE)</formula>
    </cfRule>
  </conditionalFormatting>
  <conditionalFormatting sqref="AM551">
    <cfRule type="expression" dxfId="953" priority="293">
      <formula>IF(RIGHT(TEXT(AM551,"0.#"),1)=".",FALSE,TRUE)</formula>
    </cfRule>
    <cfRule type="expression" dxfId="952" priority="294">
      <formula>IF(RIGHT(TEXT(AM551,"0.#"),1)=".",TRUE,FALSE)</formula>
    </cfRule>
  </conditionalFormatting>
  <conditionalFormatting sqref="AM552">
    <cfRule type="expression" dxfId="951" priority="291">
      <formula>IF(RIGHT(TEXT(AM552,"0.#"),1)=".",FALSE,TRUE)</formula>
    </cfRule>
    <cfRule type="expression" dxfId="950" priority="292">
      <formula>IF(RIGHT(TEXT(AM552,"0.#"),1)=".",TRUE,FALSE)</formula>
    </cfRule>
  </conditionalFormatting>
  <conditionalFormatting sqref="AI553">
    <cfRule type="expression" dxfId="949" priority="283">
      <formula>IF(RIGHT(TEXT(AI553,"0.#"),1)=".",FALSE,TRUE)</formula>
    </cfRule>
    <cfRule type="expression" dxfId="948" priority="284">
      <formula>IF(RIGHT(TEXT(AI553,"0.#"),1)=".",TRUE,FALSE)</formula>
    </cfRule>
  </conditionalFormatting>
  <conditionalFormatting sqref="AI551">
    <cfRule type="expression" dxfId="947" priority="287">
      <formula>IF(RIGHT(TEXT(AI551,"0.#"),1)=".",FALSE,TRUE)</formula>
    </cfRule>
    <cfRule type="expression" dxfId="946" priority="288">
      <formula>IF(RIGHT(TEXT(AI551,"0.#"),1)=".",TRUE,FALSE)</formula>
    </cfRule>
  </conditionalFormatting>
  <conditionalFormatting sqref="AI552">
    <cfRule type="expression" dxfId="945" priority="285">
      <formula>IF(RIGHT(TEXT(AI552,"0.#"),1)=".",FALSE,TRUE)</formula>
    </cfRule>
    <cfRule type="expression" dxfId="944" priority="286">
      <formula>IF(RIGHT(TEXT(AI552,"0.#"),1)=".",TRUE,FALSE)</formula>
    </cfRule>
  </conditionalFormatting>
  <conditionalFormatting sqref="AM558">
    <cfRule type="expression" dxfId="943" priority="277">
      <formula>IF(RIGHT(TEXT(AM558,"0.#"),1)=".",FALSE,TRUE)</formula>
    </cfRule>
    <cfRule type="expression" dxfId="942" priority="278">
      <formula>IF(RIGHT(TEXT(AM558,"0.#"),1)=".",TRUE,FALSE)</formula>
    </cfRule>
  </conditionalFormatting>
  <conditionalFormatting sqref="AM556">
    <cfRule type="expression" dxfId="941" priority="281">
      <formula>IF(RIGHT(TEXT(AM556,"0.#"),1)=".",FALSE,TRUE)</formula>
    </cfRule>
    <cfRule type="expression" dxfId="940" priority="282">
      <formula>IF(RIGHT(TEXT(AM556,"0.#"),1)=".",TRUE,FALSE)</formula>
    </cfRule>
  </conditionalFormatting>
  <conditionalFormatting sqref="AM557">
    <cfRule type="expression" dxfId="939" priority="279">
      <formula>IF(RIGHT(TEXT(AM557,"0.#"),1)=".",FALSE,TRUE)</formula>
    </cfRule>
    <cfRule type="expression" dxfId="938" priority="280">
      <formula>IF(RIGHT(TEXT(AM557,"0.#"),1)=".",TRUE,FALSE)</formula>
    </cfRule>
  </conditionalFormatting>
  <conditionalFormatting sqref="AI558">
    <cfRule type="expression" dxfId="937" priority="271">
      <formula>IF(RIGHT(TEXT(AI558,"0.#"),1)=".",FALSE,TRUE)</formula>
    </cfRule>
    <cfRule type="expression" dxfId="936" priority="272">
      <formula>IF(RIGHT(TEXT(AI558,"0.#"),1)=".",TRUE,FALSE)</formula>
    </cfRule>
  </conditionalFormatting>
  <conditionalFormatting sqref="AI556">
    <cfRule type="expression" dxfId="935" priority="275">
      <formula>IF(RIGHT(TEXT(AI556,"0.#"),1)=".",FALSE,TRUE)</formula>
    </cfRule>
    <cfRule type="expression" dxfId="934" priority="276">
      <formula>IF(RIGHT(TEXT(AI556,"0.#"),1)=".",TRUE,FALSE)</formula>
    </cfRule>
  </conditionalFormatting>
  <conditionalFormatting sqref="AI557">
    <cfRule type="expression" dxfId="933" priority="273">
      <formula>IF(RIGHT(TEXT(AI557,"0.#"),1)=".",FALSE,TRUE)</formula>
    </cfRule>
    <cfRule type="expression" dxfId="932" priority="274">
      <formula>IF(RIGHT(TEXT(AI557,"0.#"),1)=".",TRUE,FALSE)</formula>
    </cfRule>
  </conditionalFormatting>
  <conditionalFormatting sqref="AM563">
    <cfRule type="expression" dxfId="931" priority="265">
      <formula>IF(RIGHT(TEXT(AM563,"0.#"),1)=".",FALSE,TRUE)</formula>
    </cfRule>
    <cfRule type="expression" dxfId="930" priority="266">
      <formula>IF(RIGHT(TEXT(AM563,"0.#"),1)=".",TRUE,FALSE)</formula>
    </cfRule>
  </conditionalFormatting>
  <conditionalFormatting sqref="AM561">
    <cfRule type="expression" dxfId="929" priority="269">
      <formula>IF(RIGHT(TEXT(AM561,"0.#"),1)=".",FALSE,TRUE)</formula>
    </cfRule>
    <cfRule type="expression" dxfId="928" priority="270">
      <formula>IF(RIGHT(TEXT(AM561,"0.#"),1)=".",TRUE,FALSE)</formula>
    </cfRule>
  </conditionalFormatting>
  <conditionalFormatting sqref="AM562">
    <cfRule type="expression" dxfId="927" priority="267">
      <formula>IF(RIGHT(TEXT(AM562,"0.#"),1)=".",FALSE,TRUE)</formula>
    </cfRule>
    <cfRule type="expression" dxfId="926" priority="268">
      <formula>IF(RIGHT(TEXT(AM562,"0.#"),1)=".",TRUE,FALSE)</formula>
    </cfRule>
  </conditionalFormatting>
  <conditionalFormatting sqref="AI563">
    <cfRule type="expression" dxfId="925" priority="259">
      <formula>IF(RIGHT(TEXT(AI563,"0.#"),1)=".",FALSE,TRUE)</formula>
    </cfRule>
    <cfRule type="expression" dxfId="924" priority="260">
      <formula>IF(RIGHT(TEXT(AI563,"0.#"),1)=".",TRUE,FALSE)</formula>
    </cfRule>
  </conditionalFormatting>
  <conditionalFormatting sqref="AI561">
    <cfRule type="expression" dxfId="923" priority="263">
      <formula>IF(RIGHT(TEXT(AI561,"0.#"),1)=".",FALSE,TRUE)</formula>
    </cfRule>
    <cfRule type="expression" dxfId="922" priority="264">
      <formula>IF(RIGHT(TEXT(AI561,"0.#"),1)=".",TRUE,FALSE)</formula>
    </cfRule>
  </conditionalFormatting>
  <conditionalFormatting sqref="AI562">
    <cfRule type="expression" dxfId="921" priority="261">
      <formula>IF(RIGHT(TEXT(AI562,"0.#"),1)=".",FALSE,TRUE)</formula>
    </cfRule>
    <cfRule type="expression" dxfId="920" priority="262">
      <formula>IF(RIGHT(TEXT(AI562,"0.#"),1)=".",TRUE,FALSE)</formula>
    </cfRule>
  </conditionalFormatting>
  <conditionalFormatting sqref="AM597">
    <cfRule type="expression" dxfId="919" priority="217">
      <formula>IF(RIGHT(TEXT(AM597,"0.#"),1)=".",FALSE,TRUE)</formula>
    </cfRule>
    <cfRule type="expression" dxfId="918" priority="218">
      <formula>IF(RIGHT(TEXT(AM597,"0.#"),1)=".",TRUE,FALSE)</formula>
    </cfRule>
  </conditionalFormatting>
  <conditionalFormatting sqref="AM595">
    <cfRule type="expression" dxfId="917" priority="221">
      <formula>IF(RIGHT(TEXT(AM595,"0.#"),1)=".",FALSE,TRUE)</formula>
    </cfRule>
    <cfRule type="expression" dxfId="916" priority="222">
      <formula>IF(RIGHT(TEXT(AM595,"0.#"),1)=".",TRUE,FALSE)</formula>
    </cfRule>
  </conditionalFormatting>
  <conditionalFormatting sqref="AM596">
    <cfRule type="expression" dxfId="915" priority="219">
      <formula>IF(RIGHT(TEXT(AM596,"0.#"),1)=".",FALSE,TRUE)</formula>
    </cfRule>
    <cfRule type="expression" dxfId="914" priority="220">
      <formula>IF(RIGHT(TEXT(AM596,"0.#"),1)=".",TRUE,FALSE)</formula>
    </cfRule>
  </conditionalFormatting>
  <conditionalFormatting sqref="AI597">
    <cfRule type="expression" dxfId="913" priority="211">
      <formula>IF(RIGHT(TEXT(AI597,"0.#"),1)=".",FALSE,TRUE)</formula>
    </cfRule>
    <cfRule type="expression" dxfId="912" priority="212">
      <formula>IF(RIGHT(TEXT(AI597,"0.#"),1)=".",TRUE,FALSE)</formula>
    </cfRule>
  </conditionalFormatting>
  <conditionalFormatting sqref="AI595">
    <cfRule type="expression" dxfId="911" priority="215">
      <formula>IF(RIGHT(TEXT(AI595,"0.#"),1)=".",FALSE,TRUE)</formula>
    </cfRule>
    <cfRule type="expression" dxfId="910" priority="216">
      <formula>IF(RIGHT(TEXT(AI595,"0.#"),1)=".",TRUE,FALSE)</formula>
    </cfRule>
  </conditionalFormatting>
  <conditionalFormatting sqref="AI596">
    <cfRule type="expression" dxfId="909" priority="213">
      <formula>IF(RIGHT(TEXT(AI596,"0.#"),1)=".",FALSE,TRUE)</formula>
    </cfRule>
    <cfRule type="expression" dxfId="908" priority="214">
      <formula>IF(RIGHT(TEXT(AI596,"0.#"),1)=".",TRUE,FALSE)</formula>
    </cfRule>
  </conditionalFormatting>
  <conditionalFormatting sqref="AM622">
    <cfRule type="expression" dxfId="907" priority="205">
      <formula>IF(RIGHT(TEXT(AM622,"0.#"),1)=".",FALSE,TRUE)</formula>
    </cfRule>
    <cfRule type="expression" dxfId="906" priority="206">
      <formula>IF(RIGHT(TEXT(AM622,"0.#"),1)=".",TRUE,FALSE)</formula>
    </cfRule>
  </conditionalFormatting>
  <conditionalFormatting sqref="AM620">
    <cfRule type="expression" dxfId="905" priority="209">
      <formula>IF(RIGHT(TEXT(AM620,"0.#"),1)=".",FALSE,TRUE)</formula>
    </cfRule>
    <cfRule type="expression" dxfId="904" priority="210">
      <formula>IF(RIGHT(TEXT(AM620,"0.#"),1)=".",TRUE,FALSE)</formula>
    </cfRule>
  </conditionalFormatting>
  <conditionalFormatting sqref="AM621">
    <cfRule type="expression" dxfId="903" priority="207">
      <formula>IF(RIGHT(TEXT(AM621,"0.#"),1)=".",FALSE,TRUE)</formula>
    </cfRule>
    <cfRule type="expression" dxfId="902" priority="208">
      <formula>IF(RIGHT(TEXT(AM621,"0.#"),1)=".",TRUE,FALSE)</formula>
    </cfRule>
  </conditionalFormatting>
  <conditionalFormatting sqref="AI622">
    <cfRule type="expression" dxfId="901" priority="199">
      <formula>IF(RIGHT(TEXT(AI622,"0.#"),1)=".",FALSE,TRUE)</formula>
    </cfRule>
    <cfRule type="expression" dxfId="900" priority="200">
      <formula>IF(RIGHT(TEXT(AI622,"0.#"),1)=".",TRUE,FALSE)</formula>
    </cfRule>
  </conditionalFormatting>
  <conditionalFormatting sqref="AI620">
    <cfRule type="expression" dxfId="899" priority="203">
      <formula>IF(RIGHT(TEXT(AI620,"0.#"),1)=".",FALSE,TRUE)</formula>
    </cfRule>
    <cfRule type="expression" dxfId="898" priority="204">
      <formula>IF(RIGHT(TEXT(AI620,"0.#"),1)=".",TRUE,FALSE)</formula>
    </cfRule>
  </conditionalFormatting>
  <conditionalFormatting sqref="AI621">
    <cfRule type="expression" dxfId="897" priority="201">
      <formula>IF(RIGHT(TEXT(AI621,"0.#"),1)=".",FALSE,TRUE)</formula>
    </cfRule>
    <cfRule type="expression" dxfId="896" priority="202">
      <formula>IF(RIGHT(TEXT(AI621,"0.#"),1)=".",TRUE,FALSE)</formula>
    </cfRule>
  </conditionalFormatting>
  <conditionalFormatting sqref="AM627">
    <cfRule type="expression" dxfId="895" priority="145">
      <formula>IF(RIGHT(TEXT(AM627,"0.#"),1)=".",FALSE,TRUE)</formula>
    </cfRule>
    <cfRule type="expression" dxfId="894" priority="146">
      <formula>IF(RIGHT(TEXT(AM627,"0.#"),1)=".",TRUE,FALSE)</formula>
    </cfRule>
  </conditionalFormatting>
  <conditionalFormatting sqref="AM625">
    <cfRule type="expression" dxfId="893" priority="149">
      <formula>IF(RIGHT(TEXT(AM625,"0.#"),1)=".",FALSE,TRUE)</formula>
    </cfRule>
    <cfRule type="expression" dxfId="892" priority="150">
      <formula>IF(RIGHT(TEXT(AM625,"0.#"),1)=".",TRUE,FALSE)</formula>
    </cfRule>
  </conditionalFormatting>
  <conditionalFormatting sqref="AM626">
    <cfRule type="expression" dxfId="891" priority="147">
      <formula>IF(RIGHT(TEXT(AM626,"0.#"),1)=".",FALSE,TRUE)</formula>
    </cfRule>
    <cfRule type="expression" dxfId="890" priority="148">
      <formula>IF(RIGHT(TEXT(AM626,"0.#"),1)=".",TRUE,FALSE)</formula>
    </cfRule>
  </conditionalFormatting>
  <conditionalFormatting sqref="AI627">
    <cfRule type="expression" dxfId="889" priority="139">
      <formula>IF(RIGHT(TEXT(AI627,"0.#"),1)=".",FALSE,TRUE)</formula>
    </cfRule>
    <cfRule type="expression" dxfId="888" priority="140">
      <formula>IF(RIGHT(TEXT(AI627,"0.#"),1)=".",TRUE,FALSE)</formula>
    </cfRule>
  </conditionalFormatting>
  <conditionalFormatting sqref="AI625">
    <cfRule type="expression" dxfId="887" priority="143">
      <formula>IF(RIGHT(TEXT(AI625,"0.#"),1)=".",FALSE,TRUE)</formula>
    </cfRule>
    <cfRule type="expression" dxfId="886" priority="144">
      <formula>IF(RIGHT(TEXT(AI625,"0.#"),1)=".",TRUE,FALSE)</formula>
    </cfRule>
  </conditionalFormatting>
  <conditionalFormatting sqref="AI626">
    <cfRule type="expression" dxfId="885" priority="141">
      <formula>IF(RIGHT(TEXT(AI626,"0.#"),1)=".",FALSE,TRUE)</formula>
    </cfRule>
    <cfRule type="expression" dxfId="884" priority="142">
      <formula>IF(RIGHT(TEXT(AI626,"0.#"),1)=".",TRUE,FALSE)</formula>
    </cfRule>
  </conditionalFormatting>
  <conditionalFormatting sqref="AM632">
    <cfRule type="expression" dxfId="883" priority="133">
      <formula>IF(RIGHT(TEXT(AM632,"0.#"),1)=".",FALSE,TRUE)</formula>
    </cfRule>
    <cfRule type="expression" dxfId="882" priority="134">
      <formula>IF(RIGHT(TEXT(AM632,"0.#"),1)=".",TRUE,FALSE)</formula>
    </cfRule>
  </conditionalFormatting>
  <conditionalFormatting sqref="AM630">
    <cfRule type="expression" dxfId="881" priority="137">
      <formula>IF(RIGHT(TEXT(AM630,"0.#"),1)=".",FALSE,TRUE)</formula>
    </cfRule>
    <cfRule type="expression" dxfId="880" priority="138">
      <formula>IF(RIGHT(TEXT(AM630,"0.#"),1)=".",TRUE,FALSE)</formula>
    </cfRule>
  </conditionalFormatting>
  <conditionalFormatting sqref="AM631">
    <cfRule type="expression" dxfId="879" priority="135">
      <formula>IF(RIGHT(TEXT(AM631,"0.#"),1)=".",FALSE,TRUE)</formula>
    </cfRule>
    <cfRule type="expression" dxfId="878" priority="136">
      <formula>IF(RIGHT(TEXT(AM631,"0.#"),1)=".",TRUE,FALSE)</formula>
    </cfRule>
  </conditionalFormatting>
  <conditionalFormatting sqref="AI632">
    <cfRule type="expression" dxfId="877" priority="127">
      <formula>IF(RIGHT(TEXT(AI632,"0.#"),1)=".",FALSE,TRUE)</formula>
    </cfRule>
    <cfRule type="expression" dxfId="876" priority="128">
      <formula>IF(RIGHT(TEXT(AI632,"0.#"),1)=".",TRUE,FALSE)</formula>
    </cfRule>
  </conditionalFormatting>
  <conditionalFormatting sqref="AI630">
    <cfRule type="expression" dxfId="875" priority="131">
      <formula>IF(RIGHT(TEXT(AI630,"0.#"),1)=".",FALSE,TRUE)</formula>
    </cfRule>
    <cfRule type="expression" dxfId="874" priority="132">
      <formula>IF(RIGHT(TEXT(AI630,"0.#"),1)=".",TRUE,FALSE)</formula>
    </cfRule>
  </conditionalFormatting>
  <conditionalFormatting sqref="AI631">
    <cfRule type="expression" dxfId="873" priority="129">
      <formula>IF(RIGHT(TEXT(AI631,"0.#"),1)=".",FALSE,TRUE)</formula>
    </cfRule>
    <cfRule type="expression" dxfId="872" priority="130">
      <formula>IF(RIGHT(TEXT(AI631,"0.#"),1)=".",TRUE,FALSE)</formula>
    </cfRule>
  </conditionalFormatting>
  <conditionalFormatting sqref="AM637">
    <cfRule type="expression" dxfId="871" priority="121">
      <formula>IF(RIGHT(TEXT(AM637,"0.#"),1)=".",FALSE,TRUE)</formula>
    </cfRule>
    <cfRule type="expression" dxfId="870" priority="122">
      <formula>IF(RIGHT(TEXT(AM637,"0.#"),1)=".",TRUE,FALSE)</formula>
    </cfRule>
  </conditionalFormatting>
  <conditionalFormatting sqref="AM635">
    <cfRule type="expression" dxfId="869" priority="125">
      <formula>IF(RIGHT(TEXT(AM635,"0.#"),1)=".",FALSE,TRUE)</formula>
    </cfRule>
    <cfRule type="expression" dxfId="868" priority="126">
      <formula>IF(RIGHT(TEXT(AM635,"0.#"),1)=".",TRUE,FALSE)</formula>
    </cfRule>
  </conditionalFormatting>
  <conditionalFormatting sqref="AM636">
    <cfRule type="expression" dxfId="867" priority="123">
      <formula>IF(RIGHT(TEXT(AM636,"0.#"),1)=".",FALSE,TRUE)</formula>
    </cfRule>
    <cfRule type="expression" dxfId="866" priority="124">
      <formula>IF(RIGHT(TEXT(AM636,"0.#"),1)=".",TRUE,FALSE)</formula>
    </cfRule>
  </conditionalFormatting>
  <conditionalFormatting sqref="AI637">
    <cfRule type="expression" dxfId="865" priority="115">
      <formula>IF(RIGHT(TEXT(AI637,"0.#"),1)=".",FALSE,TRUE)</formula>
    </cfRule>
    <cfRule type="expression" dxfId="864" priority="116">
      <formula>IF(RIGHT(TEXT(AI637,"0.#"),1)=".",TRUE,FALSE)</formula>
    </cfRule>
  </conditionalFormatting>
  <conditionalFormatting sqref="AI635">
    <cfRule type="expression" dxfId="863" priority="119">
      <formula>IF(RIGHT(TEXT(AI635,"0.#"),1)=".",FALSE,TRUE)</formula>
    </cfRule>
    <cfRule type="expression" dxfId="862" priority="120">
      <formula>IF(RIGHT(TEXT(AI635,"0.#"),1)=".",TRUE,FALSE)</formula>
    </cfRule>
  </conditionalFormatting>
  <conditionalFormatting sqref="AI636">
    <cfRule type="expression" dxfId="861" priority="117">
      <formula>IF(RIGHT(TEXT(AI636,"0.#"),1)=".",FALSE,TRUE)</formula>
    </cfRule>
    <cfRule type="expression" dxfId="860" priority="118">
      <formula>IF(RIGHT(TEXT(AI636,"0.#"),1)=".",TRUE,FALSE)</formula>
    </cfRule>
  </conditionalFormatting>
  <conditionalFormatting sqref="AM602">
    <cfRule type="expression" dxfId="859" priority="193">
      <formula>IF(RIGHT(TEXT(AM602,"0.#"),1)=".",FALSE,TRUE)</formula>
    </cfRule>
    <cfRule type="expression" dxfId="858" priority="194">
      <formula>IF(RIGHT(TEXT(AM602,"0.#"),1)=".",TRUE,FALSE)</formula>
    </cfRule>
  </conditionalFormatting>
  <conditionalFormatting sqref="AM600">
    <cfRule type="expression" dxfId="857" priority="197">
      <formula>IF(RIGHT(TEXT(AM600,"0.#"),1)=".",FALSE,TRUE)</formula>
    </cfRule>
    <cfRule type="expression" dxfId="856" priority="198">
      <formula>IF(RIGHT(TEXT(AM600,"0.#"),1)=".",TRUE,FALSE)</formula>
    </cfRule>
  </conditionalFormatting>
  <conditionalFormatting sqref="AM601">
    <cfRule type="expression" dxfId="855" priority="195">
      <formula>IF(RIGHT(TEXT(AM601,"0.#"),1)=".",FALSE,TRUE)</formula>
    </cfRule>
    <cfRule type="expression" dxfId="854" priority="196">
      <formula>IF(RIGHT(TEXT(AM601,"0.#"),1)=".",TRUE,FALSE)</formula>
    </cfRule>
  </conditionalFormatting>
  <conditionalFormatting sqref="AI602">
    <cfRule type="expression" dxfId="853" priority="187">
      <formula>IF(RIGHT(TEXT(AI602,"0.#"),1)=".",FALSE,TRUE)</formula>
    </cfRule>
    <cfRule type="expression" dxfId="852" priority="188">
      <formula>IF(RIGHT(TEXT(AI602,"0.#"),1)=".",TRUE,FALSE)</formula>
    </cfRule>
  </conditionalFormatting>
  <conditionalFormatting sqref="AI600">
    <cfRule type="expression" dxfId="851" priority="191">
      <formula>IF(RIGHT(TEXT(AI600,"0.#"),1)=".",FALSE,TRUE)</formula>
    </cfRule>
    <cfRule type="expression" dxfId="850" priority="192">
      <formula>IF(RIGHT(TEXT(AI600,"0.#"),1)=".",TRUE,FALSE)</formula>
    </cfRule>
  </conditionalFormatting>
  <conditionalFormatting sqref="AI601">
    <cfRule type="expression" dxfId="849" priority="189">
      <formula>IF(RIGHT(TEXT(AI601,"0.#"),1)=".",FALSE,TRUE)</formula>
    </cfRule>
    <cfRule type="expression" dxfId="848" priority="190">
      <formula>IF(RIGHT(TEXT(AI601,"0.#"),1)=".",TRUE,FALSE)</formula>
    </cfRule>
  </conditionalFormatting>
  <conditionalFormatting sqref="AM607">
    <cfRule type="expression" dxfId="847" priority="181">
      <formula>IF(RIGHT(TEXT(AM607,"0.#"),1)=".",FALSE,TRUE)</formula>
    </cfRule>
    <cfRule type="expression" dxfId="846" priority="182">
      <formula>IF(RIGHT(TEXT(AM607,"0.#"),1)=".",TRUE,FALSE)</formula>
    </cfRule>
  </conditionalFormatting>
  <conditionalFormatting sqref="AM605">
    <cfRule type="expression" dxfId="845" priority="185">
      <formula>IF(RIGHT(TEXT(AM605,"0.#"),1)=".",FALSE,TRUE)</formula>
    </cfRule>
    <cfRule type="expression" dxfId="844" priority="186">
      <formula>IF(RIGHT(TEXT(AM605,"0.#"),1)=".",TRUE,FALSE)</formula>
    </cfRule>
  </conditionalFormatting>
  <conditionalFormatting sqref="AM606">
    <cfRule type="expression" dxfId="843" priority="183">
      <formula>IF(RIGHT(TEXT(AM606,"0.#"),1)=".",FALSE,TRUE)</formula>
    </cfRule>
    <cfRule type="expression" dxfId="842" priority="184">
      <formula>IF(RIGHT(TEXT(AM606,"0.#"),1)=".",TRUE,FALSE)</formula>
    </cfRule>
  </conditionalFormatting>
  <conditionalFormatting sqref="AI607">
    <cfRule type="expression" dxfId="841" priority="175">
      <formula>IF(RIGHT(TEXT(AI607,"0.#"),1)=".",FALSE,TRUE)</formula>
    </cfRule>
    <cfRule type="expression" dxfId="840" priority="176">
      <formula>IF(RIGHT(TEXT(AI607,"0.#"),1)=".",TRUE,FALSE)</formula>
    </cfRule>
  </conditionalFormatting>
  <conditionalFormatting sqref="AI605">
    <cfRule type="expression" dxfId="839" priority="179">
      <formula>IF(RIGHT(TEXT(AI605,"0.#"),1)=".",FALSE,TRUE)</formula>
    </cfRule>
    <cfRule type="expression" dxfId="838" priority="180">
      <formula>IF(RIGHT(TEXT(AI605,"0.#"),1)=".",TRUE,FALSE)</formula>
    </cfRule>
  </conditionalFormatting>
  <conditionalFormatting sqref="AI606">
    <cfRule type="expression" dxfId="837" priority="177">
      <formula>IF(RIGHT(TEXT(AI606,"0.#"),1)=".",FALSE,TRUE)</formula>
    </cfRule>
    <cfRule type="expression" dxfId="836" priority="178">
      <formula>IF(RIGHT(TEXT(AI606,"0.#"),1)=".",TRUE,FALSE)</formula>
    </cfRule>
  </conditionalFormatting>
  <conditionalFormatting sqref="AM612">
    <cfRule type="expression" dxfId="835" priority="169">
      <formula>IF(RIGHT(TEXT(AM612,"0.#"),1)=".",FALSE,TRUE)</formula>
    </cfRule>
    <cfRule type="expression" dxfId="834" priority="170">
      <formula>IF(RIGHT(TEXT(AM612,"0.#"),1)=".",TRUE,FALSE)</formula>
    </cfRule>
  </conditionalFormatting>
  <conditionalFormatting sqref="AM610">
    <cfRule type="expression" dxfId="833" priority="173">
      <formula>IF(RIGHT(TEXT(AM610,"0.#"),1)=".",FALSE,TRUE)</formula>
    </cfRule>
    <cfRule type="expression" dxfId="832" priority="174">
      <formula>IF(RIGHT(TEXT(AM610,"0.#"),1)=".",TRUE,FALSE)</formula>
    </cfRule>
  </conditionalFormatting>
  <conditionalFormatting sqref="AM611">
    <cfRule type="expression" dxfId="831" priority="171">
      <formula>IF(RIGHT(TEXT(AM611,"0.#"),1)=".",FALSE,TRUE)</formula>
    </cfRule>
    <cfRule type="expression" dxfId="830" priority="172">
      <formula>IF(RIGHT(TEXT(AM611,"0.#"),1)=".",TRUE,FALSE)</formula>
    </cfRule>
  </conditionalFormatting>
  <conditionalFormatting sqref="AI612">
    <cfRule type="expression" dxfId="829" priority="163">
      <formula>IF(RIGHT(TEXT(AI612,"0.#"),1)=".",FALSE,TRUE)</formula>
    </cfRule>
    <cfRule type="expression" dxfId="828" priority="164">
      <formula>IF(RIGHT(TEXT(AI612,"0.#"),1)=".",TRUE,FALSE)</formula>
    </cfRule>
  </conditionalFormatting>
  <conditionalFormatting sqref="AI610">
    <cfRule type="expression" dxfId="827" priority="167">
      <formula>IF(RIGHT(TEXT(AI610,"0.#"),1)=".",FALSE,TRUE)</formula>
    </cfRule>
    <cfRule type="expression" dxfId="826" priority="168">
      <formula>IF(RIGHT(TEXT(AI610,"0.#"),1)=".",TRUE,FALSE)</formula>
    </cfRule>
  </conditionalFormatting>
  <conditionalFormatting sqref="AI611">
    <cfRule type="expression" dxfId="825" priority="165">
      <formula>IF(RIGHT(TEXT(AI611,"0.#"),1)=".",FALSE,TRUE)</formula>
    </cfRule>
    <cfRule type="expression" dxfId="824" priority="166">
      <formula>IF(RIGHT(TEXT(AI611,"0.#"),1)=".",TRUE,FALSE)</formula>
    </cfRule>
  </conditionalFormatting>
  <conditionalFormatting sqref="AM617">
    <cfRule type="expression" dxfId="823" priority="157">
      <formula>IF(RIGHT(TEXT(AM617,"0.#"),1)=".",FALSE,TRUE)</formula>
    </cfRule>
    <cfRule type="expression" dxfId="822" priority="158">
      <formula>IF(RIGHT(TEXT(AM617,"0.#"),1)=".",TRUE,FALSE)</formula>
    </cfRule>
  </conditionalFormatting>
  <conditionalFormatting sqref="AM615">
    <cfRule type="expression" dxfId="821" priority="161">
      <formula>IF(RIGHT(TEXT(AM615,"0.#"),1)=".",FALSE,TRUE)</formula>
    </cfRule>
    <cfRule type="expression" dxfId="820" priority="162">
      <formula>IF(RIGHT(TEXT(AM615,"0.#"),1)=".",TRUE,FALSE)</formula>
    </cfRule>
  </conditionalFormatting>
  <conditionalFormatting sqref="AM616">
    <cfRule type="expression" dxfId="819" priority="159">
      <formula>IF(RIGHT(TEXT(AM616,"0.#"),1)=".",FALSE,TRUE)</formula>
    </cfRule>
    <cfRule type="expression" dxfId="818" priority="160">
      <formula>IF(RIGHT(TEXT(AM616,"0.#"),1)=".",TRUE,FALSE)</formula>
    </cfRule>
  </conditionalFormatting>
  <conditionalFormatting sqref="AI617">
    <cfRule type="expression" dxfId="817" priority="151">
      <formula>IF(RIGHT(TEXT(AI617,"0.#"),1)=".",FALSE,TRUE)</formula>
    </cfRule>
    <cfRule type="expression" dxfId="816" priority="152">
      <formula>IF(RIGHT(TEXT(AI617,"0.#"),1)=".",TRUE,FALSE)</formula>
    </cfRule>
  </conditionalFormatting>
  <conditionalFormatting sqref="AI615">
    <cfRule type="expression" dxfId="815" priority="155">
      <formula>IF(RIGHT(TEXT(AI615,"0.#"),1)=".",FALSE,TRUE)</formula>
    </cfRule>
    <cfRule type="expression" dxfId="814" priority="156">
      <formula>IF(RIGHT(TEXT(AI615,"0.#"),1)=".",TRUE,FALSE)</formula>
    </cfRule>
  </conditionalFormatting>
  <conditionalFormatting sqref="AI616">
    <cfRule type="expression" dxfId="813" priority="153">
      <formula>IF(RIGHT(TEXT(AI616,"0.#"),1)=".",FALSE,TRUE)</formula>
    </cfRule>
    <cfRule type="expression" dxfId="812" priority="154">
      <formula>IF(RIGHT(TEXT(AI616,"0.#"),1)=".",TRUE,FALSE)</formula>
    </cfRule>
  </conditionalFormatting>
  <conditionalFormatting sqref="AM651">
    <cfRule type="expression" dxfId="811" priority="109">
      <formula>IF(RIGHT(TEXT(AM651,"0.#"),1)=".",FALSE,TRUE)</formula>
    </cfRule>
    <cfRule type="expression" dxfId="810" priority="110">
      <formula>IF(RIGHT(TEXT(AM651,"0.#"),1)=".",TRUE,FALSE)</formula>
    </cfRule>
  </conditionalFormatting>
  <conditionalFormatting sqref="AM649">
    <cfRule type="expression" dxfId="809" priority="113">
      <formula>IF(RIGHT(TEXT(AM649,"0.#"),1)=".",FALSE,TRUE)</formula>
    </cfRule>
    <cfRule type="expression" dxfId="808" priority="114">
      <formula>IF(RIGHT(TEXT(AM649,"0.#"),1)=".",TRUE,FALSE)</formula>
    </cfRule>
  </conditionalFormatting>
  <conditionalFormatting sqref="AM650">
    <cfRule type="expression" dxfId="807" priority="111">
      <formula>IF(RIGHT(TEXT(AM650,"0.#"),1)=".",FALSE,TRUE)</formula>
    </cfRule>
    <cfRule type="expression" dxfId="806" priority="112">
      <formula>IF(RIGHT(TEXT(AM650,"0.#"),1)=".",TRUE,FALSE)</formula>
    </cfRule>
  </conditionalFormatting>
  <conditionalFormatting sqref="AI651">
    <cfRule type="expression" dxfId="805" priority="103">
      <formula>IF(RIGHT(TEXT(AI651,"0.#"),1)=".",FALSE,TRUE)</formula>
    </cfRule>
    <cfRule type="expression" dxfId="804" priority="104">
      <formula>IF(RIGHT(TEXT(AI651,"0.#"),1)=".",TRUE,FALSE)</formula>
    </cfRule>
  </conditionalFormatting>
  <conditionalFormatting sqref="AI649">
    <cfRule type="expression" dxfId="803" priority="107">
      <formula>IF(RIGHT(TEXT(AI649,"0.#"),1)=".",FALSE,TRUE)</formula>
    </cfRule>
    <cfRule type="expression" dxfId="802" priority="108">
      <formula>IF(RIGHT(TEXT(AI649,"0.#"),1)=".",TRUE,FALSE)</formula>
    </cfRule>
  </conditionalFormatting>
  <conditionalFormatting sqref="AI650">
    <cfRule type="expression" dxfId="801" priority="105">
      <formula>IF(RIGHT(TEXT(AI650,"0.#"),1)=".",FALSE,TRUE)</formula>
    </cfRule>
    <cfRule type="expression" dxfId="800" priority="106">
      <formula>IF(RIGHT(TEXT(AI650,"0.#"),1)=".",TRUE,FALSE)</formula>
    </cfRule>
  </conditionalFormatting>
  <conditionalFormatting sqref="AM676">
    <cfRule type="expression" dxfId="799" priority="97">
      <formula>IF(RIGHT(TEXT(AM676,"0.#"),1)=".",FALSE,TRUE)</formula>
    </cfRule>
    <cfRule type="expression" dxfId="798" priority="98">
      <formula>IF(RIGHT(TEXT(AM676,"0.#"),1)=".",TRUE,FALSE)</formula>
    </cfRule>
  </conditionalFormatting>
  <conditionalFormatting sqref="AM674">
    <cfRule type="expression" dxfId="797" priority="101">
      <formula>IF(RIGHT(TEXT(AM674,"0.#"),1)=".",FALSE,TRUE)</formula>
    </cfRule>
    <cfRule type="expression" dxfId="796" priority="102">
      <formula>IF(RIGHT(TEXT(AM674,"0.#"),1)=".",TRUE,FALSE)</formula>
    </cfRule>
  </conditionalFormatting>
  <conditionalFormatting sqref="AM675">
    <cfRule type="expression" dxfId="795" priority="99">
      <formula>IF(RIGHT(TEXT(AM675,"0.#"),1)=".",FALSE,TRUE)</formula>
    </cfRule>
    <cfRule type="expression" dxfId="794" priority="100">
      <formula>IF(RIGHT(TEXT(AM675,"0.#"),1)=".",TRUE,FALSE)</formula>
    </cfRule>
  </conditionalFormatting>
  <conditionalFormatting sqref="AI676">
    <cfRule type="expression" dxfId="793" priority="91">
      <formula>IF(RIGHT(TEXT(AI676,"0.#"),1)=".",FALSE,TRUE)</formula>
    </cfRule>
    <cfRule type="expression" dxfId="792" priority="92">
      <formula>IF(RIGHT(TEXT(AI676,"0.#"),1)=".",TRUE,FALSE)</formula>
    </cfRule>
  </conditionalFormatting>
  <conditionalFormatting sqref="AI674">
    <cfRule type="expression" dxfId="791" priority="95">
      <formula>IF(RIGHT(TEXT(AI674,"0.#"),1)=".",FALSE,TRUE)</formula>
    </cfRule>
    <cfRule type="expression" dxfId="790" priority="96">
      <formula>IF(RIGHT(TEXT(AI674,"0.#"),1)=".",TRUE,FALSE)</formula>
    </cfRule>
  </conditionalFormatting>
  <conditionalFormatting sqref="AI675">
    <cfRule type="expression" dxfId="789" priority="93">
      <formula>IF(RIGHT(TEXT(AI675,"0.#"),1)=".",FALSE,TRUE)</formula>
    </cfRule>
    <cfRule type="expression" dxfId="788" priority="94">
      <formula>IF(RIGHT(TEXT(AI675,"0.#"),1)=".",TRUE,FALSE)</formula>
    </cfRule>
  </conditionalFormatting>
  <conditionalFormatting sqref="AM681">
    <cfRule type="expression" dxfId="787" priority="37">
      <formula>IF(RIGHT(TEXT(AM681,"0.#"),1)=".",FALSE,TRUE)</formula>
    </cfRule>
    <cfRule type="expression" dxfId="786" priority="38">
      <formula>IF(RIGHT(TEXT(AM681,"0.#"),1)=".",TRUE,FALSE)</formula>
    </cfRule>
  </conditionalFormatting>
  <conditionalFormatting sqref="AM679">
    <cfRule type="expression" dxfId="785" priority="41">
      <formula>IF(RIGHT(TEXT(AM679,"0.#"),1)=".",FALSE,TRUE)</formula>
    </cfRule>
    <cfRule type="expression" dxfId="784" priority="42">
      <formula>IF(RIGHT(TEXT(AM679,"0.#"),1)=".",TRUE,FALSE)</formula>
    </cfRule>
  </conditionalFormatting>
  <conditionalFormatting sqref="AM680">
    <cfRule type="expression" dxfId="783" priority="39">
      <formula>IF(RIGHT(TEXT(AM680,"0.#"),1)=".",FALSE,TRUE)</formula>
    </cfRule>
    <cfRule type="expression" dxfId="782" priority="40">
      <formula>IF(RIGHT(TEXT(AM680,"0.#"),1)=".",TRUE,FALSE)</formula>
    </cfRule>
  </conditionalFormatting>
  <conditionalFormatting sqref="AI681">
    <cfRule type="expression" dxfId="781" priority="31">
      <formula>IF(RIGHT(TEXT(AI681,"0.#"),1)=".",FALSE,TRUE)</formula>
    </cfRule>
    <cfRule type="expression" dxfId="780" priority="32">
      <formula>IF(RIGHT(TEXT(AI681,"0.#"),1)=".",TRUE,FALSE)</formula>
    </cfRule>
  </conditionalFormatting>
  <conditionalFormatting sqref="AI679">
    <cfRule type="expression" dxfId="779" priority="35">
      <formula>IF(RIGHT(TEXT(AI679,"0.#"),1)=".",FALSE,TRUE)</formula>
    </cfRule>
    <cfRule type="expression" dxfId="778" priority="36">
      <formula>IF(RIGHT(TEXT(AI679,"0.#"),1)=".",TRUE,FALSE)</formula>
    </cfRule>
  </conditionalFormatting>
  <conditionalFormatting sqref="AI680">
    <cfRule type="expression" dxfId="777" priority="33">
      <formula>IF(RIGHT(TEXT(AI680,"0.#"),1)=".",FALSE,TRUE)</formula>
    </cfRule>
    <cfRule type="expression" dxfId="776" priority="34">
      <formula>IF(RIGHT(TEXT(AI680,"0.#"),1)=".",TRUE,FALSE)</formula>
    </cfRule>
  </conditionalFormatting>
  <conditionalFormatting sqref="AM686">
    <cfRule type="expression" dxfId="775" priority="25">
      <formula>IF(RIGHT(TEXT(AM686,"0.#"),1)=".",FALSE,TRUE)</formula>
    </cfRule>
    <cfRule type="expression" dxfId="774" priority="26">
      <formula>IF(RIGHT(TEXT(AM686,"0.#"),1)=".",TRUE,FALSE)</formula>
    </cfRule>
  </conditionalFormatting>
  <conditionalFormatting sqref="AM684">
    <cfRule type="expression" dxfId="773" priority="29">
      <formula>IF(RIGHT(TEXT(AM684,"0.#"),1)=".",FALSE,TRUE)</formula>
    </cfRule>
    <cfRule type="expression" dxfId="772" priority="30">
      <formula>IF(RIGHT(TEXT(AM684,"0.#"),1)=".",TRUE,FALSE)</formula>
    </cfRule>
  </conditionalFormatting>
  <conditionalFormatting sqref="AM685">
    <cfRule type="expression" dxfId="771" priority="27">
      <formula>IF(RIGHT(TEXT(AM685,"0.#"),1)=".",FALSE,TRUE)</formula>
    </cfRule>
    <cfRule type="expression" dxfId="770" priority="28">
      <formula>IF(RIGHT(TEXT(AM685,"0.#"),1)=".",TRUE,FALSE)</formula>
    </cfRule>
  </conditionalFormatting>
  <conditionalFormatting sqref="AI686">
    <cfRule type="expression" dxfId="769" priority="19">
      <formula>IF(RIGHT(TEXT(AI686,"0.#"),1)=".",FALSE,TRUE)</formula>
    </cfRule>
    <cfRule type="expression" dxfId="768" priority="20">
      <formula>IF(RIGHT(TEXT(AI686,"0.#"),1)=".",TRUE,FALSE)</formula>
    </cfRule>
  </conditionalFormatting>
  <conditionalFormatting sqref="AI684">
    <cfRule type="expression" dxfId="767" priority="23">
      <formula>IF(RIGHT(TEXT(AI684,"0.#"),1)=".",FALSE,TRUE)</formula>
    </cfRule>
    <cfRule type="expression" dxfId="766" priority="24">
      <formula>IF(RIGHT(TEXT(AI684,"0.#"),1)=".",TRUE,FALSE)</formula>
    </cfRule>
  </conditionalFormatting>
  <conditionalFormatting sqref="AI685">
    <cfRule type="expression" dxfId="765" priority="21">
      <formula>IF(RIGHT(TEXT(AI685,"0.#"),1)=".",FALSE,TRUE)</formula>
    </cfRule>
    <cfRule type="expression" dxfId="764" priority="22">
      <formula>IF(RIGHT(TEXT(AI685,"0.#"),1)=".",TRUE,FALSE)</formula>
    </cfRule>
  </conditionalFormatting>
  <conditionalFormatting sqref="AM691">
    <cfRule type="expression" dxfId="763" priority="13">
      <formula>IF(RIGHT(TEXT(AM691,"0.#"),1)=".",FALSE,TRUE)</formula>
    </cfRule>
    <cfRule type="expression" dxfId="762" priority="14">
      <formula>IF(RIGHT(TEXT(AM691,"0.#"),1)=".",TRUE,FALSE)</formula>
    </cfRule>
  </conditionalFormatting>
  <conditionalFormatting sqref="AM689">
    <cfRule type="expression" dxfId="761" priority="17">
      <formula>IF(RIGHT(TEXT(AM689,"0.#"),1)=".",FALSE,TRUE)</formula>
    </cfRule>
    <cfRule type="expression" dxfId="760" priority="18">
      <formula>IF(RIGHT(TEXT(AM689,"0.#"),1)=".",TRUE,FALSE)</formula>
    </cfRule>
  </conditionalFormatting>
  <conditionalFormatting sqref="AM690">
    <cfRule type="expression" dxfId="759" priority="15">
      <formula>IF(RIGHT(TEXT(AM690,"0.#"),1)=".",FALSE,TRUE)</formula>
    </cfRule>
    <cfRule type="expression" dxfId="758" priority="16">
      <formula>IF(RIGHT(TEXT(AM690,"0.#"),1)=".",TRUE,FALSE)</formula>
    </cfRule>
  </conditionalFormatting>
  <conditionalFormatting sqref="AI691">
    <cfRule type="expression" dxfId="757" priority="7">
      <formula>IF(RIGHT(TEXT(AI691,"0.#"),1)=".",FALSE,TRUE)</formula>
    </cfRule>
    <cfRule type="expression" dxfId="756" priority="8">
      <formula>IF(RIGHT(TEXT(AI691,"0.#"),1)=".",TRUE,FALSE)</formula>
    </cfRule>
  </conditionalFormatting>
  <conditionalFormatting sqref="AI689">
    <cfRule type="expression" dxfId="755" priority="11">
      <formula>IF(RIGHT(TEXT(AI689,"0.#"),1)=".",FALSE,TRUE)</formula>
    </cfRule>
    <cfRule type="expression" dxfId="754" priority="12">
      <formula>IF(RIGHT(TEXT(AI689,"0.#"),1)=".",TRUE,FALSE)</formula>
    </cfRule>
  </conditionalFormatting>
  <conditionalFormatting sqref="AI690">
    <cfRule type="expression" dxfId="753" priority="9">
      <formula>IF(RIGHT(TEXT(AI690,"0.#"),1)=".",FALSE,TRUE)</formula>
    </cfRule>
    <cfRule type="expression" dxfId="752" priority="10">
      <formula>IF(RIGHT(TEXT(AI690,"0.#"),1)=".",TRUE,FALSE)</formula>
    </cfRule>
  </conditionalFormatting>
  <conditionalFormatting sqref="AM656">
    <cfRule type="expression" dxfId="751" priority="85">
      <formula>IF(RIGHT(TEXT(AM656,"0.#"),1)=".",FALSE,TRUE)</formula>
    </cfRule>
    <cfRule type="expression" dxfId="750" priority="86">
      <formula>IF(RIGHT(TEXT(AM656,"0.#"),1)=".",TRUE,FALSE)</formula>
    </cfRule>
  </conditionalFormatting>
  <conditionalFormatting sqref="AM654">
    <cfRule type="expression" dxfId="749" priority="89">
      <formula>IF(RIGHT(TEXT(AM654,"0.#"),1)=".",FALSE,TRUE)</formula>
    </cfRule>
    <cfRule type="expression" dxfId="748" priority="90">
      <formula>IF(RIGHT(TEXT(AM654,"0.#"),1)=".",TRUE,FALSE)</formula>
    </cfRule>
  </conditionalFormatting>
  <conditionalFormatting sqref="AM655">
    <cfRule type="expression" dxfId="747" priority="87">
      <formula>IF(RIGHT(TEXT(AM655,"0.#"),1)=".",FALSE,TRUE)</formula>
    </cfRule>
    <cfRule type="expression" dxfId="746" priority="88">
      <formula>IF(RIGHT(TEXT(AM655,"0.#"),1)=".",TRUE,FALSE)</formula>
    </cfRule>
  </conditionalFormatting>
  <conditionalFormatting sqref="AI656">
    <cfRule type="expression" dxfId="745" priority="79">
      <formula>IF(RIGHT(TEXT(AI656,"0.#"),1)=".",FALSE,TRUE)</formula>
    </cfRule>
    <cfRule type="expression" dxfId="744" priority="80">
      <formula>IF(RIGHT(TEXT(AI656,"0.#"),1)=".",TRUE,FALSE)</formula>
    </cfRule>
  </conditionalFormatting>
  <conditionalFormatting sqref="AI654">
    <cfRule type="expression" dxfId="743" priority="83">
      <formula>IF(RIGHT(TEXT(AI654,"0.#"),1)=".",FALSE,TRUE)</formula>
    </cfRule>
    <cfRule type="expression" dxfId="742" priority="84">
      <formula>IF(RIGHT(TEXT(AI654,"0.#"),1)=".",TRUE,FALSE)</formula>
    </cfRule>
  </conditionalFormatting>
  <conditionalFormatting sqref="AI655">
    <cfRule type="expression" dxfId="741" priority="81">
      <formula>IF(RIGHT(TEXT(AI655,"0.#"),1)=".",FALSE,TRUE)</formula>
    </cfRule>
    <cfRule type="expression" dxfId="740" priority="82">
      <formula>IF(RIGHT(TEXT(AI655,"0.#"),1)=".",TRUE,FALSE)</formula>
    </cfRule>
  </conditionalFormatting>
  <conditionalFormatting sqref="AM661">
    <cfRule type="expression" dxfId="739" priority="73">
      <formula>IF(RIGHT(TEXT(AM661,"0.#"),1)=".",FALSE,TRUE)</formula>
    </cfRule>
    <cfRule type="expression" dxfId="738" priority="74">
      <formula>IF(RIGHT(TEXT(AM661,"0.#"),1)=".",TRUE,FALSE)</formula>
    </cfRule>
  </conditionalFormatting>
  <conditionalFormatting sqref="AM659">
    <cfRule type="expression" dxfId="737" priority="77">
      <formula>IF(RIGHT(TEXT(AM659,"0.#"),1)=".",FALSE,TRUE)</formula>
    </cfRule>
    <cfRule type="expression" dxfId="736" priority="78">
      <formula>IF(RIGHT(TEXT(AM659,"0.#"),1)=".",TRUE,FALSE)</formula>
    </cfRule>
  </conditionalFormatting>
  <conditionalFormatting sqref="AM660">
    <cfRule type="expression" dxfId="735" priority="75">
      <formula>IF(RIGHT(TEXT(AM660,"0.#"),1)=".",FALSE,TRUE)</formula>
    </cfRule>
    <cfRule type="expression" dxfId="734" priority="76">
      <formula>IF(RIGHT(TEXT(AM660,"0.#"),1)=".",TRUE,FALSE)</formula>
    </cfRule>
  </conditionalFormatting>
  <conditionalFormatting sqref="AI661">
    <cfRule type="expression" dxfId="733" priority="67">
      <formula>IF(RIGHT(TEXT(AI661,"0.#"),1)=".",FALSE,TRUE)</formula>
    </cfRule>
    <cfRule type="expression" dxfId="732" priority="68">
      <formula>IF(RIGHT(TEXT(AI661,"0.#"),1)=".",TRUE,FALSE)</formula>
    </cfRule>
  </conditionalFormatting>
  <conditionalFormatting sqref="AI659">
    <cfRule type="expression" dxfId="731" priority="71">
      <formula>IF(RIGHT(TEXT(AI659,"0.#"),1)=".",FALSE,TRUE)</formula>
    </cfRule>
    <cfRule type="expression" dxfId="730" priority="72">
      <formula>IF(RIGHT(TEXT(AI659,"0.#"),1)=".",TRUE,FALSE)</formula>
    </cfRule>
  </conditionalFormatting>
  <conditionalFormatting sqref="AI660">
    <cfRule type="expression" dxfId="729" priority="69">
      <formula>IF(RIGHT(TEXT(AI660,"0.#"),1)=".",FALSE,TRUE)</formula>
    </cfRule>
    <cfRule type="expression" dxfId="728" priority="70">
      <formula>IF(RIGHT(TEXT(AI660,"0.#"),1)=".",TRUE,FALSE)</formula>
    </cfRule>
  </conditionalFormatting>
  <conditionalFormatting sqref="AM666">
    <cfRule type="expression" dxfId="727" priority="61">
      <formula>IF(RIGHT(TEXT(AM666,"0.#"),1)=".",FALSE,TRUE)</formula>
    </cfRule>
    <cfRule type="expression" dxfId="726" priority="62">
      <formula>IF(RIGHT(TEXT(AM666,"0.#"),1)=".",TRUE,FALSE)</formula>
    </cfRule>
  </conditionalFormatting>
  <conditionalFormatting sqref="AM664">
    <cfRule type="expression" dxfId="725" priority="65">
      <formula>IF(RIGHT(TEXT(AM664,"0.#"),1)=".",FALSE,TRUE)</formula>
    </cfRule>
    <cfRule type="expression" dxfId="724" priority="66">
      <formula>IF(RIGHT(TEXT(AM664,"0.#"),1)=".",TRUE,FALSE)</formula>
    </cfRule>
  </conditionalFormatting>
  <conditionalFormatting sqref="AM665">
    <cfRule type="expression" dxfId="723" priority="63">
      <formula>IF(RIGHT(TEXT(AM665,"0.#"),1)=".",FALSE,TRUE)</formula>
    </cfRule>
    <cfRule type="expression" dxfId="722" priority="64">
      <formula>IF(RIGHT(TEXT(AM665,"0.#"),1)=".",TRUE,FALSE)</formula>
    </cfRule>
  </conditionalFormatting>
  <conditionalFormatting sqref="AI666">
    <cfRule type="expression" dxfId="721" priority="55">
      <formula>IF(RIGHT(TEXT(AI666,"0.#"),1)=".",FALSE,TRUE)</formula>
    </cfRule>
    <cfRule type="expression" dxfId="720" priority="56">
      <formula>IF(RIGHT(TEXT(AI666,"0.#"),1)=".",TRUE,FALSE)</formula>
    </cfRule>
  </conditionalFormatting>
  <conditionalFormatting sqref="AI664">
    <cfRule type="expression" dxfId="719" priority="59">
      <formula>IF(RIGHT(TEXT(AI664,"0.#"),1)=".",FALSE,TRUE)</formula>
    </cfRule>
    <cfRule type="expression" dxfId="718" priority="60">
      <formula>IF(RIGHT(TEXT(AI664,"0.#"),1)=".",TRUE,FALSE)</formula>
    </cfRule>
  </conditionalFormatting>
  <conditionalFormatting sqref="AI665">
    <cfRule type="expression" dxfId="717" priority="57">
      <formula>IF(RIGHT(TEXT(AI665,"0.#"),1)=".",FALSE,TRUE)</formula>
    </cfRule>
    <cfRule type="expression" dxfId="716" priority="58">
      <formula>IF(RIGHT(TEXT(AI665,"0.#"),1)=".",TRUE,FALSE)</formula>
    </cfRule>
  </conditionalFormatting>
  <conditionalFormatting sqref="AM671">
    <cfRule type="expression" dxfId="715" priority="49">
      <formula>IF(RIGHT(TEXT(AM671,"0.#"),1)=".",FALSE,TRUE)</formula>
    </cfRule>
    <cfRule type="expression" dxfId="714" priority="50">
      <formula>IF(RIGHT(TEXT(AM671,"0.#"),1)=".",TRUE,FALSE)</formula>
    </cfRule>
  </conditionalFormatting>
  <conditionalFormatting sqref="AM669">
    <cfRule type="expression" dxfId="713" priority="53">
      <formula>IF(RIGHT(TEXT(AM669,"0.#"),1)=".",FALSE,TRUE)</formula>
    </cfRule>
    <cfRule type="expression" dxfId="712" priority="54">
      <formula>IF(RIGHT(TEXT(AM669,"0.#"),1)=".",TRUE,FALSE)</formula>
    </cfRule>
  </conditionalFormatting>
  <conditionalFormatting sqref="AM670">
    <cfRule type="expression" dxfId="711" priority="51">
      <formula>IF(RIGHT(TEXT(AM670,"0.#"),1)=".",FALSE,TRUE)</formula>
    </cfRule>
    <cfRule type="expression" dxfId="710" priority="52">
      <formula>IF(RIGHT(TEXT(AM670,"0.#"),1)=".",TRUE,FALSE)</formula>
    </cfRule>
  </conditionalFormatting>
  <conditionalFormatting sqref="AI671">
    <cfRule type="expression" dxfId="709" priority="43">
      <formula>IF(RIGHT(TEXT(AI671,"0.#"),1)=".",FALSE,TRUE)</formula>
    </cfRule>
    <cfRule type="expression" dxfId="708" priority="44">
      <formula>IF(RIGHT(TEXT(AI671,"0.#"),1)=".",TRUE,FALSE)</formula>
    </cfRule>
  </conditionalFormatting>
  <conditionalFormatting sqref="AI669">
    <cfRule type="expression" dxfId="707" priority="47">
      <formula>IF(RIGHT(TEXT(AI669,"0.#"),1)=".",FALSE,TRUE)</formula>
    </cfRule>
    <cfRule type="expression" dxfId="706" priority="48">
      <formula>IF(RIGHT(TEXT(AI669,"0.#"),1)=".",TRUE,FALSE)</formula>
    </cfRule>
  </conditionalFormatting>
  <conditionalFormatting sqref="AI670">
    <cfRule type="expression" dxfId="705" priority="45">
      <formula>IF(RIGHT(TEXT(AI670,"0.#"),1)=".",FALSE,TRUE)</formula>
    </cfRule>
    <cfRule type="expression" dxfId="704" priority="46">
      <formula>IF(RIGHT(TEXT(AI670,"0.#"),1)=".",TRUE,FALSE)</formula>
    </cfRule>
  </conditionalFormatting>
  <conditionalFormatting sqref="P29:AC29">
    <cfRule type="expression" dxfId="703" priority="5">
      <formula>IF(RIGHT(TEXT(P29,"0.#"),1)=".",FALSE,TRUE)</formula>
    </cfRule>
    <cfRule type="expression" dxfId="702" priority="6">
      <formula>IF(RIGHT(TEXT(P29,"0.#"),1)=".",TRUE,FALSE)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5" max="49" man="1"/>
    <brk id="747"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732</v>
      </c>
      <c r="C2" s="13" t="str">
        <f>IF(B2="","",A2)</f>
        <v>医療分野の研究開発関連</v>
      </c>
      <c r="D2" s="13" t="str">
        <f>IF(C2="","",IF(D1&lt;&gt;"",CONCATENATE(D1,"、",C2),C2))</f>
        <v>医療分野の研究開発関連</v>
      </c>
      <c r="F2" s="12" t="s">
        <v>72</v>
      </c>
      <c r="G2" s="17" t="s">
        <v>732</v>
      </c>
      <c r="H2" s="13" t="str">
        <f>IF(G2="","",F2)</f>
        <v>一般会計</v>
      </c>
      <c r="I2" s="13" t="str">
        <f>IF(H2="","",IF(I1&lt;&gt;"",CONCATENATE(I1,"、",H2),H2))</f>
        <v>一般会計</v>
      </c>
      <c r="K2" s="14" t="s">
        <v>103</v>
      </c>
      <c r="L2" s="15"/>
      <c r="M2" s="13" t="str">
        <f>IF(L2="","",K2)</f>
        <v/>
      </c>
      <c r="N2" s="13" t="str">
        <f>IF(M2="","",IF(N1&lt;&gt;"",CONCATENATE(N1,"、",M2),M2))</f>
        <v/>
      </c>
      <c r="O2" s="13"/>
      <c r="P2" s="12" t="s">
        <v>74</v>
      </c>
      <c r="Q2" s="17" t="s">
        <v>732</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732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732</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391</v>
      </c>
      <c r="AF2" s="1027"/>
      <c r="AG2" s="1027"/>
      <c r="AH2" s="1027"/>
      <c r="AI2" s="1027" t="s">
        <v>413</v>
      </c>
      <c r="AJ2" s="1027"/>
      <c r="AK2" s="1027"/>
      <c r="AL2" s="557"/>
      <c r="AM2" s="1027" t="s">
        <v>510</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391</v>
      </c>
      <c r="AF9" s="1027"/>
      <c r="AG9" s="1027"/>
      <c r="AH9" s="1027"/>
      <c r="AI9" s="1027" t="s">
        <v>413</v>
      </c>
      <c r="AJ9" s="1027"/>
      <c r="AK9" s="1027"/>
      <c r="AL9" s="557"/>
      <c r="AM9" s="1027" t="s">
        <v>510</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391</v>
      </c>
      <c r="AF16" s="1027"/>
      <c r="AG16" s="1027"/>
      <c r="AH16" s="1027"/>
      <c r="AI16" s="1027" t="s">
        <v>413</v>
      </c>
      <c r="AJ16" s="1027"/>
      <c r="AK16" s="1027"/>
      <c r="AL16" s="557"/>
      <c r="AM16" s="1027" t="s">
        <v>510</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391</v>
      </c>
      <c r="AF23" s="1027"/>
      <c r="AG23" s="1027"/>
      <c r="AH23" s="1027"/>
      <c r="AI23" s="1027" t="s">
        <v>413</v>
      </c>
      <c r="AJ23" s="1027"/>
      <c r="AK23" s="1027"/>
      <c r="AL23" s="557"/>
      <c r="AM23" s="1027" t="s">
        <v>510</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391</v>
      </c>
      <c r="AF30" s="1027"/>
      <c r="AG30" s="1027"/>
      <c r="AH30" s="1027"/>
      <c r="AI30" s="1027" t="s">
        <v>413</v>
      </c>
      <c r="AJ30" s="1027"/>
      <c r="AK30" s="1027"/>
      <c r="AL30" s="557"/>
      <c r="AM30" s="1027" t="s">
        <v>510</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391</v>
      </c>
      <c r="AF37" s="1027"/>
      <c r="AG37" s="1027"/>
      <c r="AH37" s="1027"/>
      <c r="AI37" s="1027" t="s">
        <v>413</v>
      </c>
      <c r="AJ37" s="1027"/>
      <c r="AK37" s="1027"/>
      <c r="AL37" s="557"/>
      <c r="AM37" s="1027" t="s">
        <v>510</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391</v>
      </c>
      <c r="AF44" s="1027"/>
      <c r="AG44" s="1027"/>
      <c r="AH44" s="1027"/>
      <c r="AI44" s="1027" t="s">
        <v>413</v>
      </c>
      <c r="AJ44" s="1027"/>
      <c r="AK44" s="1027"/>
      <c r="AL44" s="557"/>
      <c r="AM44" s="1027" t="s">
        <v>510</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391</v>
      </c>
      <c r="AF51" s="1027"/>
      <c r="AG51" s="1027"/>
      <c r="AH51" s="1027"/>
      <c r="AI51" s="1027" t="s">
        <v>413</v>
      </c>
      <c r="AJ51" s="1027"/>
      <c r="AK51" s="1027"/>
      <c r="AL51" s="557"/>
      <c r="AM51" s="1027" t="s">
        <v>510</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391</v>
      </c>
      <c r="AF58" s="1027"/>
      <c r="AG58" s="1027"/>
      <c r="AH58" s="1027"/>
      <c r="AI58" s="1027" t="s">
        <v>413</v>
      </c>
      <c r="AJ58" s="1027"/>
      <c r="AK58" s="1027"/>
      <c r="AL58" s="557"/>
      <c r="AM58" s="1027" t="s">
        <v>510</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391</v>
      </c>
      <c r="AF65" s="1027"/>
      <c r="AG65" s="1027"/>
      <c r="AH65" s="1027"/>
      <c r="AI65" s="1027" t="s">
        <v>413</v>
      </c>
      <c r="AJ65" s="1027"/>
      <c r="AK65" s="1027"/>
      <c r="AL65" s="557"/>
      <c r="AM65" s="1027" t="s">
        <v>510</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367</v>
      </c>
      <c r="H2" s="595"/>
      <c r="I2" s="595"/>
      <c r="J2" s="595"/>
      <c r="K2" s="595"/>
      <c r="L2" s="595"/>
      <c r="M2" s="595"/>
      <c r="N2" s="595"/>
      <c r="O2" s="595"/>
      <c r="P2" s="595"/>
      <c r="Q2" s="595"/>
      <c r="R2" s="595"/>
      <c r="S2" s="595"/>
      <c r="T2" s="595"/>
      <c r="U2" s="595"/>
      <c r="V2" s="595"/>
      <c r="W2" s="595"/>
      <c r="X2" s="595"/>
      <c r="Y2" s="595"/>
      <c r="Z2" s="595"/>
      <c r="AA2" s="595"/>
      <c r="AB2" s="596"/>
      <c r="AC2" s="594" t="s">
        <v>369</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国立社会保障・人口問題研究所</cp:lastModifiedBy>
  <cp:lastPrinted>2021-08-19T09:17:55Z</cp:lastPrinted>
  <dcterms:modified xsi:type="dcterms:W3CDTF">2021-08-19T09:18:04Z</dcterms:modified>
</cp:coreProperties>
</file>