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金原 和毅(kimpara-kazuki)</author>
  </authors>
  <commentList>
    <comment ref="AG717" authorId="0" shapeId="0">
      <text>
        <r>
          <rPr>
            <b/>
            <sz val="9"/>
            <color indexed="81"/>
            <rFont val="MS P ゴシック"/>
            <family val="3"/>
            <charset val="128"/>
          </rPr>
          <t>金原 和毅(kimpara-kazuki):</t>
        </r>
        <r>
          <rPr>
            <sz val="9"/>
            <color indexed="81"/>
            <rFont val="MS P ゴシック"/>
            <family val="3"/>
            <charset val="128"/>
          </rPr>
          <t xml:space="preserve">
実績報告書の内容を確認して修正</t>
        </r>
      </text>
    </comment>
  </commentList>
</comments>
</file>

<file path=xl/sharedStrings.xml><?xml version="1.0" encoding="utf-8"?>
<sst xmlns="http://schemas.openxmlformats.org/spreadsheetml/2006/main" count="3042" uniqueCount="778">
  <si>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</si>
  <si>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</si>
  <si>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</si>
  <si>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</si>
  <si>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</si>
  <si>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</si>
  <si>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</si>
  <si>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</si>
  <si>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</si>
  <si>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</si>
  <si>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</si>
  <si>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</si>
  <si>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</si>
  <si>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</si>
  <si>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</si>
  <si>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</si>
  <si>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</si>
  <si>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</si>
  <si>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</si>
  <si>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</si>
  <si>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</si>
  <si>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</si>
  <si>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</si>
  <si>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</si>
  <si>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</si>
  <si>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</si>
  <si>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</si>
  <si>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</si>
  <si>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</si>
  <si>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</si>
  <si>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</si>
  <si>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</si>
  <si>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</si>
  <si>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</si>
  <si>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</si>
  <si>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</si>
  <si>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</si>
  <si>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</si>
  <si>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</si>
  <si>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</si>
  <si>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</si>
  <si>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</si>
  <si>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</si>
  <si>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</si>
  <si>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</si>
  <si>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</si>
  <si>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</si>
  <si>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</si>
  <si>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</si>
  <si>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</si>
  <si>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</si>
  <si>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</si>
  <si>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</si>
  <si>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</si>
  <si>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</si>
  <si>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</si>
  <si>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</si>
  <si>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</si>
  <si>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</si>
  <si>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</si>
  <si>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</si>
  <si>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</si>
  <si>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</si>
  <si>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</si>
  <si>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</si>
  <si>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</si>
  <si>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</si>
  <si>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</si>
  <si>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</si>
  <si>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</si>
  <si>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</si>
  <si>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</si>
  <si>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</si>
  <si>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</si>
  <si>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</si>
  <si>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</si>
  <si>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</si>
  <si>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</si>
  <si>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</si>
  <si>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</si>
  <si>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</si>
  <si>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</si>
  <si>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</si>
  <si>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</si>
  <si>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</si>
  <si>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</si>
  <si>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</si>
  <si>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</si>
  <si>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</si>
  <si>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</si>
  <si>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</si>
  <si>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</si>
  <si>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</si>
  <si>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</si>
  <si>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</si>
  <si>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</si>
  <si>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</si>
  <si>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</si>
  <si>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</si>
  <si>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</si>
  <si>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</si>
  <si>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</si>
  <si>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</si>
  <si>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</si>
  <si>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</si>
  <si>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</si>
  <si>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</si>
  <si>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</si>
  <si>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</si>
  <si>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</si>
  <si>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</si>
  <si>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</si>
  <si>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</si>
  <si>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</si>
  <si>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</si>
  <si>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</si>
  <si>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</si>
  <si>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</si>
  <si>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</si>
  <si>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</si>
  <si>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</si>
  <si>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</si>
  <si>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</si>
  <si>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</si>
  <si>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</si>
  <si>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</si>
  <si>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</si>
  <si>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</si>
  <si>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</si>
  <si>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</si>
  <si>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</si>
  <si>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</si>
  <si>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</si>
  <si>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</si>
  <si>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</si>
  <si>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</si>
  <si>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</si>
  <si>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</si>
  <si>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</si>
  <si>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</si>
  <si>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</si>
  <si>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</si>
  <si>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</si>
  <si>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</si>
  <si>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</si>
  <si>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</si>
  <si>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</si>
  <si>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</si>
  <si>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</si>
  <si>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</si>
  <si>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</si>
  <si>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</si>
  <si>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</si>
  <si>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</si>
  <si>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</si>
  <si>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</si>
  <si>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</si>
  <si>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</si>
  <si>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</si>
  <si>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</si>
  <si>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</si>
  <si>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</si>
  <si>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</si>
  <si>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</si>
  <si>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</si>
  <si>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</si>
  <si>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</si>
  <si>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</si>
  <si>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</si>
  <si>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</si>
  <si>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</si>
  <si>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</si>
  <si>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</si>
  <si>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</si>
  <si>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</si>
  <si>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</si>
  <si>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</si>
  <si>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</si>
  <si>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</si>
  <si>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</si>
  <si>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</si>
  <si>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</si>
  <si>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</si>
  <si>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</si>
  <si>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</si>
  <si>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</si>
  <si>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</si>
  <si>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</si>
  <si>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</si>
  <si>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</si>
  <si>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</si>
  <si>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</si>
  <si>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</si>
  <si>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</si>
  <si>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</si>
  <si>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</si>
  <si>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</si>
  <si>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</si>
  <si>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</si>
  <si>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</si>
  <si>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</si>
  <si>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</si>
  <si>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</si>
  <si>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</si>
  <si>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</si>
  <si>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</si>
  <si>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</si>
  <si>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</si>
  <si>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</si>
  <si>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</si>
  <si>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</si>
  <si>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</si>
  <si>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</si>
  <si>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</si>
  <si>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</si>
  <si>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</si>
  <si>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</si>
  <si>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</si>
  <si>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</si>
  <si>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</si>
  <si>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</si>
  <si>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</si>
  <si>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</si>
  <si>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</si>
  <si>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</si>
  <si>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</si>
  <si>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</si>
  <si>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</si>
  <si>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</si>
  <si>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</si>
  <si>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</si>
  <si>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</si>
  <si>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</si>
  <si>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</si>
  <si>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</si>
  <si>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</si>
  <si>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</si>
  <si>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</si>
  <si>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</si>
  <si>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</si>
  <si>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</si>
  <si>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</si>
  <si>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</si>
  <si>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</si>
  <si>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</si>
  <si>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</si>
  <si>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</si>
  <si>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</si>
  <si>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</si>
  <si>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</si>
  <si>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</si>
  <si>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</si>
  <si>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</si>
  <si>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</si>
  <si>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</si>
  <si>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</si>
  <si>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</si>
  <si>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</si>
  <si>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</si>
  <si>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</si>
  <si>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</si>
  <si>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</si>
  <si>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</si>
  <si>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</si>
  <si>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</si>
  <si>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</si>
  <si>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</si>
  <si>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</si>
  <si>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</si>
  <si>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</si>
  <si>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</si>
  <si>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</si>
  <si>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</si>
  <si>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</si>
  <si>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</si>
  <si>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</si>
  <si>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</si>
  <si>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</si>
  <si>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</si>
  <si>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</si>
  <si>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</si>
  <si>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</si>
  <si>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</si>
  <si>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</si>
  <si>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</si>
  <si>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</si>
  <si>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</si>
  <si>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</si>
  <si>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</si>
  <si>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</si>
  <si>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</si>
  <si>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</si>
  <si>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</si>
  <si>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</si>
  <si>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</si>
  <si>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</si>
  <si>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</si>
  <si>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</si>
  <si>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</si>
  <si>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</si>
  <si>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</si>
  <si>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</si>
  <si>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</si>
  <si>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</si>
  <si>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</si>
  <si>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</si>
  <si>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</si>
  <si>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</si>
  <si>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</si>
  <si>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</si>
  <si>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</si>
  <si>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</si>
  <si>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</si>
  <si>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</si>
  <si>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</si>
  <si>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</si>
  <si>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</si>
  <si>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</si>
  <si>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</si>
  <si>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</si>
  <si>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</si>
  <si>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</si>
  <si>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</si>
  <si>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</si>
  <si>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</si>
  <si>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</si>
  <si>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</si>
  <si>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</si>
  <si>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</si>
  <si>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</si>
  <si>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</si>
  <si>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</si>
  <si>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</si>
  <si>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</si>
  <si>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</si>
  <si>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</si>
  <si>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</si>
  <si>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</si>
  <si>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</si>
  <si>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</si>
  <si>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</si>
  <si>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</si>
  <si>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</si>
  <si>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</si>
  <si>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</si>
  <si>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</si>
  <si>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</si>
  <si>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</si>
  <si>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</si>
  <si>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</si>
  <si>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</si>
  <si>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</si>
  <si>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</si>
  <si>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</si>
  <si>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</si>
  <si>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</si>
  <si>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</si>
  <si>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</si>
  <si>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</si>
  <si>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</si>
  <si>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</si>
  <si>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</si>
  <si>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</si>
  <si>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</si>
  <si>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</si>
  <si>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</si>
  <si>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</si>
  <si>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</si>
  <si>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</si>
  <si>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</si>
  <si>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</si>
  <si>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</si>
  <si>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</si>
  <si>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</si>
  <si>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</si>
  <si>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</si>
  <si>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</si>
  <si>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</si>
  <si>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</si>
  <si>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</si>
  <si>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</si>
  <si>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</si>
  <si>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</si>
  <si>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</si>
  <si>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</si>
  <si>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</si>
  <si>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</si>
  <si>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</si>
  <si>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</si>
  <si>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</si>
  <si>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</si>
  <si>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</si>
  <si>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</si>
  <si>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</si>
  <si>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</si>
  <si>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</si>
  <si>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</si>
  <si>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</si>
  <si>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</si>
  <si>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</si>
  <si>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</si>
  <si>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</si>
  <si>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</si>
  <si>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</si>
  <si>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</si>
  <si>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</si>
  <si>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</si>
  <si>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</si>
  <si>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</si>
  <si>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</si>
  <si>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</si>
  <si>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</si>
  <si>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</si>
  <si>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</si>
  <si>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</si>
  <si>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</si>
  <si>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</si>
  <si>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</si>
  <si>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</si>
  <si>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</si>
  <si>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</si>
  <si>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</si>
  <si>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</si>
  <si>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</si>
  <si>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</si>
  <si>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</si>
  <si>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</si>
  <si>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</si>
  <si>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</si>
  <si>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</si>
  <si>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</si>
  <si>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</si>
  <si>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</si>
  <si>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</si>
  <si>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</si>
  <si>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</si>
  <si>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</si>
  <si>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</si>
  <si>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</si>
  <si>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</si>
  <si>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</si>
  <si>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</si>
  <si>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</si>
  <si>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</si>
  <si>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</si>
  <si>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</si>
  <si>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</si>
  <si>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</si>
  <si>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</si>
  <si>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</si>
  <si>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</si>
  <si>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</si>
  <si>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</si>
  <si>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</si>
  <si>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</si>
  <si>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</si>
  <si>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</si>
  <si>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</si>
  <si>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</si>
  <si>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</si>
  <si>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</si>
  <si>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</si>
  <si>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</si>
  <si>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</si>
  <si>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</si>
  <si>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</si>
  <si>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</si>
  <si>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</si>
  <si>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</si>
  <si>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</si>
  <si>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</si>
  <si>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</si>
  <si>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</si>
  <si>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</si>
  <si>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</si>
  <si>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</si>
  <si>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</si>
  <si>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</si>
  <si>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</si>
  <si>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</si>
  <si>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</si>
  <si>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</si>
  <si>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</si>
  <si>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</si>
  <si>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</si>
  <si>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</si>
  <si>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</si>
  <si>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</si>
  <si>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</si>
  <si>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</si>
  <si>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</si>
  <si>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</si>
  <si>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</si>
  <si>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</si>
  <si>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</si>
  <si>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</si>
  <si>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</si>
  <si>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</si>
  <si>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</si>
  <si>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</si>
  <si>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</si>
  <si>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</si>
  <si>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</si>
  <si>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</si>
  <si>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</si>
  <si>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</si>
  <si>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</si>
  <si>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</si>
  <si>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</si>
  <si>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</si>
  <si>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</si>
  <si>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</si>
  <si>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</si>
  <si>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</si>
  <si>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</si>
  <si>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</si>
  <si>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</si>
  <si>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</si>
  <si>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</si>
  <si>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</si>
  <si>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</si>
  <si>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</si>
  <si>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</si>
  <si>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</si>
  <si>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</si>
  <si>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</si>
  <si>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</si>
  <si>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</si>
  <si>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</si>
  <si>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</si>
  <si>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</si>
  <si>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</si>
  <si>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</si>
  <si>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</si>
  <si>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</si>
  <si>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</si>
  <si>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</si>
  <si>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</si>
  <si>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</si>
  <si>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</si>
  <si>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</si>
  <si>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</si>
  <si>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</si>
  <si>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</si>
  <si>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</si>
  <si>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</si>
  <si>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</si>
  <si>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</si>
  <si>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</si>
  <si>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</si>
  <si>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</si>
  <si>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</si>
  <si>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</si>
  <si>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</si>
  <si>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</si>
  <si>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</si>
  <si>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</si>
  <si>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</si>
  <si>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</si>
  <si>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</si>
  <si>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</si>
  <si>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</si>
  <si>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</si>
  <si>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</si>
  <si>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</si>
  <si>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</si>
  <si>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</si>
  <si>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</si>
  <si>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</si>
  <si>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</si>
  <si>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</si>
  <si>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</si>
  <si>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</si>
  <si>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</si>
  <si>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</si>
  <si>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</si>
  <si>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</si>
  <si>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</si>
  <si>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</si>
  <si>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</si>
  <si>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</si>
  <si>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</si>
  <si>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</si>
  <si>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</si>
  <si>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</si>
  <si>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</si>
  <si>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</si>
  <si>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</si>
  <si>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</si>
  <si>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</si>
  <si>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</si>
  <si>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</si>
  <si>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</si>
  <si>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</si>
  <si>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</si>
  <si>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</si>
  <si>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</si>
  <si>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</si>
  <si>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</si>
  <si>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</si>
  <si>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</si>
  <si>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</si>
  <si>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</si>
  <si>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</si>
  <si>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</si>
  <si>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</si>
  <si>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</si>
  <si>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</si>
  <si>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</si>
  <si>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</si>
  <si>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</si>
  <si>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</si>
  <si>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</si>
  <si>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</si>
  <si>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</si>
  <si>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</si>
  <si>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</si>
  <si>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</si>
  <si>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</si>
  <si>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</si>
  <si>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</si>
  <si>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</si>
  <si>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</si>
  <si>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</si>
  <si>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</si>
  <si>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</si>
  <si>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</si>
  <si>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</si>
  <si>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</si>
  <si>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</si>
  <si>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</si>
  <si>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</si>
  <si>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</si>
  <si>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</si>
  <si>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</si>
  <si>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</si>
  <si>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</si>
  <si>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</si>
  <si>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</si>
  <si>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</si>
  <si>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</si>
  <si>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</si>
  <si>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</si>
  <si>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</si>
  <si>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</si>
  <si>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</si>
  <si>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</si>
  <si>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</si>
  <si>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</si>
  <si>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</si>
  <si>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</si>
  <si>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</si>
  <si>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</si>
  <si>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</si>
  <si>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</si>
  <si>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</si>
  <si>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</si>
  <si>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</si>
  <si>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</si>
  <si>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</si>
  <si>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</si>
  <si>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</si>
  <si>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</si>
  <si>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</si>
  <si>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</si>
  <si>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</si>
  <si>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</si>
  <si>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</si>
  <si>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</si>
  <si>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</si>
  <si>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</si>
  <si>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</si>
  <si>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</si>
  <si>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</si>
  <si>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</si>
  <si>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</si>
  <si>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</si>
  <si>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</si>
  <si>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</si>
  <si>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</si>
  <si>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</si>
  <si>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</si>
  <si>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</si>
  <si>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</si>
  <si>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</si>
  <si>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</si>
  <si>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</si>
  <si>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</si>
  <si>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</si>
  <si>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</si>
  <si>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</si>
  <si>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</si>
  <si>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</si>
  <si>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</si>
  <si>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</si>
  <si>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</si>
  <si>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</si>
  <si>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</si>
  <si>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</si>
  <si>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</si>
  <si>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</si>
  <si>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</si>
  <si>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</si>
  <si>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</si>
  <si>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</si>
  <si>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</si>
  <si>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</si>
  <si>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</si>
  <si>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</si>
  <si>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</si>
  <si>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</si>
  <si>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</si>
  <si>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医療関係職種実習施設指導者等養成講習会費</t>
  </si>
  <si>
    <t>医政局</t>
  </si>
  <si>
    <t>課長：田口　円裕</t>
  </si>
  <si>
    <t>平成８年度</t>
  </si>
  <si>
    <t>終了予定なし</t>
  </si>
  <si>
    <t>歯科保健課</t>
  </si>
  <si>
    <t>－</t>
  </si>
  <si>
    <t>歯科技工士養成所及び歯科衛生士養成所の教育内容の充実を図るため、教員に対する講習会を実施し、指導者の知識、技術等の向上を図る。</t>
  </si>
  <si>
    <t>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</si>
  <si>
    <t>-</t>
  </si>
  <si>
    <t>医療関係者研修費等補助金</t>
  </si>
  <si>
    <t>前年同程度の受講者を受け入れる。</t>
  </si>
  <si>
    <t>講習会受講者数</t>
  </si>
  <si>
    <t>人</t>
  </si>
  <si>
    <t>「歯科技工士実習施設指導者等養成講習会」及び「予防・在宅歯科医療等対応教員養成講習会」事業実績報告書</t>
  </si>
  <si>
    <t>開催箇所数</t>
  </si>
  <si>
    <t>箇所</t>
  </si>
  <si>
    <t>単位当たりコスト ＝ Ｘ ／ Ｙ
X：「執行額（2年度は予算額）」
Y：「受講者数（2年度は目標値）」</t>
    <phoneticPr fontId="5"/>
  </si>
  <si>
    <t>円</t>
  </si>
  <si>
    <t>X／Y</t>
    <phoneticPr fontId="5"/>
  </si>
  <si>
    <t>4百万円/83</t>
  </si>
  <si>
    <t>4百万円/64</t>
  </si>
  <si>
    <t>施策大目標２　必要な医療従事者を確保するとともに、資質の向上を図ること</t>
  </si>
  <si>
    <t>医療従事者の資質の向上を図ること（施策目標Ⅰ－２－２）</t>
  </si>
  <si>
    <t>96</t>
  </si>
  <si>
    <t>77</t>
  </si>
  <si>
    <t>56</t>
  </si>
  <si>
    <t>45</t>
  </si>
  <si>
    <t>50</t>
  </si>
  <si>
    <t>53</t>
  </si>
  <si>
    <t>54</t>
  </si>
  <si>
    <t>0057</t>
  </si>
  <si>
    <t>0063</t>
  </si>
  <si>
    <t>○</t>
  </si>
  <si>
    <t>‐</t>
  </si>
  <si>
    <t>無</t>
  </si>
  <si>
    <t>補助事業であり、交付申請書を審査して事業に必要なものに限定して交付している。</t>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</si>
  <si>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</si>
  <si>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</si>
  <si>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</si>
  <si>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交付要綱において補助対象等を定めており、負担関係は妥当である。</t>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</si>
  <si>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</si>
  <si>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事業計画書に必要経費を記載させ、不要な経費があれば削除するよう指摘しコスト削減に努めているため妥当である。</t>
    <rPh sb="47" eb="49">
      <t>ダトウ</t>
    </rPh>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</si>
  <si>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</si>
  <si>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</si>
  <si>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令和元年度の開催回数は見込みを上回っている。</t>
    <rPh sb="0" eb="1">
      <t>レイ</t>
    </rPh>
    <rPh sb="1" eb="2">
      <t>カズ</t>
    </rPh>
    <rPh sb="2" eb="3">
      <t>ゲン</t>
    </rPh>
    <rPh sb="3" eb="5">
      <t>ネンド</t>
    </rPh>
    <rPh sb="5" eb="7">
      <t>ヘイネンド</t>
    </rPh>
    <rPh sb="6" eb="8">
      <t>カイサイ</t>
    </rPh>
    <rPh sb="8" eb="10">
      <t>カイスウ</t>
    </rPh>
    <rPh sb="11" eb="13">
      <t>ミコ</t>
    </rPh>
    <rPh sb="15" eb="17">
      <t>ウワマワ</t>
    </rPh>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</si>
  <si>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rPh sb="56" eb="58">
      <t>イッポウ</t>
    </rPh>
    <phoneticPr fontId="5"/>
  </si>
  <si>
    <t>①令和２年度　歯科技工士実習施設指導者等養成講習会　実施団体公募要領
②令和２年度　予防・在宅歯科医療等対応教員養成講習会　実施団体公募要領</t>
    <phoneticPr fontId="5"/>
  </si>
  <si>
    <t>A.一般社団法人全国歯科衛生士教育協議会</t>
    <phoneticPr fontId="5"/>
  </si>
  <si>
    <t>印刷製本費</t>
    <rPh sb="0" eb="2">
      <t>インサツ</t>
    </rPh>
    <rPh sb="2" eb="4">
      <t>セイホン</t>
    </rPh>
    <rPh sb="4" eb="5">
      <t>ヒ</t>
    </rPh>
    <phoneticPr fontId="5"/>
  </si>
  <si>
    <t>テキスト製本費等</t>
    <rPh sb="4" eb="6">
      <t>セイホン</t>
    </rPh>
    <rPh sb="6" eb="7">
      <t>ヒ</t>
    </rPh>
    <rPh sb="7" eb="8">
      <t>トウ</t>
    </rPh>
    <phoneticPr fontId="5"/>
  </si>
  <si>
    <t>一般社団法人全国歯科衛生士教育協議会</t>
    <phoneticPr fontId="5"/>
  </si>
  <si>
    <t>医療関係職種実習施設指導者等養成講習会</t>
    <phoneticPr fontId="5"/>
  </si>
  <si>
    <t>補助金等交付</t>
  </si>
  <si>
    <t>－</t>
    <phoneticPr fontId="5"/>
  </si>
  <si>
    <t>厚労</t>
    <rPh sb="0" eb="2">
      <t>コウロウ</t>
    </rPh>
    <phoneticPr fontId="5"/>
  </si>
  <si>
    <t>-</t>
    <phoneticPr fontId="5"/>
  </si>
  <si>
    <t>点検対象外</t>
    <rPh sb="0" eb="2">
      <t>テンケン</t>
    </rPh>
    <rPh sb="2" eb="5">
      <t>タイショウガイ</t>
    </rPh>
    <phoneticPr fontId="5"/>
  </si>
  <si>
    <t>－</t>
    <phoneticPr fontId="5"/>
  </si>
  <si>
    <t>謝金等</t>
    <rPh sb="0" eb="2">
      <t>シャキン</t>
    </rPh>
    <rPh sb="2" eb="3">
      <t>トウ</t>
    </rPh>
    <phoneticPr fontId="5"/>
  </si>
  <si>
    <t>講習会講師への謝金、職員諸手当</t>
    <rPh sb="0" eb="3">
      <t>コウシュウカイ</t>
    </rPh>
    <rPh sb="3" eb="5">
      <t>コウシ</t>
    </rPh>
    <rPh sb="7" eb="9">
      <t>シャキン</t>
    </rPh>
    <rPh sb="10" eb="12">
      <t>ショクイン</t>
    </rPh>
    <rPh sb="12" eb="15">
      <t>ショテアテ</t>
    </rPh>
    <phoneticPr fontId="5"/>
  </si>
  <si>
    <t>通信運搬費、消耗品費</t>
    <rPh sb="0" eb="2">
      <t>ツウシン</t>
    </rPh>
    <rPh sb="2" eb="5">
      <t>ウンパンヒ</t>
    </rPh>
    <rPh sb="6" eb="9">
      <t>ショウモウヒン</t>
    </rPh>
    <rPh sb="9" eb="10">
      <t>ヒ</t>
    </rPh>
    <phoneticPr fontId="5"/>
  </si>
  <si>
    <t>新型コロナウイルス感染症の影響により、規模を縮小して講習会を実施した等の理由により不用率が大きくなったものである。</t>
    <rPh sb="0" eb="2">
      <t>シンガタ</t>
    </rPh>
    <rPh sb="9" eb="12">
      <t>カンセンショウ</t>
    </rPh>
    <rPh sb="13" eb="15">
      <t>エイキョウ</t>
    </rPh>
    <rPh sb="19" eb="21">
      <t>キボ</t>
    </rPh>
    <rPh sb="22" eb="24">
      <t>シュクショウ</t>
    </rPh>
    <rPh sb="26" eb="29">
      <t>コウシュウカイ</t>
    </rPh>
    <rPh sb="30" eb="32">
      <t>ジッシ</t>
    </rPh>
    <rPh sb="34" eb="35">
      <t>トウ</t>
    </rPh>
    <rPh sb="36" eb="38">
      <t>リユウ</t>
    </rPh>
    <rPh sb="41" eb="43">
      <t>フヨウ</t>
    </rPh>
    <rPh sb="43" eb="44">
      <t>リツ</t>
    </rPh>
    <rPh sb="45" eb="46">
      <t>オオ</t>
    </rPh>
    <phoneticPr fontId="5"/>
  </si>
  <si>
    <t>-</t>
    <phoneticPr fontId="5"/>
  </si>
  <si>
    <t>引き続き、必要な予算額を確保し、適正な執行に努めること。</t>
    <phoneticPr fontId="5"/>
  </si>
  <si>
    <t>歯科医師臨床研修指導医講習会費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</si>
</sst>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63500</xdr:colOff>
      <xdr:row>748</xdr:row>
      <xdr:rowOff>10584</xdr:rowOff>
    </xdr:from>
    <xdr:to>
      <xdr:col>39</xdr:col>
      <xdr:colOff>76574</xdr:colOff>
      <xdr:row>750</xdr:row>
      <xdr:rowOff>194734</xdr:rowOff>
    </xdr:to>
    <xdr:sp macro="" textlink="">
      <xdr:nvSpPr>
        <xdr:cNvPr id="2" name="正方形/長方形 1"/>
        <xdr:cNvSpPr/>
      </xdr:nvSpPr>
      <xdr:spPr>
        <a:xfrm>
          <a:off x="3683000" y="40587084"/>
          <a:ext cx="4235824" cy="882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20</xdr:col>
      <xdr:colOff>116416</xdr:colOff>
      <xdr:row>750</xdr:row>
      <xdr:rowOff>275167</xdr:rowOff>
    </xdr:from>
    <xdr:to>
      <xdr:col>37</xdr:col>
      <xdr:colOff>77694</xdr:colOff>
      <xdr:row>752</xdr:row>
      <xdr:rowOff>325060</xdr:rowOff>
    </xdr:to>
    <xdr:sp macro="" textlink="">
      <xdr:nvSpPr>
        <xdr:cNvPr id="4" name="大かっこ 3"/>
        <xdr:cNvSpPr/>
      </xdr:nvSpPr>
      <xdr:spPr>
        <a:xfrm>
          <a:off x="4138083" y="41550167"/>
          <a:ext cx="3379694" cy="7483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29</xdr:col>
      <xdr:colOff>63500</xdr:colOff>
      <xdr:row>754</xdr:row>
      <xdr:rowOff>127000</xdr:rowOff>
    </xdr:from>
    <xdr:to>
      <xdr:col>37</xdr:col>
      <xdr:colOff>91595</xdr:colOff>
      <xdr:row>755</xdr:row>
      <xdr:rowOff>135164</xdr:rowOff>
    </xdr:to>
    <xdr:sp macro="" textlink="">
      <xdr:nvSpPr>
        <xdr:cNvPr id="5" name="テキスト ボックス 4"/>
        <xdr:cNvSpPr txBox="1"/>
      </xdr:nvSpPr>
      <xdr:spPr>
        <a:xfrm>
          <a:off x="5894917" y="42799000"/>
          <a:ext cx="1636761" cy="3574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116417</xdr:colOff>
      <xdr:row>753</xdr:row>
      <xdr:rowOff>31751</xdr:rowOff>
    </xdr:from>
    <xdr:to>
      <xdr:col>28</xdr:col>
      <xdr:colOff>116417</xdr:colOff>
      <xdr:row>756</xdr:row>
      <xdr:rowOff>317501</xdr:rowOff>
    </xdr:to>
    <xdr:cxnSp macro="">
      <xdr:nvCxnSpPr>
        <xdr:cNvPr id="6" name="直線矢印コネクタ 5"/>
        <xdr:cNvCxnSpPr/>
      </xdr:nvCxnSpPr>
      <xdr:spPr>
        <a:xfrm>
          <a:off x="5746750" y="42354501"/>
          <a:ext cx="0" cy="13335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116416</xdr:colOff>
      <xdr:row>757</xdr:row>
      <xdr:rowOff>21166</xdr:rowOff>
    </xdr:from>
    <xdr:to>
      <xdr:col>35</xdr:col>
      <xdr:colOff>37103</xdr:colOff>
      <xdr:row>759</xdr:row>
      <xdr:rowOff>205835</xdr:rowOff>
    </xdr:to>
    <xdr:sp macro="" textlink="">
      <xdr:nvSpPr>
        <xdr:cNvPr id="7" name="正方形/長方形 6"/>
        <xdr:cNvSpPr/>
      </xdr:nvSpPr>
      <xdr:spPr>
        <a:xfrm>
          <a:off x="4540249" y="43740916"/>
          <a:ext cx="2534771" cy="883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22</xdr:col>
      <xdr:colOff>148167</xdr:colOff>
      <xdr:row>759</xdr:row>
      <xdr:rowOff>275166</xdr:rowOff>
    </xdr:from>
    <xdr:to>
      <xdr:col>35</xdr:col>
      <xdr:colOff>68854</xdr:colOff>
      <xdr:row>762</xdr:row>
      <xdr:rowOff>100089</xdr:rowOff>
    </xdr:to>
    <xdr:sp macro="" textlink="">
      <xdr:nvSpPr>
        <xdr:cNvPr id="8" name="大かっこ 7"/>
        <xdr:cNvSpPr/>
      </xdr:nvSpPr>
      <xdr:spPr>
        <a:xfrm>
          <a:off x="4572000" y="44693416"/>
          <a:ext cx="2534771" cy="8726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38</xdr:col>
      <xdr:colOff>105833</xdr:colOff>
      <xdr:row>31</xdr:row>
      <xdr:rowOff>42333</xdr:rowOff>
    </xdr:from>
    <xdr:to>
      <xdr:col>43</xdr:col>
      <xdr:colOff>95250</xdr:colOff>
      <xdr:row>31</xdr:row>
      <xdr:rowOff>285750</xdr:rowOff>
    </xdr:to>
    <xdr:sp macro="" textlink="">
      <xdr:nvSpPr>
        <xdr:cNvPr id="3" name="正方形/長方形 2"/>
        <xdr:cNvSpPr/>
      </xdr:nvSpPr>
      <xdr:spPr>
        <a:xfrm>
          <a:off x="7747000" y="9969500"/>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63498</xdr:colOff>
      <xdr:row>100</xdr:row>
      <xdr:rowOff>0</xdr:rowOff>
    </xdr:from>
    <xdr:to>
      <xdr:col>43</xdr:col>
      <xdr:colOff>52915</xdr:colOff>
      <xdr:row>100</xdr:row>
      <xdr:rowOff>243417</xdr:rowOff>
    </xdr:to>
    <xdr:sp macro="" textlink="">
      <xdr:nvSpPr>
        <xdr:cNvPr id="9" name="正方形/長方形 8"/>
        <xdr:cNvSpPr/>
      </xdr:nvSpPr>
      <xdr:spPr>
        <a:xfrm>
          <a:off x="7704665" y="11811000"/>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95247</xdr:colOff>
      <xdr:row>115</xdr:row>
      <xdr:rowOff>21166</xdr:rowOff>
    </xdr:from>
    <xdr:to>
      <xdr:col>43</xdr:col>
      <xdr:colOff>84664</xdr:colOff>
      <xdr:row>115</xdr:row>
      <xdr:rowOff>264583</xdr:rowOff>
    </xdr:to>
    <xdr:sp macro="" textlink="">
      <xdr:nvSpPr>
        <xdr:cNvPr id="10" name="正方形/長方形 9"/>
        <xdr:cNvSpPr/>
      </xdr:nvSpPr>
      <xdr:spPr>
        <a:xfrm>
          <a:off x="7736414" y="12721166"/>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95247</xdr:colOff>
      <xdr:row>116</xdr:row>
      <xdr:rowOff>179911</xdr:rowOff>
    </xdr:from>
    <xdr:to>
      <xdr:col>43</xdr:col>
      <xdr:colOff>84664</xdr:colOff>
      <xdr:row>116</xdr:row>
      <xdr:rowOff>423328</xdr:rowOff>
    </xdr:to>
    <xdr:sp macro="" textlink="">
      <xdr:nvSpPr>
        <xdr:cNvPr id="11" name="正方形/長方形 10"/>
        <xdr:cNvSpPr/>
      </xdr:nvSpPr>
      <xdr:spPr>
        <a:xfrm>
          <a:off x="7736414" y="13176244"/>
          <a:ext cx="994833" cy="24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G726" sqref="G726:AX72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767</v>
      </c>
      <c r="AK2" s="941"/>
      <c r="AL2" s="941"/>
      <c r="AM2" s="941"/>
      <c r="AN2" s="98" t="s">
        <v>407</v>
      </c>
      <c r="AO2" s="941">
        <v>20</v>
      </c>
      <c r="AP2" s="941"/>
      <c r="AQ2" s="941"/>
      <c r="AR2" s="99" t="s">
        <v>710</v>
      </c>
      <c r="AS2" s="947">
        <v>98</v>
      </c>
      <c r="AT2" s="947"/>
      <c r="AU2" s="947"/>
      <c r="AV2" s="98" t="str">
        <f>IF(AW2="","","-")</f>
        <v/>
      </c>
      <c r="AW2" s="907"/>
      <c r="AX2" s="907"/>
    </row>
    <row r="3" spans="1:50" ht="21" customHeight="1" thickBot="1">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24"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4" customHeight="1">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759</v>
      </c>
      <c r="AF7" s="909"/>
      <c r="AG7" s="909"/>
      <c r="AH7" s="909"/>
      <c r="AI7" s="909"/>
      <c r="AJ7" s="909"/>
      <c r="AK7" s="909"/>
      <c r="AL7" s="909"/>
      <c r="AM7" s="909"/>
      <c r="AN7" s="909"/>
      <c r="AO7" s="909"/>
      <c r="AP7" s="909"/>
      <c r="AQ7" s="909"/>
      <c r="AR7" s="909"/>
      <c r="AS7" s="909"/>
      <c r="AT7" s="909"/>
      <c r="AU7" s="909"/>
      <c r="AV7" s="909"/>
      <c r="AW7" s="909"/>
      <c r="AX7" s="910"/>
    </row>
    <row r="8" spans="1:50" ht="24" customHeight="1">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1" t="s">
        <v>23</v>
      </c>
      <c r="B9" s="842"/>
      <c r="C9" s="842"/>
      <c r="D9" s="842"/>
      <c r="E9" s="842"/>
      <c r="F9" s="842"/>
      <c r="G9" s="843" t="s">
        <v>719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05" customHeight="1">
      <c r="A10" s="658" t="s">
        <v>30</v>
      </c>
      <c r="B10" s="659"/>
      <c r="C10" s="659"/>
      <c r="D10" s="659"/>
      <c r="E10" s="659"/>
      <c r="F10" s="659"/>
      <c r="G10" s="749" t="s">
        <v>720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24"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0" t="s">
        <v>24</v>
      </c>
      <c r="B12" s="961"/>
      <c r="C12" s="961"/>
      <c r="D12" s="961"/>
      <c r="E12" s="961"/>
      <c r="F12" s="962"/>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59" t="s">
        <v>7</v>
      </c>
      <c r="J13" s="760"/>
      <c r="K13" s="760"/>
      <c r="L13" s="760"/>
      <c r="M13" s="760"/>
      <c r="N13" s="760"/>
      <c r="O13" s="761"/>
      <c r="P13" s="655">
        <v>4</v>
      </c>
      <c r="Q13" s="656"/>
      <c r="R13" s="656"/>
      <c r="S13" s="656"/>
      <c r="T13" s="656"/>
      <c r="U13" s="656"/>
      <c r="V13" s="657"/>
      <c r="W13" s="655">
        <v>4</v>
      </c>
      <c r="X13" s="656"/>
      <c r="Y13" s="656"/>
      <c r="Z13" s="656"/>
      <c r="AA13" s="656"/>
      <c r="AB13" s="656"/>
      <c r="AC13" s="657"/>
      <c r="AD13" s="655">
        <v>3</v>
      </c>
      <c r="AE13" s="656"/>
      <c r="AF13" s="656"/>
      <c r="AG13" s="656"/>
      <c r="AH13" s="656"/>
      <c r="AI13" s="656"/>
      <c r="AJ13" s="657"/>
      <c r="AK13" s="655">
        <v>3</v>
      </c>
      <c r="AL13" s="656"/>
      <c r="AM13" s="656"/>
      <c r="AN13" s="656"/>
      <c r="AO13" s="656"/>
      <c r="AP13" s="656"/>
      <c r="AQ13" s="657"/>
      <c r="AR13" s="916">
        <v>3</v>
      </c>
      <c r="AS13" s="917"/>
      <c r="AT13" s="917"/>
      <c r="AU13" s="917"/>
      <c r="AV13" s="917"/>
      <c r="AW13" s="917"/>
      <c r="AX13" s="918"/>
    </row>
    <row r="14" spans="1:50" ht="21" customHeight="1">
      <c r="A14" s="612"/>
      <c r="B14" s="613"/>
      <c r="C14" s="613"/>
      <c r="D14" s="613"/>
      <c r="E14" s="613"/>
      <c r="F14" s="614"/>
      <c r="G14" s="723"/>
      <c r="H14" s="724"/>
      <c r="I14" s="709" t="s">
        <v>8</v>
      </c>
      <c r="J14" s="757"/>
      <c r="K14" s="757"/>
      <c r="L14" s="757"/>
      <c r="M14" s="757"/>
      <c r="N14" s="757"/>
      <c r="O14" s="758"/>
      <c r="P14" s="655" t="s">
        <v>721</v>
      </c>
      <c r="Q14" s="656"/>
      <c r="R14" s="656"/>
      <c r="S14" s="656"/>
      <c r="T14" s="656"/>
      <c r="U14" s="656"/>
      <c r="V14" s="657"/>
      <c r="W14" s="655" t="s">
        <v>721</v>
      </c>
      <c r="X14" s="656"/>
      <c r="Y14" s="656"/>
      <c r="Z14" s="656"/>
      <c r="AA14" s="656"/>
      <c r="AB14" s="656"/>
      <c r="AC14" s="657"/>
      <c r="AD14" s="655" t="s">
        <v>768</v>
      </c>
      <c r="AE14" s="656"/>
      <c r="AF14" s="656"/>
      <c r="AG14" s="656"/>
      <c r="AH14" s="656"/>
      <c r="AI14" s="656"/>
      <c r="AJ14" s="657"/>
      <c r="AK14" s="655"/>
      <c r="AL14" s="656"/>
      <c r="AM14" s="656"/>
      <c r="AN14" s="656"/>
      <c r="AO14" s="656"/>
      <c r="AP14" s="656"/>
      <c r="AQ14" s="657"/>
      <c r="AR14" s="783"/>
      <c r="AS14" s="783"/>
      <c r="AT14" s="783"/>
      <c r="AU14" s="783"/>
      <c r="AV14" s="783"/>
      <c r="AW14" s="783"/>
      <c r="AX14" s="784"/>
    </row>
    <row r="15" spans="1:50" ht="21" customHeight="1">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768</v>
      </c>
      <c r="AL15" s="656"/>
      <c r="AM15" s="656"/>
      <c r="AN15" s="656"/>
      <c r="AO15" s="656"/>
      <c r="AP15" s="656"/>
      <c r="AQ15" s="657"/>
      <c r="AR15" s="655"/>
      <c r="AS15" s="656"/>
      <c r="AT15" s="656"/>
      <c r="AU15" s="656"/>
      <c r="AV15" s="656"/>
      <c r="AW15" s="656"/>
      <c r="AX15" s="798"/>
    </row>
    <row r="16" spans="1:50" ht="21" customHeight="1">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768</v>
      </c>
      <c r="AE16" s="656"/>
      <c r="AF16" s="656"/>
      <c r="AG16" s="656"/>
      <c r="AH16" s="656"/>
      <c r="AI16" s="656"/>
      <c r="AJ16" s="657"/>
      <c r="AK16" s="655"/>
      <c r="AL16" s="656"/>
      <c r="AM16" s="656"/>
      <c r="AN16" s="656"/>
      <c r="AO16" s="656"/>
      <c r="AP16" s="656"/>
      <c r="AQ16" s="657"/>
      <c r="AR16" s="752"/>
      <c r="AS16" s="753"/>
      <c r="AT16" s="753"/>
      <c r="AU16" s="753"/>
      <c r="AV16" s="753"/>
      <c r="AW16" s="753"/>
      <c r="AX16" s="754"/>
    </row>
    <row r="17" spans="1:50" ht="24.75" customHeight="1">
      <c r="A17" s="612"/>
      <c r="B17" s="613"/>
      <c r="C17" s="613"/>
      <c r="D17" s="613"/>
      <c r="E17" s="613"/>
      <c r="F17" s="614"/>
      <c r="G17" s="723"/>
      <c r="H17" s="724"/>
      <c r="I17" s="709" t="s">
        <v>50</v>
      </c>
      <c r="J17" s="757"/>
      <c r="K17" s="757"/>
      <c r="L17" s="757"/>
      <c r="M17" s="757"/>
      <c r="N17" s="757"/>
      <c r="O17" s="758"/>
      <c r="P17" s="655" t="s">
        <v>721</v>
      </c>
      <c r="Q17" s="656"/>
      <c r="R17" s="656"/>
      <c r="S17" s="656"/>
      <c r="T17" s="656"/>
      <c r="U17" s="656"/>
      <c r="V17" s="657"/>
      <c r="W17" s="655" t="s">
        <v>721</v>
      </c>
      <c r="X17" s="656"/>
      <c r="Y17" s="656"/>
      <c r="Z17" s="656"/>
      <c r="AA17" s="656"/>
      <c r="AB17" s="656"/>
      <c r="AC17" s="657"/>
      <c r="AD17" s="655" t="s">
        <v>768</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c r="A18" s="612"/>
      <c r="B18" s="613"/>
      <c r="C18" s="613"/>
      <c r="D18" s="613"/>
      <c r="E18" s="613"/>
      <c r="F18" s="614"/>
      <c r="G18" s="725"/>
      <c r="H18" s="726"/>
      <c r="I18" s="714" t="s">
        <v>20</v>
      </c>
      <c r="J18" s="715"/>
      <c r="K18" s="715"/>
      <c r="L18" s="715"/>
      <c r="M18" s="715"/>
      <c r="N18" s="715"/>
      <c r="O18" s="716"/>
      <c r="P18" s="870">
        <f>SUM(P13:V17)</f>
        <v>4</v>
      </c>
      <c r="Q18" s="871"/>
      <c r="R18" s="871"/>
      <c r="S18" s="871"/>
      <c r="T18" s="871"/>
      <c r="U18" s="871"/>
      <c r="V18" s="872"/>
      <c r="W18" s="870">
        <f>SUM(W13:AC17)</f>
        <v>4</v>
      </c>
      <c r="X18" s="871"/>
      <c r="Y18" s="871"/>
      <c r="Z18" s="871"/>
      <c r="AA18" s="871"/>
      <c r="AB18" s="871"/>
      <c r="AC18" s="872"/>
      <c r="AD18" s="870">
        <f>SUM(AD13:AJ17)</f>
        <v>3</v>
      </c>
      <c r="AE18" s="871"/>
      <c r="AF18" s="871"/>
      <c r="AG18" s="871"/>
      <c r="AH18" s="871"/>
      <c r="AI18" s="871"/>
      <c r="AJ18" s="872"/>
      <c r="AK18" s="870">
        <f>SUM(AK13:AQ17)</f>
        <v>3</v>
      </c>
      <c r="AL18" s="871"/>
      <c r="AM18" s="871"/>
      <c r="AN18" s="871"/>
      <c r="AO18" s="871"/>
      <c r="AP18" s="871"/>
      <c r="AQ18" s="872"/>
      <c r="AR18" s="870">
        <f>SUM(AR13:AX17)</f>
        <v>3</v>
      </c>
      <c r="AS18" s="871"/>
      <c r="AT18" s="871"/>
      <c r="AU18" s="871"/>
      <c r="AV18" s="871"/>
      <c r="AW18" s="871"/>
      <c r="AX18" s="873"/>
    </row>
    <row r="19" spans="1:50" ht="24.75" customHeight="1">
      <c r="A19" s="612"/>
      <c r="B19" s="613"/>
      <c r="C19" s="613"/>
      <c r="D19" s="613"/>
      <c r="E19" s="613"/>
      <c r="F19" s="614"/>
      <c r="G19" s="868" t="s">
        <v>9</v>
      </c>
      <c r="H19" s="869"/>
      <c r="I19" s="869"/>
      <c r="J19" s="869"/>
      <c r="K19" s="869"/>
      <c r="L19" s="869"/>
      <c r="M19" s="869"/>
      <c r="N19" s="869"/>
      <c r="O19" s="869"/>
      <c r="P19" s="655">
        <v>4</v>
      </c>
      <c r="Q19" s="656"/>
      <c r="R19" s="656"/>
      <c r="S19" s="656"/>
      <c r="T19" s="656"/>
      <c r="U19" s="656"/>
      <c r="V19" s="657"/>
      <c r="W19" s="655">
        <v>4</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68" t="s">
        <v>10</v>
      </c>
      <c r="H20" s="869"/>
      <c r="I20" s="869"/>
      <c r="J20" s="869"/>
      <c r="K20" s="869"/>
      <c r="L20" s="869"/>
      <c r="M20" s="869"/>
      <c r="N20" s="869"/>
      <c r="O20" s="86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0.66666666666666663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1"/>
      <c r="B21" s="842"/>
      <c r="C21" s="842"/>
      <c r="D21" s="842"/>
      <c r="E21" s="842"/>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0.66666666666666663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5.25" customHeight="1">
      <c r="A23" s="972"/>
      <c r="B23" s="973"/>
      <c r="C23" s="973"/>
      <c r="D23" s="973"/>
      <c r="E23" s="973"/>
      <c r="F23" s="974"/>
      <c r="G23" s="966" t="s">
        <v>722</v>
      </c>
      <c r="H23" s="967"/>
      <c r="I23" s="967"/>
      <c r="J23" s="967"/>
      <c r="K23" s="967"/>
      <c r="L23" s="967"/>
      <c r="M23" s="967"/>
      <c r="N23" s="967"/>
      <c r="O23" s="968"/>
      <c r="P23" s="916">
        <v>3</v>
      </c>
      <c r="Q23" s="917"/>
      <c r="R23" s="917"/>
      <c r="S23" s="917"/>
      <c r="T23" s="917"/>
      <c r="U23" s="917"/>
      <c r="V23" s="931"/>
      <c r="W23" s="916">
        <v>3</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35" t="s">
        <v>337</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38" t="s">
        <v>334</v>
      </c>
      <c r="H29" s="939"/>
      <c r="I29" s="939"/>
      <c r="J29" s="939"/>
      <c r="K29" s="939"/>
      <c r="L29" s="939"/>
      <c r="M29" s="939"/>
      <c r="N29" s="939"/>
      <c r="O29" s="940"/>
      <c r="P29" s="655">
        <f>AK13</f>
        <v>3</v>
      </c>
      <c r="Q29" s="656"/>
      <c r="R29" s="656"/>
      <c r="S29" s="656"/>
      <c r="T29" s="656"/>
      <c r="U29" s="656"/>
      <c r="V29" s="657"/>
      <c r="W29" s="948">
        <f>AR13</f>
        <v>3</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11" t="s">
        <v>413</v>
      </c>
      <c r="AJ30" s="911"/>
      <c r="AK30" s="911"/>
      <c r="AL30" s="850"/>
      <c r="AM30" s="911" t="s">
        <v>510</v>
      </c>
      <c r="AN30" s="911"/>
      <c r="AO30" s="911"/>
      <c r="AP30" s="850"/>
      <c r="AQ30" s="762" t="s">
        <v>232</v>
      </c>
      <c r="AR30" s="763"/>
      <c r="AS30" s="763"/>
      <c r="AT30" s="764"/>
      <c r="AU30" s="769" t="s">
        <v>134</v>
      </c>
      <c r="AV30" s="769"/>
      <c r="AW30" s="769"/>
      <c r="AX30" s="913"/>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721</v>
      </c>
      <c r="AR31" s="201"/>
      <c r="AS31" s="136" t="s">
        <v>233</v>
      </c>
      <c r="AT31" s="137"/>
      <c r="AU31" s="200">
        <v>3</v>
      </c>
      <c r="AV31" s="200"/>
      <c r="AW31" s="392" t="s">
        <v>179</v>
      </c>
      <c r="AX31" s="393"/>
    </row>
    <row r="32" spans="1:50" ht="23.25" customHeight="1">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83</v>
      </c>
      <c r="AF32" s="219"/>
      <c r="AG32" s="219"/>
      <c r="AH32" s="219"/>
      <c r="AI32" s="218">
        <v>64</v>
      </c>
      <c r="AJ32" s="219"/>
      <c r="AK32" s="219"/>
      <c r="AL32" s="219"/>
      <c r="AM32" s="218"/>
      <c r="AN32" s="219"/>
      <c r="AO32" s="219"/>
      <c r="AP32" s="219"/>
      <c r="AQ32" s="336" t="s">
        <v>721</v>
      </c>
      <c r="AR32" s="208"/>
      <c r="AS32" s="208"/>
      <c r="AT32" s="337"/>
      <c r="AU32" s="219" t="s">
        <v>721</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66</v>
      </c>
      <c r="AF33" s="219"/>
      <c r="AG33" s="219"/>
      <c r="AH33" s="219"/>
      <c r="AI33" s="218">
        <v>83</v>
      </c>
      <c r="AJ33" s="219"/>
      <c r="AK33" s="219"/>
      <c r="AL33" s="219"/>
      <c r="AM33" s="218">
        <v>64</v>
      </c>
      <c r="AN33" s="219"/>
      <c r="AO33" s="219"/>
      <c r="AP33" s="219"/>
      <c r="AQ33" s="336" t="s">
        <v>721</v>
      </c>
      <c r="AR33" s="208"/>
      <c r="AS33" s="208"/>
      <c r="AT33" s="337"/>
      <c r="AU33" s="219">
        <v>30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125.8</v>
      </c>
      <c r="AF34" s="219"/>
      <c r="AG34" s="219"/>
      <c r="AH34" s="219"/>
      <c r="AI34" s="218">
        <v>77.099999999999994</v>
      </c>
      <c r="AJ34" s="219"/>
      <c r="AK34" s="219"/>
      <c r="AL34" s="219"/>
      <c r="AM34" s="218"/>
      <c r="AN34" s="219"/>
      <c r="AO34" s="219"/>
      <c r="AP34" s="219"/>
      <c r="AQ34" s="336" t="s">
        <v>721</v>
      </c>
      <c r="AR34" s="208"/>
      <c r="AS34" s="208"/>
      <c r="AT34" s="337"/>
      <c r="AU34" s="219" t="s">
        <v>721</v>
      </c>
      <c r="AV34" s="219"/>
      <c r="AW34" s="219"/>
      <c r="AX34" s="221"/>
    </row>
    <row r="35" spans="1:51" ht="23.25" customHeight="1">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7</v>
      </c>
      <c r="AF101" s="282"/>
      <c r="AG101" s="282"/>
      <c r="AH101" s="282"/>
      <c r="AI101" s="282">
        <v>8</v>
      </c>
      <c r="AJ101" s="282"/>
      <c r="AK101" s="282"/>
      <c r="AL101" s="282"/>
      <c r="AM101" s="282"/>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4</v>
      </c>
      <c r="AF102" s="282"/>
      <c r="AG102" s="282"/>
      <c r="AH102" s="282"/>
      <c r="AI102" s="282">
        <v>7</v>
      </c>
      <c r="AJ102" s="282"/>
      <c r="AK102" s="282"/>
      <c r="AL102" s="282"/>
      <c r="AM102" s="282">
        <v>7</v>
      </c>
      <c r="AN102" s="282"/>
      <c r="AO102" s="282"/>
      <c r="AP102" s="282"/>
      <c r="AQ102" s="282">
        <v>7</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48193</v>
      </c>
      <c r="AF116" s="282"/>
      <c r="AG116" s="282"/>
      <c r="AH116" s="282"/>
      <c r="AI116" s="282">
        <v>62500</v>
      </c>
      <c r="AJ116" s="282"/>
      <c r="AK116" s="282"/>
      <c r="AL116" s="282"/>
      <c r="AM116" s="282"/>
      <c r="AN116" s="282"/>
      <c r="AO116" s="282"/>
      <c r="AP116" s="282"/>
      <c r="AQ116" s="218">
        <v>62500</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c r="AN117" s="550"/>
      <c r="AO117" s="550"/>
      <c r="AP117" s="550"/>
      <c r="AQ117" s="550" t="s">
        <v>733</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c r="AN135" s="208"/>
      <c r="AO135" s="208"/>
      <c r="AP135" s="208"/>
      <c r="AQ135" s="207" t="s">
        <v>721</v>
      </c>
      <c r="AR135" s="208"/>
      <c r="AS135" s="208"/>
      <c r="AT135" s="208"/>
      <c r="AU135" s="207" t="s">
        <v>721</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28"/>
      <c r="E430" s="175" t="s">
        <v>400</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thickBo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48" customHeight="1">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745</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745</v>
      </c>
      <c r="AE704" s="778"/>
      <c r="AF704" s="778"/>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746</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89"/>
      <c r="D706" s="790"/>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747</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745</v>
      </c>
      <c r="AE708" s="603"/>
      <c r="AF708" s="603"/>
      <c r="AG708" s="737" t="s">
        <v>752</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745</v>
      </c>
      <c r="AE712" s="778"/>
      <c r="AF712" s="778"/>
      <c r="AG712" s="802" t="s">
        <v>774</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746</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745</v>
      </c>
      <c r="AE714" s="800"/>
      <c r="AF714" s="801"/>
      <c r="AG714" s="104" t="s">
        <v>754</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745</v>
      </c>
      <c r="AE715" s="603"/>
      <c r="AF715" s="654"/>
      <c r="AG715" s="737" t="s">
        <v>755</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3"/>
      <c r="B721" s="774"/>
      <c r="C721" s="293" t="s">
        <v>711</v>
      </c>
      <c r="D721" s="294"/>
      <c r="E721" s="294"/>
      <c r="F721" s="295"/>
      <c r="G721" s="284">
        <v>20</v>
      </c>
      <c r="H721" s="285"/>
      <c r="I721" s="77" t="str">
        <f>IF(OR(G721="　", G721=""), "", "-")</f>
        <v>-</v>
      </c>
      <c r="J721" s="288">
        <v>99</v>
      </c>
      <c r="K721" s="288"/>
      <c r="L721" s="77" t="str">
        <f>IF(M721="","","-")</f>
        <v/>
      </c>
      <c r="M721" s="78"/>
      <c r="N721" s="301" t="s">
        <v>777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8.5" customHeight="1">
      <c r="A726" s="638" t="s">
        <v>48</v>
      </c>
      <c r="B726" s="794"/>
      <c r="C726" s="807" t="s">
        <v>53</v>
      </c>
      <c r="D726" s="829"/>
      <c r="E726" s="829"/>
      <c r="F726" s="830"/>
      <c r="G726" s="576" t="s">
        <v>770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8.5" customHeight="1" thickBot="1">
      <c r="A727" s="795"/>
      <c r="B727" s="796"/>
      <c r="C727" s="743" t="s">
        <v>57</v>
      </c>
      <c r="D727" s="744"/>
      <c r="E727" s="744"/>
      <c r="F727" s="745"/>
      <c r="G727" s="574" t="s">
        <v>770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35.25" customHeight="1" thickBot="1">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c r="A731" s="671" t="s">
        <v>138</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c r="A733" s="671" t="s">
        <v>138</v>
      </c>
      <c r="B733" s="672"/>
      <c r="C733" s="672"/>
      <c r="D733" s="672"/>
      <c r="E733" s="673"/>
      <c r="F733" s="635" t="s">
        <v>775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7" t="s">
        <v>673</v>
      </c>
      <c r="B737" s="211"/>
      <c r="C737" s="211"/>
      <c r="D737" s="212"/>
      <c r="E737" s="951" t="s">
        <v>736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c r="A738" s="361" t="s">
        <v>398</v>
      </c>
      <c r="B738" s="361"/>
      <c r="C738" s="361"/>
      <c r="D738" s="361"/>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c r="A739" s="361" t="s">
        <v>397</v>
      </c>
      <c r="B739" s="361"/>
      <c r="C739" s="361"/>
      <c r="D739" s="361"/>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c r="A740" s="361" t="s">
        <v>396</v>
      </c>
      <c r="B740" s="361"/>
      <c r="C740" s="361"/>
      <c r="D740" s="361"/>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c r="A741" s="361" t="s">
        <v>395</v>
      </c>
      <c r="B741" s="361"/>
      <c r="C741" s="361"/>
      <c r="D741" s="361"/>
      <c r="E741" s="951" t="s">
        <v>740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c r="A742" s="361" t="s">
        <v>394</v>
      </c>
      <c r="B742" s="361"/>
      <c r="C742" s="361"/>
      <c r="D742" s="361"/>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c r="A743" s="361" t="s">
        <v>393</v>
      </c>
      <c r="B743" s="361"/>
      <c r="C743" s="361"/>
      <c r="D743" s="361"/>
      <c r="E743" s="951" t="s">
        <v>742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c r="A744" s="361" t="s">
        <v>392</v>
      </c>
      <c r="B744" s="361"/>
      <c r="C744" s="361"/>
      <c r="D744" s="361"/>
      <c r="E744" s="951" t="s">
        <v>743</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c r="A745" s="361" t="s">
        <v>391</v>
      </c>
      <c r="B745" s="361"/>
      <c r="C745" s="361"/>
      <c r="D745" s="361"/>
      <c r="E745" s="988" t="s">
        <v>744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c r="A746" s="361" t="s">
        <v>546</v>
      </c>
      <c r="B746" s="361"/>
      <c r="C746" s="361"/>
      <c r="D746" s="361"/>
      <c r="E746" s="957" t="s">
        <v>711</v>
      </c>
      <c r="F746" s="955"/>
      <c r="G746" s="955"/>
      <c r="H746" s="100" t="str">
        <f>IF(E746="","","-")</f>
        <v>-</v>
      </c>
      <c r="I746" s="955"/>
      <c r="J746" s="955"/>
      <c r="K746" s="100" t="str">
        <f>IF(I746="","","-")</f>
        <v/>
      </c>
      <c r="L746" s="956">
        <v>68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c r="A747" s="361" t="s">
        <v>510</v>
      </c>
      <c r="B747" s="361"/>
      <c r="C747" s="361"/>
      <c r="D747" s="361"/>
      <c r="E747" s="957" t="s">
        <v>711</v>
      </c>
      <c r="F747" s="955"/>
      <c r="G747" s="955"/>
      <c r="H747" s="100" t="str">
        <f>IF(E747="","","-")</f>
        <v>-</v>
      </c>
      <c r="I747" s="955"/>
      <c r="J747" s="955"/>
      <c r="K747" s="100" t="str">
        <f>IF(I747="","","-")</f>
        <v/>
      </c>
      <c r="L747" s="956">
        <v>66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771</v>
      </c>
      <c r="H789" s="669"/>
      <c r="I789" s="669"/>
      <c r="J789" s="669"/>
      <c r="K789" s="670"/>
      <c r="L789" s="662" t="s">
        <v>772</v>
      </c>
      <c r="M789" s="663"/>
      <c r="N789" s="663"/>
      <c r="O789" s="663"/>
      <c r="P789" s="663"/>
      <c r="Q789" s="663"/>
      <c r="R789" s="663"/>
      <c r="S789" s="663"/>
      <c r="T789" s="663"/>
      <c r="U789" s="663"/>
      <c r="V789" s="663"/>
      <c r="W789" s="663"/>
      <c r="X789" s="664"/>
      <c r="Y789" s="382">
        <v>0.6</v>
      </c>
      <c r="Z789" s="383"/>
      <c r="AA789" s="383"/>
      <c r="AB789" s="797"/>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t="s">
        <v>761</v>
      </c>
      <c r="H790" s="605"/>
      <c r="I790" s="605"/>
      <c r="J790" s="605"/>
      <c r="K790" s="606"/>
      <c r="L790" s="596" t="s">
        <v>762</v>
      </c>
      <c r="M790" s="597"/>
      <c r="N790" s="597"/>
      <c r="O790" s="597"/>
      <c r="P790" s="597"/>
      <c r="Q790" s="597"/>
      <c r="R790" s="597"/>
      <c r="S790" s="597"/>
      <c r="T790" s="597"/>
      <c r="U790" s="597"/>
      <c r="V790" s="597"/>
      <c r="W790" s="597"/>
      <c r="X790" s="598"/>
      <c r="Y790" s="599">
        <v>0.8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t="s">
        <v>80</v>
      </c>
      <c r="H791" s="605"/>
      <c r="I791" s="605"/>
      <c r="J791" s="605"/>
      <c r="K791" s="606"/>
      <c r="L791" s="596" t="s">
        <v>773</v>
      </c>
      <c r="M791" s="597"/>
      <c r="N791" s="597"/>
      <c r="O791" s="597"/>
      <c r="P791" s="597"/>
      <c r="Q791" s="597"/>
      <c r="R791" s="597"/>
      <c r="S791" s="597"/>
      <c r="T791" s="597"/>
      <c r="U791" s="597"/>
      <c r="V791" s="597"/>
      <c r="W791" s="597"/>
      <c r="X791" s="598"/>
      <c r="Y791" s="599">
        <v>0.2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1.5999999999999999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c r="A845" s="370">
        <v>1</v>
      </c>
      <c r="B845" s="370">
        <v>1</v>
      </c>
      <c r="C845" s="358" t="s">
        <v>763</v>
      </c>
      <c r="D845" s="343"/>
      <c r="E845" s="343"/>
      <c r="F845" s="343"/>
      <c r="G845" s="343"/>
      <c r="H845" s="343"/>
      <c r="I845" s="343"/>
      <c r="J845" s="344">
        <v>2013305002625</v>
      </c>
      <c r="K845" s="345"/>
      <c r="L845" s="345"/>
      <c r="M845" s="345"/>
      <c r="N845" s="345"/>
      <c r="O845" s="345"/>
      <c r="P845" s="901" t="s">
        <v>764</v>
      </c>
      <c r="Q845" s="902"/>
      <c r="R845" s="902"/>
      <c r="S845" s="902"/>
      <c r="T845" s="902"/>
      <c r="U845" s="902"/>
      <c r="V845" s="902"/>
      <c r="W845" s="902"/>
      <c r="X845" s="902"/>
      <c r="Y845" s="347">
        <v>2</v>
      </c>
      <c r="Z845" s="348"/>
      <c r="AA845" s="348"/>
      <c r="AB845" s="349"/>
      <c r="AC845" s="896" t="s">
        <v>765</v>
      </c>
      <c r="AD845" s="897"/>
      <c r="AE845" s="897"/>
      <c r="AF845" s="897"/>
      <c r="AG845" s="897"/>
      <c r="AH845" s="366" t="s">
        <v>407</v>
      </c>
      <c r="AI845" s="367"/>
      <c r="AJ845" s="367"/>
      <c r="AK845" s="367"/>
      <c r="AL845" s="354" t="s">
        <v>407</v>
      </c>
      <c r="AM845" s="355"/>
      <c r="AN845" s="355"/>
      <c r="AO845" s="356"/>
      <c r="AP845" s="357" t="s">
        <v>766</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2: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1"/>
      <c r="AA2" s="822"/>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1"/>
      <c r="AA9" s="822"/>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1"/>
      <c r="AA16" s="822"/>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1"/>
      <c r="AA23" s="822"/>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1"/>
      <c r="AA30" s="822"/>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1"/>
      <c r="AA37" s="822"/>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1"/>
      <c r="AA44" s="822"/>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1"/>
      <c r="AA51" s="822"/>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1"/>
      <c r="AA58" s="822"/>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1"/>
      <c r="AA65" s="822"/>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6" t="s">
        <v>28</v>
      </c>
      <c r="B2" s="1047"/>
      <c r="C2" s="1047"/>
      <c r="D2" s="1047"/>
      <c r="E2" s="1047"/>
      <c r="F2" s="1048"/>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c r="A3" s="1040"/>
      <c r="B3" s="1041"/>
      <c r="C3" s="1041"/>
      <c r="D3" s="1041"/>
      <c r="E3" s="1041"/>
      <c r="F3" s="1042"/>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0"/>
      <c r="B14" s="1041"/>
      <c r="C14" s="1041"/>
      <c r="D14" s="1041"/>
      <c r="E14" s="1041"/>
      <c r="F14" s="1042"/>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c r="A16" s="1040"/>
      <c r="B16" s="1041"/>
      <c r="C16" s="1041"/>
      <c r="D16" s="1041"/>
      <c r="E16" s="1041"/>
      <c r="F16" s="1042"/>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0"/>
      <c r="B27" s="1041"/>
      <c r="C27" s="1041"/>
      <c r="D27" s="1041"/>
      <c r="E27" s="1041"/>
      <c r="F27" s="1042"/>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c r="A29" s="1040"/>
      <c r="B29" s="1041"/>
      <c r="C29" s="1041"/>
      <c r="D29" s="1041"/>
      <c r="E29" s="1041"/>
      <c r="F29" s="1042"/>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0"/>
      <c r="B40" s="1041"/>
      <c r="C40" s="1041"/>
      <c r="D40" s="1041"/>
      <c r="E40" s="1041"/>
      <c r="F40" s="1042"/>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c r="A42" s="1040"/>
      <c r="B42" s="1041"/>
      <c r="C42" s="1041"/>
      <c r="D42" s="1041"/>
      <c r="E42" s="1041"/>
      <c r="F42" s="1042"/>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row r="55" spans="1:51" ht="30" customHeight="1">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c r="A56" s="1040"/>
      <c r="B56" s="1041"/>
      <c r="C56" s="1041"/>
      <c r="D56" s="1041"/>
      <c r="E56" s="1041"/>
      <c r="F56" s="1042"/>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0"/>
      <c r="B67" s="1041"/>
      <c r="C67" s="1041"/>
      <c r="D67" s="1041"/>
      <c r="E67" s="1041"/>
      <c r="F67" s="1042"/>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c r="A69" s="1040"/>
      <c r="B69" s="1041"/>
      <c r="C69" s="1041"/>
      <c r="D69" s="1041"/>
      <c r="E69" s="1041"/>
      <c r="F69" s="1042"/>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0"/>
      <c r="B80" s="1041"/>
      <c r="C80" s="1041"/>
      <c r="D80" s="1041"/>
      <c r="E80" s="1041"/>
      <c r="F80" s="1042"/>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c r="A82" s="1040"/>
      <c r="B82" s="1041"/>
      <c r="C82" s="1041"/>
      <c r="D82" s="1041"/>
      <c r="E82" s="1041"/>
      <c r="F82" s="1042"/>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0"/>
      <c r="B93" s="1041"/>
      <c r="C93" s="1041"/>
      <c r="D93" s="1041"/>
      <c r="E93" s="1041"/>
      <c r="F93" s="1042"/>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c r="A95" s="1040"/>
      <c r="B95" s="1041"/>
      <c r="C95" s="1041"/>
      <c r="D95" s="1041"/>
      <c r="E95" s="1041"/>
      <c r="F95" s="1042"/>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row r="108" spans="1:51" ht="30" customHeight="1">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c r="A109" s="1040"/>
      <c r="B109" s="1041"/>
      <c r="C109" s="1041"/>
      <c r="D109" s="1041"/>
      <c r="E109" s="1041"/>
      <c r="F109" s="1042"/>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0"/>
      <c r="B120" s="1041"/>
      <c r="C120" s="1041"/>
      <c r="D120" s="1041"/>
      <c r="E120" s="1041"/>
      <c r="F120" s="1042"/>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c r="A122" s="1040"/>
      <c r="B122" s="1041"/>
      <c r="C122" s="1041"/>
      <c r="D122" s="1041"/>
      <c r="E122" s="1041"/>
      <c r="F122" s="1042"/>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0"/>
      <c r="B133" s="1041"/>
      <c r="C133" s="1041"/>
      <c r="D133" s="1041"/>
      <c r="E133" s="1041"/>
      <c r="F133" s="1042"/>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c r="A135" s="1040"/>
      <c r="B135" s="1041"/>
      <c r="C135" s="1041"/>
      <c r="D135" s="1041"/>
      <c r="E135" s="1041"/>
      <c r="F135" s="1042"/>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0"/>
      <c r="B146" s="1041"/>
      <c r="C146" s="1041"/>
      <c r="D146" s="1041"/>
      <c r="E146" s="1041"/>
      <c r="F146" s="1042"/>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c r="A148" s="1040"/>
      <c r="B148" s="1041"/>
      <c r="C148" s="1041"/>
      <c r="D148" s="1041"/>
      <c r="E148" s="1041"/>
      <c r="F148" s="1042"/>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row r="161" spans="1:51" ht="30" customHeight="1">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c r="A162" s="1040"/>
      <c r="B162" s="1041"/>
      <c r="C162" s="1041"/>
      <c r="D162" s="1041"/>
      <c r="E162" s="1041"/>
      <c r="F162" s="1042"/>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0"/>
      <c r="B173" s="1041"/>
      <c r="C173" s="1041"/>
      <c r="D173" s="1041"/>
      <c r="E173" s="1041"/>
      <c r="F173" s="1042"/>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c r="A175" s="1040"/>
      <c r="B175" s="1041"/>
      <c r="C175" s="1041"/>
      <c r="D175" s="1041"/>
      <c r="E175" s="1041"/>
      <c r="F175" s="1042"/>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0"/>
      <c r="B186" s="1041"/>
      <c r="C186" s="1041"/>
      <c r="D186" s="1041"/>
      <c r="E186" s="1041"/>
      <c r="F186" s="1042"/>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c r="A188" s="1040"/>
      <c r="B188" s="1041"/>
      <c r="C188" s="1041"/>
      <c r="D188" s="1041"/>
      <c r="E188" s="1041"/>
      <c r="F188" s="1042"/>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0"/>
      <c r="B199" s="1041"/>
      <c r="C199" s="1041"/>
      <c r="D199" s="1041"/>
      <c r="E199" s="1041"/>
      <c r="F199" s="1042"/>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c r="A201" s="1040"/>
      <c r="B201" s="1041"/>
      <c r="C201" s="1041"/>
      <c r="D201" s="1041"/>
      <c r="E201" s="1041"/>
      <c r="F201" s="1042"/>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row r="214" spans="1:51" ht="30" customHeight="1">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c r="A215" s="1040"/>
      <c r="B215" s="1041"/>
      <c r="C215" s="1041"/>
      <c r="D215" s="1041"/>
      <c r="E215" s="1041"/>
      <c r="F215" s="1042"/>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0"/>
      <c r="B226" s="1041"/>
      <c r="C226" s="1041"/>
      <c r="D226" s="1041"/>
      <c r="E226" s="1041"/>
      <c r="F226" s="1042"/>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c r="A228" s="1040"/>
      <c r="B228" s="1041"/>
      <c r="C228" s="1041"/>
      <c r="D228" s="1041"/>
      <c r="E228" s="1041"/>
      <c r="F228" s="1042"/>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0"/>
      <c r="B239" s="1041"/>
      <c r="C239" s="1041"/>
      <c r="D239" s="1041"/>
      <c r="E239" s="1041"/>
      <c r="F239" s="1042"/>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c r="A241" s="1040"/>
      <c r="B241" s="1041"/>
      <c r="C241" s="1041"/>
      <c r="D241" s="1041"/>
      <c r="E241" s="1041"/>
      <c r="F241" s="1042"/>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0"/>
      <c r="B252" s="1041"/>
      <c r="C252" s="1041"/>
      <c r="D252" s="1041"/>
      <c r="E252" s="1041"/>
      <c r="F252" s="1042"/>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c r="A254" s="1040"/>
      <c r="B254" s="1041"/>
      <c r="C254" s="1041"/>
      <c r="D254" s="1041"/>
      <c r="E254" s="1041"/>
      <c r="F254" s="1042"/>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金原 和毅(kimpara-kazuki)</dc:creator>
  <cp:lastModifiedBy>山内 優也(yamauchi-yuuya)</cp:lastModifiedBy>
  <cp:lastPrinted>2021-06-22T12:48:55Z</cp:lastPrinted>
  <dcterms:created xsi:type="dcterms:W3CDTF">2012-03-13T00:50:25Z</dcterms:created>
  <dcterms:modified xsi:type="dcterms:W3CDTF">2021-09-03T23:37:41Z</dcterms:modified>
</cp:coreProperties>
</file>