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870" windowHeight="119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<sst xmlns="http://schemas.openxmlformats.org/spreadsheetml/2006/main" count="3063" uniqueCount="797">
  <si>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</si>
  <si>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</si>
  <si>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</si>
  <si>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</si>
  <si>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</si>
  <si>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</si>
  <si>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</si>
  <si>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</si>
  <si>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</si>
  <si>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</si>
  <si>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</si>
  <si>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</si>
  <si>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</si>
  <si>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</si>
  <si>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</si>
  <si>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</si>
  <si>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</si>
  <si>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</si>
  <si>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</si>
  <si>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</si>
  <si>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</si>
  <si>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</si>
  <si>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</si>
  <si>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</si>
  <si>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</si>
  <si>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</si>
  <si>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</si>
  <si>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</si>
  <si>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</si>
  <si>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</si>
  <si>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</si>
  <si>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</si>
  <si>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</si>
  <si>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</si>
  <si>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</si>
  <si>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</si>
  <si>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</si>
  <si>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</si>
  <si>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</si>
  <si>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</si>
  <si>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</si>
  <si>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</si>
  <si>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</si>
  <si>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</si>
  <si>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</si>
  <si>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</si>
  <si>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</si>
  <si>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</si>
  <si>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</si>
  <si>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</si>
  <si>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</si>
  <si>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</si>
  <si>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</si>
  <si>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</si>
  <si>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</si>
  <si>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</si>
  <si>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</si>
  <si>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</si>
  <si>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</si>
  <si>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</si>
  <si>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</si>
  <si>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</si>
  <si>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</si>
  <si>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</si>
  <si>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</si>
  <si>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</si>
  <si>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</si>
  <si>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</si>
  <si>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</si>
  <si>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</si>
  <si>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</si>
  <si>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</si>
  <si>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</si>
  <si>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</si>
  <si>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</si>
  <si>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</si>
  <si>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</si>
  <si>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</si>
  <si>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</si>
  <si>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</si>
  <si>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</si>
  <si>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</si>
  <si>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</si>
  <si>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</si>
  <si>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</si>
  <si>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</si>
  <si>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</si>
  <si>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</si>
  <si>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</si>
  <si>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</si>
  <si>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</si>
  <si>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</si>
  <si>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</si>
  <si>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</si>
  <si>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</si>
  <si>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</si>
  <si>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</si>
  <si>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</si>
  <si>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</si>
  <si>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</si>
  <si>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</si>
  <si>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</si>
  <si>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</si>
  <si>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</si>
  <si>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</si>
  <si>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</si>
  <si>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</si>
  <si>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</si>
  <si>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</si>
  <si>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</si>
  <si>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</si>
  <si>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</si>
  <si>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</si>
  <si>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</si>
  <si>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</si>
  <si>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</si>
  <si>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</si>
  <si>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</si>
  <si>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</si>
  <si>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</si>
  <si>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</si>
  <si>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</si>
  <si>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</si>
  <si>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</si>
  <si>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</si>
  <si>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</si>
  <si>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</si>
  <si>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</si>
  <si>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</si>
  <si>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</si>
  <si>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</si>
  <si>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</si>
  <si>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</si>
  <si>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</si>
  <si>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</si>
  <si>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</si>
  <si>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</si>
  <si>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</si>
  <si>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</si>
  <si>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</si>
  <si>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</si>
  <si>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</si>
  <si>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</si>
  <si>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</si>
  <si>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</si>
  <si>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</si>
  <si>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</si>
  <si>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</si>
  <si>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</si>
  <si>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</si>
  <si>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</si>
  <si>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</si>
  <si>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</si>
  <si>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</si>
  <si>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</si>
  <si>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</si>
  <si>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</si>
  <si>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</si>
  <si>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</si>
  <si>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</si>
  <si>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</si>
  <si>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</si>
  <si>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</si>
  <si>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</si>
  <si>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</si>
  <si>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</si>
  <si>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</si>
  <si>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</si>
  <si>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</si>
  <si>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</si>
  <si>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</si>
  <si>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</si>
  <si>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</si>
  <si>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</si>
  <si>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</si>
  <si>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</si>
  <si>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</si>
  <si>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</si>
  <si>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</si>
  <si>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</si>
  <si>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</si>
  <si>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</si>
  <si>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</si>
  <si>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</si>
  <si>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</si>
  <si>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</si>
  <si>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</si>
  <si>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</si>
  <si>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</si>
  <si>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</si>
  <si>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</si>
  <si>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</si>
  <si>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</si>
  <si>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</si>
  <si>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</si>
  <si>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</si>
  <si>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</si>
  <si>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</si>
  <si>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</si>
  <si>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</si>
  <si>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</si>
  <si>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</si>
  <si>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</si>
  <si>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</si>
  <si>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</si>
  <si>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</si>
  <si>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</si>
  <si>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</si>
  <si>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</si>
  <si>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</si>
  <si>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</si>
  <si>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</si>
  <si>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</si>
  <si>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</si>
  <si>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</si>
  <si>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</si>
  <si>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</si>
  <si>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</si>
  <si>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</si>
  <si>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</si>
  <si>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</si>
  <si>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</si>
  <si>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</si>
  <si>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</si>
  <si>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</si>
  <si>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</si>
  <si>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</si>
  <si>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</si>
  <si>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</si>
  <si>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</si>
  <si>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</si>
  <si>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</si>
  <si>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</si>
  <si>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</si>
  <si>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</si>
  <si>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</si>
  <si>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</si>
  <si>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</si>
  <si>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</si>
  <si>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</si>
  <si>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</si>
  <si>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</si>
  <si>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</si>
  <si>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</si>
  <si>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</si>
  <si>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</si>
  <si>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</si>
  <si>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</si>
  <si>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</si>
  <si>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</si>
  <si>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</si>
  <si>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</si>
  <si>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</si>
  <si>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</si>
  <si>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</si>
  <si>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</si>
  <si>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</si>
  <si>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</si>
  <si>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</si>
  <si>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</si>
  <si>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</si>
  <si>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</si>
  <si>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</si>
  <si>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</si>
  <si>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</si>
  <si>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</si>
  <si>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</si>
  <si>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</si>
  <si>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</si>
  <si>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</si>
  <si>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</si>
  <si>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</si>
  <si>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</si>
  <si>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</si>
  <si>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</si>
  <si>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</si>
  <si>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</si>
  <si>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</si>
  <si>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</si>
  <si>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</si>
  <si>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</si>
  <si>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</si>
  <si>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</si>
  <si>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</si>
  <si>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</si>
  <si>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</si>
  <si>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</si>
  <si>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</si>
  <si>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</si>
  <si>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</si>
  <si>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</si>
  <si>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</si>
  <si>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</si>
  <si>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</si>
  <si>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</si>
  <si>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</si>
  <si>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</si>
  <si>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</si>
  <si>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</si>
  <si>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</si>
  <si>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</si>
  <si>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</si>
  <si>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</si>
  <si>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</si>
  <si>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</si>
  <si>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</si>
  <si>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</si>
  <si>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</si>
  <si>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</si>
  <si>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</si>
  <si>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</si>
  <si>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</si>
  <si>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</si>
  <si>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</si>
  <si>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</si>
  <si>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</si>
  <si>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</si>
  <si>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</si>
  <si>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</si>
  <si>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</si>
  <si>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</si>
  <si>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</si>
  <si>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</si>
  <si>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</si>
  <si>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</si>
  <si>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</si>
  <si>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</si>
  <si>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</si>
  <si>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</si>
  <si>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</si>
  <si>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</si>
  <si>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</si>
  <si>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</si>
  <si>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</si>
  <si>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</si>
  <si>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</si>
  <si>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</si>
  <si>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</si>
  <si>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</si>
  <si>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</si>
  <si>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</si>
  <si>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</si>
  <si>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</si>
  <si>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</si>
  <si>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</si>
  <si>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</si>
  <si>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</si>
  <si>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</si>
  <si>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</si>
  <si>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</si>
  <si>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</si>
  <si>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</si>
  <si>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</si>
  <si>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</si>
  <si>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</si>
  <si>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</si>
  <si>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</si>
  <si>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</si>
  <si>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</si>
  <si>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</si>
  <si>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</si>
  <si>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</si>
  <si>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</si>
  <si>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</si>
  <si>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</si>
  <si>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</si>
  <si>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</si>
  <si>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</si>
  <si>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</si>
  <si>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</si>
  <si>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</si>
  <si>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</si>
  <si>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</si>
  <si>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</si>
  <si>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</si>
  <si>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</si>
  <si>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</si>
  <si>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</si>
  <si>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</si>
  <si>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</si>
  <si>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</si>
  <si>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</si>
  <si>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</si>
  <si>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</si>
  <si>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</si>
  <si>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</si>
  <si>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</si>
  <si>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</si>
  <si>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</si>
  <si>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</si>
  <si>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</si>
  <si>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</si>
  <si>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</si>
  <si>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</si>
  <si>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</si>
  <si>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</si>
  <si>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</si>
  <si>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</si>
  <si>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</si>
  <si>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</si>
  <si>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</si>
  <si>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</si>
  <si>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</si>
  <si>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</si>
  <si>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</si>
  <si>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</si>
  <si>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</si>
  <si>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</si>
  <si>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</si>
  <si>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</si>
  <si>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</si>
  <si>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</si>
  <si>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</si>
  <si>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</si>
  <si>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</si>
  <si>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</si>
  <si>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</si>
  <si>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</si>
  <si>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</si>
  <si>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</si>
  <si>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</si>
  <si>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</si>
  <si>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</si>
  <si>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</si>
  <si>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</si>
  <si>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</si>
  <si>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</si>
  <si>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</si>
  <si>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</si>
  <si>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</si>
  <si>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</si>
  <si>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</si>
  <si>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</si>
  <si>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</si>
  <si>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</si>
  <si>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</si>
  <si>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</si>
  <si>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</si>
  <si>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</si>
  <si>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</si>
  <si>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</si>
  <si>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</si>
  <si>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</si>
  <si>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</si>
  <si>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</si>
  <si>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</si>
  <si>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</si>
  <si>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</si>
  <si>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</si>
  <si>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</si>
  <si>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</si>
  <si>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</si>
  <si>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</si>
  <si>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</si>
  <si>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</si>
  <si>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</si>
  <si>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</si>
  <si>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</si>
  <si>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</si>
  <si>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</si>
  <si>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</si>
  <si>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</si>
  <si>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</si>
  <si>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</si>
  <si>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</si>
  <si>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</si>
  <si>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</si>
  <si>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</si>
  <si>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</si>
  <si>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</si>
  <si>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</si>
  <si>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</si>
  <si>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</si>
  <si>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</si>
  <si>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</si>
  <si>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</si>
  <si>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</si>
  <si>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</si>
  <si>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</si>
  <si>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</si>
  <si>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</si>
  <si>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</si>
  <si>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</si>
  <si>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</si>
  <si>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</si>
  <si>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</si>
  <si>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</si>
  <si>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</si>
  <si>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</si>
  <si>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</si>
  <si>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</si>
  <si>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</si>
  <si>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</si>
  <si>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</si>
  <si>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</si>
  <si>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</si>
  <si>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</si>
  <si>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</si>
  <si>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</si>
  <si>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</si>
  <si>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</si>
  <si>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</si>
  <si>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</si>
  <si>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</si>
  <si>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</si>
  <si>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</si>
  <si>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</si>
  <si>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</si>
  <si>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</si>
  <si>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</si>
  <si>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</si>
  <si>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</si>
  <si>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</si>
  <si>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</si>
  <si>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</si>
  <si>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</si>
  <si>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</si>
  <si>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</si>
  <si>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</si>
  <si>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</si>
  <si>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</si>
  <si>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</si>
  <si>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</si>
  <si>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</si>
  <si>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</si>
  <si>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</si>
  <si>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</si>
  <si>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</si>
  <si>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</si>
  <si>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</si>
  <si>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</si>
  <si>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</si>
  <si>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</si>
  <si>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</si>
  <si>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</si>
  <si>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</si>
  <si>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</si>
  <si>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</si>
  <si>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</si>
  <si>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</si>
  <si>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</si>
  <si>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</si>
  <si>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</si>
  <si>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</si>
  <si>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</si>
  <si>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</si>
  <si>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</si>
  <si>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</si>
  <si>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</si>
  <si>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</si>
  <si>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</si>
  <si>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</si>
  <si>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</si>
  <si>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</si>
  <si>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</si>
  <si>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</si>
  <si>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</si>
  <si>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</si>
  <si>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</si>
  <si>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</si>
  <si>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</si>
  <si>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</si>
  <si>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</si>
  <si>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</si>
  <si>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</si>
  <si>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</si>
  <si>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</si>
  <si>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</si>
  <si>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</si>
  <si>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</si>
  <si>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</si>
  <si>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</si>
  <si>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</si>
  <si>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</si>
  <si>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</si>
  <si>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</si>
  <si>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</si>
  <si>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</si>
  <si>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</si>
  <si>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</si>
  <si>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</si>
  <si>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</si>
  <si>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</si>
  <si>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</si>
  <si>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</si>
  <si>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</si>
  <si>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</si>
  <si>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</si>
  <si>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</si>
  <si>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</si>
  <si>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</si>
  <si>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</si>
  <si>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</si>
  <si>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</si>
  <si>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</si>
  <si>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</si>
  <si>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</si>
  <si>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</si>
  <si>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</si>
  <si>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</si>
  <si>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</si>
  <si>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</si>
  <si>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</si>
  <si>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</si>
  <si>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</si>
  <si>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</si>
  <si>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</si>
  <si>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</si>
  <si>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</si>
  <si>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</si>
  <si>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</si>
  <si>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</si>
  <si>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</si>
  <si>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</si>
  <si>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</si>
  <si>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</si>
  <si>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</si>
  <si>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</si>
  <si>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</si>
  <si>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</si>
  <si>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</si>
  <si>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</si>
  <si>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</si>
  <si>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</si>
  <si>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</si>
  <si>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</si>
  <si>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</si>
  <si>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</si>
  <si>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</si>
  <si>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</si>
  <si>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</si>
  <si>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</si>
  <si>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</si>
  <si>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</si>
  <si>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</si>
  <si>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</si>
  <si>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</si>
  <si>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</si>
  <si>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</si>
  <si>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</si>
  <si>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</si>
  <si>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</si>
  <si>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</si>
  <si>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</si>
  <si>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</si>
  <si>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</si>
  <si>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</si>
  <si>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</si>
  <si>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</si>
  <si>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</si>
  <si>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</si>
  <si>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</si>
  <si>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</si>
  <si>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</si>
  <si>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</si>
  <si>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</si>
  <si>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</si>
  <si>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</si>
  <si>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</si>
  <si>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</si>
  <si>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</si>
  <si>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</si>
  <si>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</si>
  <si>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</si>
  <si>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</si>
  <si>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</si>
  <si>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</si>
  <si>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</si>
  <si>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</si>
  <si>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</si>
  <si>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</si>
  <si>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</si>
  <si>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</si>
  <si>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</si>
  <si>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</si>
  <si>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</si>
  <si>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</si>
  <si>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</si>
  <si>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</si>
  <si>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</si>
  <si>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</si>
  <si>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</si>
  <si>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</si>
  <si>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</si>
  <si>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</si>
  <si>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</si>
  <si>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</si>
  <si>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</si>
  <si>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</si>
  <si>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</si>
  <si>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</si>
  <si>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</si>
  <si>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</si>
  <si>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</si>
  <si>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</si>
  <si>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</si>
  <si>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</si>
  <si>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</si>
  <si>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</si>
  <si>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</si>
  <si>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</si>
  <si>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</si>
  <si>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</si>
  <si>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</si>
  <si>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</si>
  <si>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</si>
  <si>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</si>
  <si>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</si>
  <si>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</si>
  <si>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</si>
  <si>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</si>
  <si>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平成１７年度</t>
  </si>
  <si>
    <t>終了予定なし</t>
  </si>
  <si>
    <t>医事課</t>
  </si>
  <si>
    <t>-</t>
  </si>
  <si>
    <t>・平成23年４月「犯罪死の見逃し防止に資する死因究明
制度の在り方に関する研究会」最終とりまとめ「犯罪死
の見逃し防止に資する死因究明制度の在り方について」
・平成26年６月13日閣議決定「死因究明等推進計画」</t>
  </si>
  <si>
    <t>「死体検案」業務の充実を図るため、日本法医学会の協力の下、日頃、検案実務に従事する機会の多い一般臨床医、警察医を対象に、検案業務に関する講習会を開催し、検案能力の向上を目的とする。</t>
  </si>
  <si>
    <t>医療施設運営費等補助金</t>
  </si>
  <si>
    <t>講習修了者数（目標値「前年度以上」）</t>
  </si>
  <si>
    <t>人</t>
  </si>
  <si>
    <t>担当課による推計</t>
  </si>
  <si>
    <t>箇所</t>
  </si>
  <si>
    <t>講習受講者数</t>
  </si>
  <si>
    <t>相談件数</t>
  </si>
  <si>
    <t>件</t>
  </si>
  <si>
    <t>単位当たりコスト＝Ｘ／Ｙ
Ｘ：執行額（千円）
Ｙ：受講者数　　　　　　　　　　　　　　</t>
    <phoneticPr fontId="5"/>
  </si>
  <si>
    <t>千円</t>
  </si>
  <si>
    <t>　　X/Y</t>
    <phoneticPr fontId="5"/>
  </si>
  <si>
    <t>10,982/403</t>
  </si>
  <si>
    <t>11,575/291</t>
  </si>
  <si>
    <t>単位当たりコスト＝Ｘ／Ｙ
Ｘ：執行額（千円）
Ｙ：相談件数　　　　　　　　　　　　　　</t>
    <phoneticPr fontId="5"/>
  </si>
  <si>
    <t>1,687/2</t>
  </si>
  <si>
    <t>22,016/4</t>
  </si>
  <si>
    <t>87</t>
  </si>
  <si>
    <t>73</t>
  </si>
  <si>
    <t>52</t>
  </si>
  <si>
    <t>41</t>
  </si>
  <si>
    <t>46</t>
  </si>
  <si>
    <t>49</t>
  </si>
  <si>
    <t>50</t>
  </si>
  <si>
    <t>0053</t>
  </si>
  <si>
    <t>0059</t>
  </si>
  <si>
    <t>○</t>
  </si>
  <si>
    <t>諸謝金</t>
    <rPh sb="0" eb="1">
      <t>ショ</t>
    </rPh>
    <rPh sb="1" eb="3">
      <t>シャキン</t>
    </rPh>
    <phoneticPr fontId="5"/>
  </si>
  <si>
    <t>旅費</t>
    <rPh sb="0" eb="2">
      <t>リョヒ</t>
    </rPh>
    <phoneticPr fontId="5"/>
  </si>
  <si>
    <t>研修会</t>
    <rPh sb="0" eb="3">
      <t>ケンシュウカイ</t>
    </rPh>
    <phoneticPr fontId="5"/>
  </si>
  <si>
    <t>公益社団法人日本医師会</t>
    <rPh sb="0" eb="6">
      <t>コウエキシャダンホウジン</t>
    </rPh>
    <rPh sb="6" eb="8">
      <t>ニホン</t>
    </rPh>
    <rPh sb="8" eb="11">
      <t>イシカイ</t>
    </rPh>
    <phoneticPr fontId="5"/>
  </si>
  <si>
    <t>死体検案講習会費</t>
    <phoneticPr fontId="5"/>
  </si>
  <si>
    <t>補助金等交付</t>
  </si>
  <si>
    <t>-</t>
    <phoneticPr fontId="5"/>
  </si>
  <si>
    <t>－</t>
    <phoneticPr fontId="5"/>
  </si>
  <si>
    <t>A.公益社団法人日本医師会</t>
    <rPh sb="2" eb="13">
      <t>コウエキシャダンホウジンニホンイシカイ</t>
    </rPh>
    <phoneticPr fontId="5"/>
  </si>
  <si>
    <t>厚生労働省</t>
    <rPh sb="0" eb="2">
      <t>コウセイ</t>
    </rPh>
    <rPh sb="2" eb="5">
      <t>ロウドウショウ</t>
    </rPh>
    <phoneticPr fontId="5"/>
  </si>
  <si>
    <t>課長：山本　英紀</t>
    <rPh sb="3" eb="5">
      <t>ヤマモト</t>
    </rPh>
    <rPh sb="6" eb="8">
      <t>ヒデキ</t>
    </rPh>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</si>
  <si>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phoneticPr fontId="5"/>
  </si>
  <si>
    <t>6,820/769</t>
    <phoneticPr fontId="5"/>
  </si>
  <si>
    <t>30,942/12</t>
    <phoneticPr fontId="5"/>
  </si>
  <si>
    <t>‐</t>
  </si>
  <si>
    <t>無</t>
  </si>
  <si>
    <t>22,016/30</t>
    <phoneticPr fontId="5"/>
  </si>
  <si>
    <t>検案技術の向上により、正確な死因の究明につながり、公衆衛生に寄与することができる重要な事業である。</t>
  </si>
  <si>
    <t>性質上、民間等に委ねれば実施されないおそれがある。</t>
  </si>
  <si>
    <t>検案技術の向上により、正確な死因の究明につながり、公衆衛生に寄与することができる重要な事業であり、優先度が高い。</t>
  </si>
  <si>
    <t>公衆衛生の向上のために重要な事業であるが、民間等に委ねれば実施されないおそれがあることから、国庫補助事業として受益者（受講者）からの負担を求めず実施しており妥当である。</t>
  </si>
  <si>
    <t>経費削減に努めており、単位あたりのコスト水準は妥当である。</t>
  </si>
  <si>
    <t>－</t>
  </si>
  <si>
    <t>事業目的に即し真に必要なもののみの予算計上としている。</t>
  </si>
  <si>
    <t>講習受講者数については概ね成果実績は成果目標に見合ったものになっている。</t>
    <rPh sb="11" eb="12">
      <t>オオム</t>
    </rPh>
    <phoneticPr fontId="5"/>
  </si>
  <si>
    <t>内閣府の検討会において当該研修の必要性が提言されており、実効性の高い手段となっている。</t>
  </si>
  <si>
    <t>し</t>
    <phoneticPr fontId="5"/>
  </si>
  <si>
    <t>借料及び損料等</t>
  </si>
  <si>
    <t>印刷製本費</t>
  </si>
  <si>
    <t>研修会修了証</t>
  </si>
  <si>
    <t>通信運搬費</t>
  </si>
  <si>
    <t>研修会システム用・動画ストリーミングサーバー</t>
  </si>
  <si>
    <t>借料及び損料</t>
  </si>
  <si>
    <t>動画撮影</t>
  </si>
  <si>
    <t>システム開発</t>
  </si>
  <si>
    <t>担当課による推計</t>
    <phoneticPr fontId="5"/>
  </si>
  <si>
    <t>講習会にかかる目標（受講者数）については成果目標を達成している。
　（コロナの影響により、研修の一部をe-ラーニング形式で実施したことにより、受講アクセスが改善し、昨年より大幅に受講者数が増加した。）。
また、死体検案医が安心して検案に従事できる体制構築を行うため、平成30年度から死体検案医が死因判定等に悩んだ際の相談窓口を、試行的に地域を限定して設置していたが、令和３年２月より目標としていた窓口の対象地域を全国に拡大しているところ。</t>
    <rPh sb="0" eb="3">
      <t>コウシュウカイ</t>
    </rPh>
    <rPh sb="7" eb="9">
      <t>モクヒョウ</t>
    </rPh>
    <rPh sb="10" eb="13">
      <t>ジュコウシャ</t>
    </rPh>
    <rPh sb="13" eb="14">
      <t>スウ</t>
    </rPh>
    <rPh sb="20" eb="22">
      <t>セイカ</t>
    </rPh>
    <rPh sb="22" eb="24">
      <t>モクヒョウ</t>
    </rPh>
    <rPh sb="25" eb="27">
      <t>タッセイ</t>
    </rPh>
    <rPh sb="39" eb="41">
      <t>エイキョウ</t>
    </rPh>
    <rPh sb="45" eb="47">
      <t>ケンシュウ</t>
    </rPh>
    <rPh sb="48" eb="50">
      <t>イチブ</t>
    </rPh>
    <rPh sb="58" eb="60">
      <t>ケイシキ</t>
    </rPh>
    <rPh sb="61" eb="63">
      <t>ジッシ</t>
    </rPh>
    <rPh sb="71" eb="73">
      <t>ジュコウ</t>
    </rPh>
    <rPh sb="78" eb="80">
      <t>カイゼン</t>
    </rPh>
    <rPh sb="82" eb="84">
      <t>サクネン</t>
    </rPh>
    <rPh sb="86" eb="88">
      <t>オオハバ</t>
    </rPh>
    <rPh sb="92" eb="93">
      <t>スウ</t>
    </rPh>
    <rPh sb="94" eb="96">
      <t>ゾウカ</t>
    </rPh>
    <rPh sb="118" eb="120">
      <t>ジュウジ</t>
    </rPh>
    <rPh sb="128" eb="129">
      <t>オコナ</t>
    </rPh>
    <rPh sb="141" eb="143">
      <t>シタイ</t>
    </rPh>
    <rPh sb="143" eb="145">
      <t>ケンアン</t>
    </rPh>
    <rPh sb="145" eb="146">
      <t>イ</t>
    </rPh>
    <rPh sb="147" eb="149">
      <t>シイン</t>
    </rPh>
    <rPh sb="149" eb="151">
      <t>ハンテイ</t>
    </rPh>
    <rPh sb="151" eb="152">
      <t>トウ</t>
    </rPh>
    <rPh sb="153" eb="154">
      <t>ナヤ</t>
    </rPh>
    <rPh sb="156" eb="157">
      <t>サイ</t>
    </rPh>
    <rPh sb="158" eb="160">
      <t>ソウダン</t>
    </rPh>
    <rPh sb="160" eb="162">
      <t>マドグチ</t>
    </rPh>
    <rPh sb="175" eb="177">
      <t>セッチ</t>
    </rPh>
    <rPh sb="183" eb="185">
      <t>レイワ</t>
    </rPh>
    <rPh sb="186" eb="187">
      <t>ネン</t>
    </rPh>
    <rPh sb="188" eb="189">
      <t>ガツ</t>
    </rPh>
    <rPh sb="191" eb="193">
      <t>モクヒョウ</t>
    </rPh>
    <rPh sb="198" eb="200">
      <t>マドグチ</t>
    </rPh>
    <rPh sb="201" eb="203">
      <t>タイショウ</t>
    </rPh>
    <rPh sb="203" eb="205">
      <t>チイキ</t>
    </rPh>
    <rPh sb="206" eb="208">
      <t>ゼンコク</t>
    </rPh>
    <rPh sb="209" eb="211">
      <t>カクダイ</t>
    </rPh>
    <phoneticPr fontId="5"/>
  </si>
  <si>
    <t>地域の検案医が安心して検案を行えるよう、引き続き事業の継続が必要であるが、事業の全国展開が完了したため、今後は事業内容の分析や、新たな成果指標を設定するなど事業の効果的・効率的な実施が行える方向で検討を進める。</t>
    <rPh sb="37" eb="39">
      <t>ジギョウ</t>
    </rPh>
    <rPh sb="40" eb="42">
      <t>ゼンコク</t>
    </rPh>
    <rPh sb="42" eb="44">
      <t>テンカイ</t>
    </rPh>
    <rPh sb="45" eb="47">
      <t>カンリョウ</t>
    </rPh>
    <rPh sb="52" eb="54">
      <t>コンゴ</t>
    </rPh>
    <rPh sb="55" eb="57">
      <t>ジギョウ</t>
    </rPh>
    <rPh sb="57" eb="59">
      <t>ナイヨウ</t>
    </rPh>
    <rPh sb="60" eb="62">
      <t>ブンセキ</t>
    </rPh>
    <rPh sb="64" eb="65">
      <t>アラ</t>
    </rPh>
    <rPh sb="67" eb="69">
      <t>セイカ</t>
    </rPh>
    <rPh sb="69" eb="71">
      <t>シヒョウ</t>
    </rPh>
    <rPh sb="72" eb="74">
      <t>セッテイ</t>
    </rPh>
    <rPh sb="78" eb="80">
      <t>ジギョウ</t>
    </rPh>
    <rPh sb="81" eb="84">
      <t>コウカテキ</t>
    </rPh>
    <rPh sb="85" eb="88">
      <t>コウリツテキ</t>
    </rPh>
    <rPh sb="89" eb="91">
      <t>ジッシ</t>
    </rPh>
    <rPh sb="92" eb="93">
      <t>オコナ</t>
    </rPh>
    <rPh sb="95" eb="97">
      <t>ホウコウ</t>
    </rPh>
    <rPh sb="98" eb="100">
      <t>ケントウ</t>
    </rPh>
    <rPh sb="101" eb="102">
      <t>スス</t>
    </rPh>
    <phoneticPr fontId="5"/>
  </si>
  <si>
    <t>相談窓口対象地域（目標値「前年度以上」）
※令和２年度中に対象地域を全国に拡大したため、令和３年度より新たな指標の設定が必要。
※・令和２年２月～10月　
　①中部地区及び②九州地区
　・令和２年11月～令和３年１月
上記に加え③北海道・東北地区、④中部地区、⑤近畿地区
　・令和３年２月～上記に加え⑥関東地区（全国で実施）</t>
    <rPh sb="4" eb="6">
      <t>タイショウ</t>
    </rPh>
    <rPh sb="6" eb="8">
      <t>チイキ</t>
    </rPh>
    <rPh sb="22" eb="24">
      <t>レイワ</t>
    </rPh>
    <rPh sb="25" eb="27">
      <t>ネンド</t>
    </rPh>
    <rPh sb="27" eb="28">
      <t>チュウ</t>
    </rPh>
    <rPh sb="29" eb="31">
      <t>タイショウ</t>
    </rPh>
    <rPh sb="31" eb="33">
      <t>チイキ</t>
    </rPh>
    <rPh sb="34" eb="36">
      <t>ゼンコク</t>
    </rPh>
    <rPh sb="37" eb="39">
      <t>カクダイ</t>
    </rPh>
    <rPh sb="44" eb="46">
      <t>レイワ</t>
    </rPh>
    <rPh sb="47" eb="49">
      <t>ネンド</t>
    </rPh>
    <rPh sb="51" eb="52">
      <t>アラ</t>
    </rPh>
    <rPh sb="54" eb="56">
      <t>シヒョウ</t>
    </rPh>
    <rPh sb="57" eb="59">
      <t>セッテイ</t>
    </rPh>
    <rPh sb="60" eb="62">
      <t>ヒツヨウ</t>
    </rPh>
    <rPh sb="66" eb="68">
      <t>レイワ</t>
    </rPh>
    <rPh sb="69" eb="70">
      <t>ネン</t>
    </rPh>
    <rPh sb="71" eb="72">
      <t>ガツ</t>
    </rPh>
    <rPh sb="75" eb="76">
      <t>ガツ</t>
    </rPh>
    <rPh sb="80" eb="82">
      <t>チュウブ</t>
    </rPh>
    <rPh sb="82" eb="84">
      <t>チク</t>
    </rPh>
    <rPh sb="84" eb="85">
      <t>オヨ</t>
    </rPh>
    <rPh sb="87" eb="89">
      <t>キュウシュウ</t>
    </rPh>
    <rPh sb="89" eb="91">
      <t>チク</t>
    </rPh>
    <rPh sb="94" eb="96">
      <t>レイワ</t>
    </rPh>
    <rPh sb="97" eb="98">
      <t>ネン</t>
    </rPh>
    <rPh sb="100" eb="101">
      <t>ガツ</t>
    </rPh>
    <rPh sb="102" eb="104">
      <t>レイワ</t>
    </rPh>
    <rPh sb="105" eb="106">
      <t>ネン</t>
    </rPh>
    <rPh sb="107" eb="108">
      <t>ガツ</t>
    </rPh>
    <rPh sb="109" eb="111">
      <t>ジョウキ</t>
    </rPh>
    <rPh sb="112" eb="113">
      <t>クワ</t>
    </rPh>
    <rPh sb="115" eb="118">
      <t>ホッカイドウ</t>
    </rPh>
    <rPh sb="119" eb="121">
      <t>トウホク</t>
    </rPh>
    <rPh sb="121" eb="123">
      <t>チク</t>
    </rPh>
    <rPh sb="125" eb="127">
      <t>チュウブ</t>
    </rPh>
    <rPh sb="127" eb="129">
      <t>チク</t>
    </rPh>
    <rPh sb="131" eb="133">
      <t>キンキ</t>
    </rPh>
    <rPh sb="133" eb="135">
      <t>チク</t>
    </rPh>
    <rPh sb="138" eb="140">
      <t>レイワ</t>
    </rPh>
    <rPh sb="141" eb="142">
      <t>ネン</t>
    </rPh>
    <rPh sb="143" eb="144">
      <t>ガツ</t>
    </rPh>
    <rPh sb="145" eb="147">
      <t>ジョウキ</t>
    </rPh>
    <rPh sb="148" eb="149">
      <t>クワ</t>
    </rPh>
    <rPh sb="151" eb="153">
      <t>カントウ</t>
    </rPh>
    <rPh sb="153" eb="155">
      <t>チク</t>
    </rPh>
    <rPh sb="156" eb="158">
      <t>ゼンコク</t>
    </rPh>
    <rPh sb="159" eb="161">
      <t>ジッシ</t>
    </rPh>
    <phoneticPr fontId="5"/>
  </si>
  <si>
    <t>講習受講者に係る活動実績は見込みに見合ったものになっているが、相談事業については、令和３年１月まで地域を限定して実施していたため、低調な実績となった。</t>
    <rPh sb="6" eb="7">
      <t>カカ</t>
    </rPh>
    <rPh sb="8" eb="10">
      <t>カツドウ</t>
    </rPh>
    <rPh sb="13" eb="15">
      <t>ミコ</t>
    </rPh>
    <rPh sb="31" eb="33">
      <t>ソウダン</t>
    </rPh>
    <rPh sb="33" eb="35">
      <t>ジギョウ</t>
    </rPh>
    <rPh sb="41" eb="43">
      <t>レイワ</t>
    </rPh>
    <rPh sb="44" eb="45">
      <t>ネン</t>
    </rPh>
    <rPh sb="46" eb="47">
      <t>ガツ</t>
    </rPh>
    <rPh sb="49" eb="51">
      <t>チイキ</t>
    </rPh>
    <rPh sb="52" eb="54">
      <t>ゲンテイ</t>
    </rPh>
    <rPh sb="56" eb="58">
      <t>ジッシ</t>
    </rPh>
    <rPh sb="65" eb="67">
      <t>テイチョウ</t>
    </rPh>
    <rPh sb="68" eb="70">
      <t>ジッセキ</t>
    </rPh>
    <phoneticPr fontId="5"/>
  </si>
  <si>
    <t>厚労</t>
    <rPh sb="0" eb="2">
      <t>コウロウ</t>
    </rPh>
    <phoneticPr fontId="5"/>
  </si>
  <si>
    <t>諸謝金</t>
    <rPh sb="0" eb="1">
      <t>ショ</t>
    </rPh>
    <rPh sb="1" eb="3">
      <t>シャキン</t>
    </rPh>
    <phoneticPr fontId="5"/>
  </si>
  <si>
    <t>消耗品費</t>
    <rPh sb="0" eb="3">
      <t>ショウモウヒン</t>
    </rPh>
    <rPh sb="3" eb="4">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</si>
  <si>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</si>
  <si>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</si>
  <si>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相談協力</t>
    <rPh sb="0" eb="2">
      <t>ソウダン</t>
    </rPh>
    <rPh sb="2" eb="4">
      <t>キョウリョク</t>
    </rPh>
    <phoneticPr fontId="5"/>
  </si>
  <si>
    <t>追加携帯端末</t>
    <rPh sb="0" eb="2">
      <t>ツイカ</t>
    </rPh>
    <rPh sb="2" eb="4">
      <t>ケイタイ</t>
    </rPh>
    <rPh sb="4" eb="6">
      <t>タンマツ</t>
    </rPh>
    <phoneticPr fontId="5"/>
  </si>
  <si>
    <t>電話利用料など</t>
    <rPh sb="0" eb="2">
      <t>デンワ</t>
    </rPh>
    <rPh sb="2" eb="5">
      <t>リヨウリョウ</t>
    </rPh>
    <phoneticPr fontId="5"/>
  </si>
  <si>
    <t>会場借料</t>
    <rPh sb="0" eb="2">
      <t>カイジョウ</t>
    </rPh>
    <rPh sb="2" eb="4">
      <t>シャクリョウ</t>
    </rPh>
    <phoneticPr fontId="5"/>
  </si>
  <si>
    <t>B.公益社団法人　日本医師会</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</si>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</sst>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32</xdr:col>
      <xdr:colOff>38615</xdr:colOff>
      <xdr:row>750</xdr:row>
      <xdr:rowOff>209648</xdr:rowOff>
    </xdr:to>
    <xdr:sp macro="" textlink="">
      <xdr:nvSpPr>
        <xdr:cNvPr id="2" name="正方形/長方形 1"/>
        <xdr:cNvSpPr/>
      </xdr:nvSpPr>
      <xdr:spPr>
        <a:xfrm>
          <a:off x="2245179" y="45230143"/>
          <a:ext cx="4324865" cy="5634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５０．４百万円</a:t>
          </a:r>
        </a:p>
      </xdr:txBody>
    </xdr:sp>
    <xdr:clientData/>
  </xdr:twoCellAnchor>
  <xdr:twoCellAnchor>
    <xdr:from>
      <xdr:col>21</xdr:col>
      <xdr:colOff>0</xdr:colOff>
      <xdr:row>751</xdr:row>
      <xdr:rowOff>-1</xdr:rowOff>
    </xdr:from>
    <xdr:to>
      <xdr:col>21</xdr:col>
      <xdr:colOff>13608</xdr:colOff>
      <xdr:row>754</xdr:row>
      <xdr:rowOff>312964</xdr:rowOff>
    </xdr:to>
    <xdr:cxnSp macro="">
      <xdr:nvCxnSpPr>
        <xdr:cNvPr id="3" name="直線矢印コネクタ 2"/>
        <xdr:cNvCxnSpPr/>
      </xdr:nvCxnSpPr>
      <xdr:spPr>
        <a:xfrm>
          <a:off x="4400550" y="3701414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752</xdr:row>
      <xdr:rowOff>0</xdr:rowOff>
    </xdr:from>
    <xdr:to>
      <xdr:col>30</xdr:col>
      <xdr:colOff>10975</xdr:colOff>
      <xdr:row>752</xdr:row>
      <xdr:rowOff>321937</xdr:rowOff>
    </xdr:to>
    <xdr:sp macro="" textlink="">
      <xdr:nvSpPr>
        <xdr:cNvPr id="4" name="テキスト ボックス 3"/>
        <xdr:cNvSpPr txBox="1"/>
      </xdr:nvSpPr>
      <xdr:spPr>
        <a:xfrm>
          <a:off x="4600575" y="3736657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108858</xdr:colOff>
      <xdr:row>755</xdr:row>
      <xdr:rowOff>95250</xdr:rowOff>
    </xdr:from>
    <xdr:to>
      <xdr:col>28</xdr:col>
      <xdr:colOff>81457</xdr:colOff>
      <xdr:row>757</xdr:row>
      <xdr:rowOff>5649</xdr:rowOff>
    </xdr:to>
    <xdr:sp macro="" textlink="">
      <xdr:nvSpPr>
        <xdr:cNvPr id="5" name="正方形/長方形 4"/>
        <xdr:cNvSpPr/>
      </xdr:nvSpPr>
      <xdr:spPr>
        <a:xfrm>
          <a:off x="2909208" y="3851910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１９．５百万円</a:t>
          </a:r>
          <a:endParaRPr kumimoji="1" lang="en-US" altLang="ja-JP" sz="1100">
            <a:solidFill>
              <a:schemeClr val="tx1"/>
            </a:solidFill>
          </a:endParaRPr>
        </a:p>
      </xdr:txBody>
    </xdr:sp>
    <xdr:clientData/>
  </xdr:twoCellAnchor>
  <xdr:twoCellAnchor>
    <xdr:from>
      <xdr:col>6</xdr:col>
      <xdr:colOff>124067</xdr:colOff>
      <xdr:row>757</xdr:row>
      <xdr:rowOff>131269</xdr:rowOff>
    </xdr:from>
    <xdr:to>
      <xdr:col>31</xdr:col>
      <xdr:colOff>20123</xdr:colOff>
      <xdr:row>761</xdr:row>
      <xdr:rowOff>51275</xdr:rowOff>
    </xdr:to>
    <xdr:sp macro="" textlink="">
      <xdr:nvSpPr>
        <xdr:cNvPr id="6" name="大かっこ 5"/>
        <xdr:cNvSpPr/>
      </xdr:nvSpPr>
      <xdr:spPr>
        <a:xfrm>
          <a:off x="1348710" y="48191698"/>
          <a:ext cx="4998734" cy="13351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警察等が取り扱う死体の死因又は身元の調査等に関する法律（平成２４年法律第３４号）の施行に伴い、警察署長に検査の実施及び解剖を行う権限が付与され、検死への立ち会い及び死体検案件数の増加が見込まれることから、死体検案業務の充実を図るため、検案業務に従事する機会の多い一般臨床医等を対象に講習会を開催し、検案医の死体検案能力の向上を図ることを目的とする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36</xdr:col>
      <xdr:colOff>68036</xdr:colOff>
      <xdr:row>750</xdr:row>
      <xdr:rowOff>95250</xdr:rowOff>
    </xdr:from>
    <xdr:to>
      <xdr:col>36</xdr:col>
      <xdr:colOff>68036</xdr:colOff>
      <xdr:row>755</xdr:row>
      <xdr:rowOff>54429</xdr:rowOff>
    </xdr:to>
    <xdr:cxnSp macro="">
      <xdr:nvCxnSpPr>
        <xdr:cNvPr id="8" name="直線矢印コネクタ 7"/>
        <xdr:cNvCxnSpPr/>
      </xdr:nvCxnSpPr>
      <xdr:spPr>
        <a:xfrm>
          <a:off x="7415893" y="45679179"/>
          <a:ext cx="0" cy="1728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95249</xdr:colOff>
      <xdr:row>750</xdr:row>
      <xdr:rowOff>0</xdr:rowOff>
    </xdr:from>
    <xdr:to>
      <xdr:col>36</xdr:col>
      <xdr:colOff>81642</xdr:colOff>
      <xdr:row>750</xdr:row>
      <xdr:rowOff>0</xdr:rowOff>
    </xdr:to>
    <xdr:cxnSp macro="">
      <xdr:nvCxnSpPr>
        <xdr:cNvPr id="9" name="直線矢印コネクタ 8"/>
        <xdr:cNvCxnSpPr/>
      </xdr:nvCxnSpPr>
      <xdr:spPr>
        <a:xfrm>
          <a:off x="6626678" y="45583929"/>
          <a:ext cx="80282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757</xdr:row>
      <xdr:rowOff>0</xdr:rowOff>
    </xdr:from>
    <xdr:to>
      <xdr:col>49</xdr:col>
      <xdr:colOff>272143</xdr:colOff>
      <xdr:row>760</xdr:row>
      <xdr:rowOff>273791</xdr:rowOff>
    </xdr:to>
    <xdr:sp macro="" textlink="">
      <xdr:nvSpPr>
        <xdr:cNvPr id="14" name="大かっこ 13"/>
        <xdr:cNvSpPr/>
      </xdr:nvSpPr>
      <xdr:spPr>
        <a:xfrm>
          <a:off x="6531429" y="48060429"/>
          <a:ext cx="3741964" cy="13351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死体検案医を対象とした死体検案相談事業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33</xdr:col>
      <xdr:colOff>163285</xdr:colOff>
      <xdr:row>755</xdr:row>
      <xdr:rowOff>40821</xdr:rowOff>
    </xdr:from>
    <xdr:to>
      <xdr:col>48</xdr:col>
      <xdr:colOff>135884</xdr:colOff>
      <xdr:row>756</xdr:row>
      <xdr:rowOff>305006</xdr:rowOff>
    </xdr:to>
    <xdr:sp macro="" textlink="">
      <xdr:nvSpPr>
        <xdr:cNvPr id="15" name="正方形/長方形 14"/>
        <xdr:cNvSpPr/>
      </xdr:nvSpPr>
      <xdr:spPr>
        <a:xfrm>
          <a:off x="6898821" y="47393678"/>
          <a:ext cx="3034206" cy="617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３０．９百万円</a:t>
          </a:r>
          <a:endParaRPr kumimoji="1" lang="en-US" altLang="ja-JP" sz="1100">
            <a:solidFill>
              <a:schemeClr val="tx1"/>
            </a:solidFill>
          </a:endParaRPr>
        </a:p>
      </xdr:txBody>
    </xdr:sp>
    <xdr:clientData/>
  </xdr:twoCellAnchor>
  <xdr:twoCellAnchor>
    <xdr:from>
      <xdr:col>38</xdr:col>
      <xdr:colOff>0</xdr:colOff>
      <xdr:row>752</xdr:row>
      <xdr:rowOff>0</xdr:rowOff>
    </xdr:from>
    <xdr:to>
      <xdr:col>46</xdr:col>
      <xdr:colOff>10974</xdr:colOff>
      <xdr:row>752</xdr:row>
      <xdr:rowOff>321937</xdr:rowOff>
    </xdr:to>
    <xdr:sp macro="" textlink="">
      <xdr:nvSpPr>
        <xdr:cNvPr id="16" name="テキスト ボックス 15"/>
        <xdr:cNvSpPr txBox="1"/>
      </xdr:nvSpPr>
      <xdr:spPr>
        <a:xfrm>
          <a:off x="7756071" y="46291500"/>
          <a:ext cx="164383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405</v>
      </c>
      <c r="AJ2" s="203" t="s">
        <v>783</v>
      </c>
      <c r="AK2" s="203"/>
      <c r="AL2" s="203"/>
      <c r="AM2" s="203"/>
      <c r="AN2" s="98" t="s">
        <v>405</v>
      </c>
      <c r="AO2" s="203">
        <v>20</v>
      </c>
      <c r="AP2" s="203"/>
      <c r="AQ2" s="203"/>
      <c r="AR2" s="99" t="s">
        <v>708</v>
      </c>
      <c r="AS2" s="204">
        <v>94</v>
      </c>
      <c r="AT2" s="204"/>
      <c r="AU2" s="204"/>
      <c r="AV2" s="98" t="str">
        <f>IF(AW2="","","-")</f>
        <v/>
      </c>
      <c r="AW2" s="391"/>
      <c r="AX2" s="391"/>
    </row>
    <row r="3" spans="1:50" ht="21" customHeight="1" thickBot="1" x14ac:dyDescent="0.2">
      <c r="A3" s="516" t="s">
        <v>701</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709</v>
      </c>
      <c r="AK3" s="518"/>
      <c r="AL3" s="518"/>
      <c r="AM3" s="518"/>
      <c r="AN3" s="518"/>
      <c r="AO3" s="518"/>
      <c r="AP3" s="518"/>
      <c r="AQ3" s="518"/>
      <c r="AR3" s="518"/>
      <c r="AS3" s="518"/>
      <c r="AT3" s="518"/>
      <c r="AU3" s="518"/>
      <c r="AV3" s="518"/>
      <c r="AW3" s="518"/>
      <c r="AX3" s="24" t="s">
        <v>65</v>
      </c>
    </row>
    <row r="4" spans="1:50" ht="24.75" customHeight="1" x14ac:dyDescent="0.15">
      <c r="A4" s="722" t="s">
        <v>25</v>
      </c>
      <c r="B4" s="723"/>
      <c r="C4" s="723"/>
      <c r="D4" s="723"/>
      <c r="E4" s="723"/>
      <c r="F4" s="723"/>
      <c r="G4" s="698" t="s">
        <v>747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1" t="s">
        <v>711</v>
      </c>
      <c r="H5" s="552"/>
      <c r="I5" s="552"/>
      <c r="J5" s="552"/>
      <c r="K5" s="552"/>
      <c r="L5" s="552"/>
      <c r="M5" s="553" t="s">
        <v>66</v>
      </c>
      <c r="N5" s="554"/>
      <c r="O5" s="554"/>
      <c r="P5" s="554"/>
      <c r="Q5" s="554"/>
      <c r="R5" s="555"/>
      <c r="S5" s="556" t="s">
        <v>712</v>
      </c>
      <c r="T5" s="552"/>
      <c r="U5" s="552"/>
      <c r="V5" s="552"/>
      <c r="W5" s="552"/>
      <c r="X5" s="557"/>
      <c r="Y5" s="714" t="s">
        <v>3</v>
      </c>
      <c r="Z5" s="715"/>
      <c r="AA5" s="715"/>
      <c r="AB5" s="715"/>
      <c r="AC5" s="715"/>
      <c r="AD5" s="716"/>
      <c r="AE5" s="717" t="s">
        <v>713</v>
      </c>
      <c r="AF5" s="717"/>
      <c r="AG5" s="717"/>
      <c r="AH5" s="717"/>
      <c r="AI5" s="717"/>
      <c r="AJ5" s="717"/>
      <c r="AK5" s="717"/>
      <c r="AL5" s="717"/>
      <c r="AM5" s="717"/>
      <c r="AN5" s="717"/>
      <c r="AO5" s="717"/>
      <c r="AP5" s="718"/>
      <c r="AQ5" s="719" t="s">
        <v>753</v>
      </c>
      <c r="AR5" s="720"/>
      <c r="AS5" s="720"/>
      <c r="AT5" s="720"/>
      <c r="AU5" s="720"/>
      <c r="AV5" s="720"/>
      <c r="AW5" s="720"/>
      <c r="AX5" s="721"/>
    </row>
    <row r="6" spans="1:50" ht="30.7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3.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89" t="s">
        <v>388</v>
      </c>
      <c r="Z7" s="293"/>
      <c r="AA7" s="293"/>
      <c r="AB7" s="293"/>
      <c r="AC7" s="293"/>
      <c r="AD7" s="390"/>
      <c r="AE7" s="376" t="s">
        <v>715</v>
      </c>
      <c r="AF7" s="377"/>
      <c r="AG7" s="377"/>
      <c r="AH7" s="377"/>
      <c r="AI7" s="377"/>
      <c r="AJ7" s="377"/>
      <c r="AK7" s="377"/>
      <c r="AL7" s="377"/>
      <c r="AM7" s="377"/>
      <c r="AN7" s="377"/>
      <c r="AO7" s="377"/>
      <c r="AP7" s="377"/>
      <c r="AQ7" s="377"/>
      <c r="AR7" s="377"/>
      <c r="AS7" s="377"/>
      <c r="AT7" s="377"/>
      <c r="AU7" s="377"/>
      <c r="AV7" s="377"/>
      <c r="AW7" s="377"/>
      <c r="AX7" s="378"/>
    </row>
    <row r="8" spans="1:50" ht="36" customHeight="1" x14ac:dyDescent="0.15">
      <c r="A8" s="821" t="s">
        <v>256</v>
      </c>
      <c r="B8" s="822"/>
      <c r="C8" s="822"/>
      <c r="D8" s="822"/>
      <c r="E8" s="822"/>
      <c r="F8" s="823"/>
      <c r="G8" s="215" t="str">
        <f>入力規則等!A27</f>
        <v>-</v>
      </c>
      <c r="H8" s="216"/>
      <c r="I8" s="216"/>
      <c r="J8" s="216"/>
      <c r="K8" s="216"/>
      <c r="L8" s="216"/>
      <c r="M8" s="216"/>
      <c r="N8" s="216"/>
      <c r="O8" s="216"/>
      <c r="P8" s="216"/>
      <c r="Q8" s="216"/>
      <c r="R8" s="216"/>
      <c r="S8" s="216"/>
      <c r="T8" s="216"/>
      <c r="U8" s="216"/>
      <c r="V8" s="216"/>
      <c r="W8" s="216"/>
      <c r="X8" s="217"/>
      <c r="Y8" s="562" t="s">
        <v>257</v>
      </c>
      <c r="Z8" s="563"/>
      <c r="AA8" s="563"/>
      <c r="AB8" s="563"/>
      <c r="AC8" s="563"/>
      <c r="AD8" s="564"/>
      <c r="AE8" s="737" t="str">
        <f>入力規則等!K13</f>
        <v>社会保障</v>
      </c>
      <c r="AF8" s="216"/>
      <c r="AG8" s="216"/>
      <c r="AH8" s="216"/>
      <c r="AI8" s="216"/>
      <c r="AJ8" s="216"/>
      <c r="AK8" s="216"/>
      <c r="AL8" s="216"/>
      <c r="AM8" s="216"/>
      <c r="AN8" s="216"/>
      <c r="AO8" s="216"/>
      <c r="AP8" s="216"/>
      <c r="AQ8" s="216"/>
      <c r="AR8" s="216"/>
      <c r="AS8" s="216"/>
      <c r="AT8" s="216"/>
      <c r="AU8" s="216"/>
      <c r="AV8" s="216"/>
      <c r="AW8" s="216"/>
      <c r="AX8" s="738"/>
    </row>
    <row r="9" spans="1:50" ht="51.75" customHeight="1" x14ac:dyDescent="0.15">
      <c r="A9" s="123" t="s">
        <v>23</v>
      </c>
      <c r="B9" s="124"/>
      <c r="C9" s="124"/>
      <c r="D9" s="124"/>
      <c r="E9" s="124"/>
      <c r="F9" s="124"/>
      <c r="G9" s="565" t="s">
        <v>716</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149.25" customHeight="1" x14ac:dyDescent="0.15">
      <c r="A10" s="739" t="s">
        <v>30</v>
      </c>
      <c r="B10" s="740"/>
      <c r="C10" s="740"/>
      <c r="D10" s="740"/>
      <c r="E10" s="740"/>
      <c r="F10" s="740"/>
      <c r="G10" s="672" t="s">
        <v>754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0" t="s">
        <v>389</v>
      </c>
      <c r="Q12" s="295"/>
      <c r="R12" s="295"/>
      <c r="S12" s="295"/>
      <c r="T12" s="295"/>
      <c r="U12" s="295"/>
      <c r="V12" s="296"/>
      <c r="W12" s="300" t="s">
        <v>411</v>
      </c>
      <c r="X12" s="295"/>
      <c r="Y12" s="295"/>
      <c r="Z12" s="295"/>
      <c r="AA12" s="295"/>
      <c r="AB12" s="295"/>
      <c r="AC12" s="296"/>
      <c r="AD12" s="300" t="s">
        <v>698</v>
      </c>
      <c r="AE12" s="295"/>
      <c r="AF12" s="295"/>
      <c r="AG12" s="295"/>
      <c r="AH12" s="295"/>
      <c r="AI12" s="295"/>
      <c r="AJ12" s="296"/>
      <c r="AK12" s="300" t="s">
        <v>702</v>
      </c>
      <c r="AL12" s="295"/>
      <c r="AM12" s="295"/>
      <c r="AN12" s="295"/>
      <c r="AO12" s="295"/>
      <c r="AP12" s="295"/>
      <c r="AQ12" s="296"/>
      <c r="AR12" s="300" t="s">
        <v>703</v>
      </c>
      <c r="AS12" s="295"/>
      <c r="AT12" s="295"/>
      <c r="AU12" s="295"/>
      <c r="AV12" s="295"/>
      <c r="AW12" s="295"/>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0">
        <v>56</v>
      </c>
      <c r="Q13" s="161"/>
      <c r="R13" s="161"/>
      <c r="S13" s="161"/>
      <c r="T13" s="161"/>
      <c r="U13" s="161"/>
      <c r="V13" s="162"/>
      <c r="W13" s="160">
        <v>56</v>
      </c>
      <c r="X13" s="161"/>
      <c r="Y13" s="161"/>
      <c r="Z13" s="161"/>
      <c r="AA13" s="161"/>
      <c r="AB13" s="161"/>
      <c r="AC13" s="162"/>
      <c r="AD13" s="160">
        <v>56</v>
      </c>
      <c r="AE13" s="161"/>
      <c r="AF13" s="161"/>
      <c r="AG13" s="161"/>
      <c r="AH13" s="161"/>
      <c r="AI13" s="161"/>
      <c r="AJ13" s="162"/>
      <c r="AK13" s="160">
        <v>56</v>
      </c>
      <c r="AL13" s="161"/>
      <c r="AM13" s="161"/>
      <c r="AN13" s="161"/>
      <c r="AO13" s="161"/>
      <c r="AP13" s="161"/>
      <c r="AQ13" s="162"/>
      <c r="AR13" s="157">
        <v>56</v>
      </c>
      <c r="AS13" s="158"/>
      <c r="AT13" s="158"/>
      <c r="AU13" s="158"/>
      <c r="AV13" s="158"/>
      <c r="AW13" s="158"/>
      <c r="AX13" s="388"/>
    </row>
    <row r="14" spans="1:50" ht="21" customHeight="1" x14ac:dyDescent="0.15">
      <c r="A14" s="120"/>
      <c r="B14" s="121"/>
      <c r="C14" s="121"/>
      <c r="D14" s="121"/>
      <c r="E14" s="121"/>
      <c r="F14" s="122"/>
      <c r="G14" s="744"/>
      <c r="H14" s="745"/>
      <c r="I14" s="568" t="s">
        <v>8</v>
      </c>
      <c r="J14" s="626"/>
      <c r="K14" s="626"/>
      <c r="L14" s="626"/>
      <c r="M14" s="626"/>
      <c r="N14" s="626"/>
      <c r="O14" s="627"/>
      <c r="P14" s="160" t="s">
        <v>714</v>
      </c>
      <c r="Q14" s="161"/>
      <c r="R14" s="161"/>
      <c r="S14" s="161"/>
      <c r="T14" s="161"/>
      <c r="U14" s="161"/>
      <c r="V14" s="162"/>
      <c r="W14" s="160" t="s">
        <v>714</v>
      </c>
      <c r="X14" s="161"/>
      <c r="Y14" s="161"/>
      <c r="Z14" s="161"/>
      <c r="AA14" s="161"/>
      <c r="AB14" s="161"/>
      <c r="AC14" s="162"/>
      <c r="AD14" s="160" t="s">
        <v>793</v>
      </c>
      <c r="AE14" s="161"/>
      <c r="AF14" s="161"/>
      <c r="AG14" s="161"/>
      <c r="AH14" s="161"/>
      <c r="AI14" s="161"/>
      <c r="AJ14" s="162"/>
      <c r="AK14" s="160"/>
      <c r="AL14" s="161"/>
      <c r="AM14" s="161"/>
      <c r="AN14" s="161"/>
      <c r="AO14" s="161"/>
      <c r="AP14" s="161"/>
      <c r="AQ14" s="162"/>
      <c r="AR14" s="662"/>
      <c r="AS14" s="662"/>
      <c r="AT14" s="662"/>
      <c r="AU14" s="662"/>
      <c r="AV14" s="662"/>
      <c r="AW14" s="662"/>
      <c r="AX14" s="663"/>
    </row>
    <row r="15" spans="1:50" ht="21" customHeight="1" x14ac:dyDescent="0.15">
      <c r="A15" s="120"/>
      <c r="B15" s="121"/>
      <c r="C15" s="121"/>
      <c r="D15" s="121"/>
      <c r="E15" s="121"/>
      <c r="F15" s="122"/>
      <c r="G15" s="744"/>
      <c r="H15" s="745"/>
      <c r="I15" s="568" t="s">
        <v>51</v>
      </c>
      <c r="J15" s="569"/>
      <c r="K15" s="569"/>
      <c r="L15" s="569"/>
      <c r="M15" s="569"/>
      <c r="N15" s="569"/>
      <c r="O15" s="570"/>
      <c r="P15" s="160" t="s">
        <v>714</v>
      </c>
      <c r="Q15" s="161"/>
      <c r="R15" s="161"/>
      <c r="S15" s="161"/>
      <c r="T15" s="161"/>
      <c r="U15" s="161"/>
      <c r="V15" s="162"/>
      <c r="W15" s="160" t="s">
        <v>714</v>
      </c>
      <c r="X15" s="161"/>
      <c r="Y15" s="161"/>
      <c r="Z15" s="161"/>
      <c r="AA15" s="161"/>
      <c r="AB15" s="161"/>
      <c r="AC15" s="162"/>
      <c r="AD15" s="160" t="s">
        <v>714</v>
      </c>
      <c r="AE15" s="161"/>
      <c r="AF15" s="161"/>
      <c r="AG15" s="161"/>
      <c r="AH15" s="161"/>
      <c r="AI15" s="161"/>
      <c r="AJ15" s="162"/>
      <c r="AK15" s="160" t="s">
        <v>793</v>
      </c>
      <c r="AL15" s="161"/>
      <c r="AM15" s="161"/>
      <c r="AN15" s="161"/>
      <c r="AO15" s="161"/>
      <c r="AP15" s="161"/>
      <c r="AQ15" s="162"/>
      <c r="AR15" s="160"/>
      <c r="AS15" s="161"/>
      <c r="AT15" s="161"/>
      <c r="AU15" s="161"/>
      <c r="AV15" s="161"/>
      <c r="AW15" s="161"/>
      <c r="AX15" s="625"/>
    </row>
    <row r="16" spans="1:50" ht="21" customHeight="1" x14ac:dyDescent="0.15">
      <c r="A16" s="120"/>
      <c r="B16" s="121"/>
      <c r="C16" s="121"/>
      <c r="D16" s="121"/>
      <c r="E16" s="121"/>
      <c r="F16" s="122"/>
      <c r="G16" s="744"/>
      <c r="H16" s="745"/>
      <c r="I16" s="568" t="s">
        <v>52</v>
      </c>
      <c r="J16" s="569"/>
      <c r="K16" s="569"/>
      <c r="L16" s="569"/>
      <c r="M16" s="569"/>
      <c r="N16" s="569"/>
      <c r="O16" s="570"/>
      <c r="P16" s="160" t="s">
        <v>714</v>
      </c>
      <c r="Q16" s="161"/>
      <c r="R16" s="161"/>
      <c r="S16" s="161"/>
      <c r="T16" s="161"/>
      <c r="U16" s="161"/>
      <c r="V16" s="162"/>
      <c r="W16" s="160" t="s">
        <v>714</v>
      </c>
      <c r="X16" s="161"/>
      <c r="Y16" s="161"/>
      <c r="Z16" s="161"/>
      <c r="AA16" s="161"/>
      <c r="AB16" s="161"/>
      <c r="AC16" s="162"/>
      <c r="AD16" s="160" t="s">
        <v>793</v>
      </c>
      <c r="AE16" s="161"/>
      <c r="AF16" s="161"/>
      <c r="AG16" s="161"/>
      <c r="AH16" s="161"/>
      <c r="AI16" s="161"/>
      <c r="AJ16" s="162"/>
      <c r="AK16" s="160"/>
      <c r="AL16" s="161"/>
      <c r="AM16" s="161"/>
      <c r="AN16" s="161"/>
      <c r="AO16" s="161"/>
      <c r="AP16" s="161"/>
      <c r="AQ16" s="162"/>
      <c r="AR16" s="675"/>
      <c r="AS16" s="676"/>
      <c r="AT16" s="676"/>
      <c r="AU16" s="676"/>
      <c r="AV16" s="676"/>
      <c r="AW16" s="676"/>
      <c r="AX16" s="677"/>
    </row>
    <row r="17" spans="1:50" ht="24.75" customHeight="1" x14ac:dyDescent="0.15">
      <c r="A17" s="120"/>
      <c r="B17" s="121"/>
      <c r="C17" s="121"/>
      <c r="D17" s="121"/>
      <c r="E17" s="121"/>
      <c r="F17" s="122"/>
      <c r="G17" s="744"/>
      <c r="H17" s="745"/>
      <c r="I17" s="568" t="s">
        <v>50</v>
      </c>
      <c r="J17" s="626"/>
      <c r="K17" s="626"/>
      <c r="L17" s="626"/>
      <c r="M17" s="626"/>
      <c r="N17" s="626"/>
      <c r="O17" s="627"/>
      <c r="P17" s="160" t="s">
        <v>714</v>
      </c>
      <c r="Q17" s="161"/>
      <c r="R17" s="161"/>
      <c r="S17" s="161"/>
      <c r="T17" s="161"/>
      <c r="U17" s="161"/>
      <c r="V17" s="162"/>
      <c r="W17" s="160" t="s">
        <v>714</v>
      </c>
      <c r="X17" s="161"/>
      <c r="Y17" s="161"/>
      <c r="Z17" s="161"/>
      <c r="AA17" s="161"/>
      <c r="AB17" s="161"/>
      <c r="AC17" s="162"/>
      <c r="AD17" s="160" t="s">
        <v>793</v>
      </c>
      <c r="AE17" s="161"/>
      <c r="AF17" s="161"/>
      <c r="AG17" s="161"/>
      <c r="AH17" s="161"/>
      <c r="AI17" s="161"/>
      <c r="AJ17" s="162"/>
      <c r="AK17" s="160"/>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6"/>
      <c r="H18" s="747"/>
      <c r="I18" s="734" t="s">
        <v>20</v>
      </c>
      <c r="J18" s="735"/>
      <c r="K18" s="735"/>
      <c r="L18" s="735"/>
      <c r="M18" s="735"/>
      <c r="N18" s="735"/>
      <c r="O18" s="736"/>
      <c r="P18" s="166">
        <f>SUM(P13:V17)</f>
        <v>56</v>
      </c>
      <c r="Q18" s="167"/>
      <c r="R18" s="167"/>
      <c r="S18" s="167"/>
      <c r="T18" s="167"/>
      <c r="U18" s="167"/>
      <c r="V18" s="168"/>
      <c r="W18" s="166">
        <f>SUM(W13:AC17)</f>
        <v>56</v>
      </c>
      <c r="X18" s="167"/>
      <c r="Y18" s="167"/>
      <c r="Z18" s="167"/>
      <c r="AA18" s="167"/>
      <c r="AB18" s="167"/>
      <c r="AC18" s="168"/>
      <c r="AD18" s="166">
        <f>SUM(AD13:AJ17)</f>
        <v>56</v>
      </c>
      <c r="AE18" s="167"/>
      <c r="AF18" s="167"/>
      <c r="AG18" s="167"/>
      <c r="AH18" s="167"/>
      <c r="AI18" s="167"/>
      <c r="AJ18" s="168"/>
      <c r="AK18" s="166">
        <f>SUM(AK13:AQ17)</f>
        <v>56</v>
      </c>
      <c r="AL18" s="167"/>
      <c r="AM18" s="167"/>
      <c r="AN18" s="167"/>
      <c r="AO18" s="167"/>
      <c r="AP18" s="167"/>
      <c r="AQ18" s="168"/>
      <c r="AR18" s="166">
        <f>SUM(AR13:AX17)</f>
        <v>56</v>
      </c>
      <c r="AS18" s="167"/>
      <c r="AT18" s="167"/>
      <c r="AU18" s="167"/>
      <c r="AV18" s="167"/>
      <c r="AW18" s="167"/>
      <c r="AX18" s="530"/>
    </row>
    <row r="19" spans="1:50" ht="24.75" customHeight="1" x14ac:dyDescent="0.15">
      <c r="A19" s="120"/>
      <c r="B19" s="121"/>
      <c r="C19" s="121"/>
      <c r="D19" s="121"/>
      <c r="E19" s="121"/>
      <c r="F19" s="122"/>
      <c r="G19" s="528" t="s">
        <v>9</v>
      </c>
      <c r="H19" s="529"/>
      <c r="I19" s="529"/>
      <c r="J19" s="529"/>
      <c r="K19" s="529"/>
      <c r="L19" s="529"/>
      <c r="M19" s="529"/>
      <c r="N19" s="529"/>
      <c r="O19" s="529"/>
      <c r="P19" s="160">
        <v>13</v>
      </c>
      <c r="Q19" s="161"/>
      <c r="R19" s="161"/>
      <c r="S19" s="161"/>
      <c r="T19" s="161"/>
      <c r="U19" s="161"/>
      <c r="V19" s="162"/>
      <c r="W19" s="160">
        <v>34</v>
      </c>
      <c r="X19" s="161"/>
      <c r="Y19" s="161"/>
      <c r="Z19" s="161"/>
      <c r="AA19" s="161"/>
      <c r="AB19" s="161"/>
      <c r="AC19" s="162"/>
      <c r="AD19" s="160">
        <v>50.4</v>
      </c>
      <c r="AE19" s="161"/>
      <c r="AF19" s="161"/>
      <c r="AG19" s="161"/>
      <c r="AH19" s="161"/>
      <c r="AI19" s="161"/>
      <c r="AJ19" s="162"/>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f>IF(P18=0, "-", SUM(P19)/P18)</f>
        <v>0.23214285714285715</v>
      </c>
      <c r="Q20" s="532"/>
      <c r="R20" s="532"/>
      <c r="S20" s="532"/>
      <c r="T20" s="532"/>
      <c r="U20" s="532"/>
      <c r="V20" s="532"/>
      <c r="W20" s="532">
        <f t="shared" ref="W20" si="0">IF(W18=0, "-", SUM(W19)/W18)</f>
        <v>0.6071428571428571</v>
      </c>
      <c r="X20" s="532"/>
      <c r="Y20" s="532"/>
      <c r="Z20" s="532"/>
      <c r="AA20" s="532"/>
      <c r="AB20" s="532"/>
      <c r="AC20" s="532"/>
      <c r="AD20" s="532">
        <f t="shared" ref="AD20" si="1">IF(AD18=0, "-", SUM(AD19)/AD18)</f>
        <v>0.9</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19" t="s">
        <v>354</v>
      </c>
      <c r="H21" s="920"/>
      <c r="I21" s="920"/>
      <c r="J21" s="920"/>
      <c r="K21" s="920"/>
      <c r="L21" s="920"/>
      <c r="M21" s="920"/>
      <c r="N21" s="920"/>
      <c r="O21" s="920"/>
      <c r="P21" s="532">
        <f>IF(P19=0, "-", SUM(P19)/SUM(P13,P14))</f>
        <v>0.23214285714285715</v>
      </c>
      <c r="Q21" s="532"/>
      <c r="R21" s="532"/>
      <c r="S21" s="532"/>
      <c r="T21" s="532"/>
      <c r="U21" s="532"/>
      <c r="V21" s="532"/>
      <c r="W21" s="532">
        <f t="shared" ref="W21" si="2">IF(W19=0, "-", SUM(W19)/SUM(W13,W14))</f>
        <v>0.6071428571428571</v>
      </c>
      <c r="X21" s="532"/>
      <c r="Y21" s="532"/>
      <c r="Z21" s="532"/>
      <c r="AA21" s="532"/>
      <c r="AB21" s="532"/>
      <c r="AC21" s="532"/>
      <c r="AD21" s="532">
        <f t="shared" ref="AD21" si="3">IF(AD19=0, "-", SUM(AD19)/SUM(AD13,AD14))</f>
        <v>0.9</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5" t="s">
        <v>706</v>
      </c>
      <c r="B22" s="136"/>
      <c r="C22" s="136"/>
      <c r="D22" s="136"/>
      <c r="E22" s="136"/>
      <c r="F22" s="137"/>
      <c r="G22" s="129" t="s">
        <v>333</v>
      </c>
      <c r="H22" s="130"/>
      <c r="I22" s="130"/>
      <c r="J22" s="130"/>
      <c r="K22" s="130"/>
      <c r="L22" s="130"/>
      <c r="M22" s="130"/>
      <c r="N22" s="130"/>
      <c r="O22" s="131"/>
      <c r="P22" s="144" t="s">
        <v>704</v>
      </c>
      <c r="Q22" s="130"/>
      <c r="R22" s="130"/>
      <c r="S22" s="130"/>
      <c r="T22" s="130"/>
      <c r="U22" s="130"/>
      <c r="V22" s="131"/>
      <c r="W22" s="144" t="s">
        <v>705</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33" customHeight="1" x14ac:dyDescent="0.15">
      <c r="A23" s="138"/>
      <c r="B23" s="139"/>
      <c r="C23" s="139"/>
      <c r="D23" s="139"/>
      <c r="E23" s="139"/>
      <c r="F23" s="140"/>
      <c r="G23" s="132" t="s">
        <v>717</v>
      </c>
      <c r="H23" s="133"/>
      <c r="I23" s="133"/>
      <c r="J23" s="133"/>
      <c r="K23" s="133"/>
      <c r="L23" s="133"/>
      <c r="M23" s="133"/>
      <c r="N23" s="133"/>
      <c r="O23" s="134"/>
      <c r="P23" s="157">
        <v>56</v>
      </c>
      <c r="Q23" s="158"/>
      <c r="R23" s="158"/>
      <c r="S23" s="158"/>
      <c r="T23" s="158"/>
      <c r="U23" s="158"/>
      <c r="V23" s="159"/>
      <c r="W23" s="157">
        <v>56</v>
      </c>
      <c r="X23" s="158"/>
      <c r="Y23" s="158"/>
      <c r="Z23" s="158"/>
      <c r="AA23" s="158"/>
      <c r="AB23" s="158"/>
      <c r="AC23" s="159"/>
      <c r="AD23" s="146"/>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x14ac:dyDescent="0.15">
      <c r="A24" s="138"/>
      <c r="B24" s="139"/>
      <c r="C24" s="139"/>
      <c r="D24" s="139"/>
      <c r="E24" s="139"/>
      <c r="F24" s="140"/>
      <c r="G24" s="132"/>
      <c r="H24" s="133"/>
      <c r="I24" s="133"/>
      <c r="J24" s="133"/>
      <c r="K24" s="133"/>
      <c r="L24" s="133"/>
      <c r="M24" s="133"/>
      <c r="N24" s="133"/>
      <c r="O24" s="134"/>
      <c r="P24" s="160"/>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15">
      <c r="A25" s="138"/>
      <c r="B25" s="139"/>
      <c r="C25" s="139"/>
      <c r="D25" s="139"/>
      <c r="E25" s="139"/>
      <c r="F25" s="140"/>
      <c r="G25" s="132"/>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15">
      <c r="A26" s="138"/>
      <c r="B26" s="139"/>
      <c r="C26" s="139"/>
      <c r="D26" s="139"/>
      <c r="E26" s="139"/>
      <c r="F26" s="140"/>
      <c r="G26" s="132"/>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15">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38"/>
      <c r="B28" s="139"/>
      <c r="C28" s="139"/>
      <c r="D28" s="139"/>
      <c r="E28" s="139"/>
      <c r="F28" s="140"/>
      <c r="G28" s="222" t="s">
        <v>337</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160">
        <f>AK13</f>
        <v>56</v>
      </c>
      <c r="Q29" s="161"/>
      <c r="R29" s="161"/>
      <c r="S29" s="161"/>
      <c r="T29" s="161"/>
      <c r="U29" s="161"/>
      <c r="V29" s="162"/>
      <c r="W29" s="208">
        <f>AR13</f>
        <v>56</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2" t="s">
        <v>349</v>
      </c>
      <c r="B30" s="503"/>
      <c r="C30" s="503"/>
      <c r="D30" s="503"/>
      <c r="E30" s="503"/>
      <c r="F30" s="504"/>
      <c r="G30" s="647"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389</v>
      </c>
      <c r="AF30" s="380"/>
      <c r="AG30" s="380"/>
      <c r="AH30" s="381"/>
      <c r="AI30" s="382" t="s">
        <v>411</v>
      </c>
      <c r="AJ30" s="382"/>
      <c r="AK30" s="382"/>
      <c r="AL30" s="379"/>
      <c r="AM30" s="382" t="s">
        <v>508</v>
      </c>
      <c r="AN30" s="382"/>
      <c r="AO30" s="382"/>
      <c r="AP30" s="379"/>
      <c r="AQ30" s="638" t="s">
        <v>232</v>
      </c>
      <c r="AR30" s="639"/>
      <c r="AS30" s="639"/>
      <c r="AT30" s="640"/>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28" t="s">
        <v>714</v>
      </c>
      <c r="AR31" s="175"/>
      <c r="AS31" s="176" t="s">
        <v>233</v>
      </c>
      <c r="AT31" s="199"/>
      <c r="AU31" s="268">
        <v>3</v>
      </c>
      <c r="AV31" s="268"/>
      <c r="AW31" s="372" t="s">
        <v>179</v>
      </c>
      <c r="AX31" s="373"/>
    </row>
    <row r="32" spans="1:50" ht="23.25" customHeight="1" x14ac:dyDescent="0.15">
      <c r="A32" s="508"/>
      <c r="B32" s="506"/>
      <c r="C32" s="506"/>
      <c r="D32" s="506"/>
      <c r="E32" s="506"/>
      <c r="F32" s="507"/>
      <c r="G32" s="533" t="s">
        <v>718</v>
      </c>
      <c r="H32" s="534"/>
      <c r="I32" s="534"/>
      <c r="J32" s="534"/>
      <c r="K32" s="534"/>
      <c r="L32" s="534"/>
      <c r="M32" s="534"/>
      <c r="N32" s="534"/>
      <c r="O32" s="535"/>
      <c r="P32" s="188" t="s">
        <v>718</v>
      </c>
      <c r="Q32" s="188"/>
      <c r="R32" s="188"/>
      <c r="S32" s="188"/>
      <c r="T32" s="188"/>
      <c r="U32" s="188"/>
      <c r="V32" s="188"/>
      <c r="W32" s="188"/>
      <c r="X32" s="230"/>
      <c r="Y32" s="336" t="s">
        <v>12</v>
      </c>
      <c r="Z32" s="542"/>
      <c r="AA32" s="543"/>
      <c r="AB32" s="544" t="s">
        <v>719</v>
      </c>
      <c r="AC32" s="544"/>
      <c r="AD32" s="544"/>
      <c r="AE32" s="360">
        <v>317</v>
      </c>
      <c r="AF32" s="361"/>
      <c r="AG32" s="361"/>
      <c r="AH32" s="361"/>
      <c r="AI32" s="360">
        <v>262</v>
      </c>
      <c r="AJ32" s="361"/>
      <c r="AK32" s="361"/>
      <c r="AL32" s="361"/>
      <c r="AM32" s="360">
        <v>486</v>
      </c>
      <c r="AN32" s="361"/>
      <c r="AO32" s="361"/>
      <c r="AP32" s="361"/>
      <c r="AQ32" s="163" t="s">
        <v>714</v>
      </c>
      <c r="AR32" s="164"/>
      <c r="AS32" s="164"/>
      <c r="AT32" s="165"/>
      <c r="AU32" s="361" t="s">
        <v>714</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719</v>
      </c>
      <c r="AC33" s="515"/>
      <c r="AD33" s="515"/>
      <c r="AE33" s="360">
        <v>378</v>
      </c>
      <c r="AF33" s="361"/>
      <c r="AG33" s="361"/>
      <c r="AH33" s="361"/>
      <c r="AI33" s="360">
        <v>317</v>
      </c>
      <c r="AJ33" s="361"/>
      <c r="AK33" s="361"/>
      <c r="AL33" s="361"/>
      <c r="AM33" s="360">
        <v>317</v>
      </c>
      <c r="AN33" s="361"/>
      <c r="AO33" s="361"/>
      <c r="AP33" s="361"/>
      <c r="AQ33" s="163" t="s">
        <v>714</v>
      </c>
      <c r="AR33" s="164"/>
      <c r="AS33" s="164"/>
      <c r="AT33" s="165"/>
      <c r="AU33" s="361">
        <v>317</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1"/>
      <c r="Q34" s="191"/>
      <c r="R34" s="191"/>
      <c r="S34" s="191"/>
      <c r="T34" s="191"/>
      <c r="U34" s="191"/>
      <c r="V34" s="191"/>
      <c r="W34" s="191"/>
      <c r="X34" s="235"/>
      <c r="Y34" s="300" t="s">
        <v>13</v>
      </c>
      <c r="Z34" s="295"/>
      <c r="AA34" s="296"/>
      <c r="AB34" s="490" t="s">
        <v>180</v>
      </c>
      <c r="AC34" s="490"/>
      <c r="AD34" s="490"/>
      <c r="AE34" s="360">
        <v>84</v>
      </c>
      <c r="AF34" s="361"/>
      <c r="AG34" s="361"/>
      <c r="AH34" s="361"/>
      <c r="AI34" s="360">
        <v>83</v>
      </c>
      <c r="AJ34" s="361"/>
      <c r="AK34" s="361"/>
      <c r="AL34" s="361"/>
      <c r="AM34" s="360">
        <v>153</v>
      </c>
      <c r="AN34" s="361"/>
      <c r="AO34" s="361"/>
      <c r="AP34" s="361"/>
      <c r="AQ34" s="163" t="s">
        <v>714</v>
      </c>
      <c r="AR34" s="164"/>
      <c r="AS34" s="164"/>
      <c r="AT34" s="165"/>
      <c r="AU34" s="361" t="s">
        <v>714</v>
      </c>
      <c r="AV34" s="361"/>
      <c r="AW34" s="361"/>
      <c r="AX34" s="362"/>
    </row>
    <row r="35" spans="1:51" ht="23.25" customHeight="1" x14ac:dyDescent="0.15">
      <c r="A35" s="892" t="s">
        <v>379</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349</v>
      </c>
      <c r="B37" s="642"/>
      <c r="C37" s="642"/>
      <c r="D37" s="642"/>
      <c r="E37" s="642"/>
      <c r="F37" s="643"/>
      <c r="G37" s="558" t="s">
        <v>146</v>
      </c>
      <c r="H37" s="374"/>
      <c r="I37" s="374"/>
      <c r="J37" s="374"/>
      <c r="K37" s="374"/>
      <c r="L37" s="374"/>
      <c r="M37" s="374"/>
      <c r="N37" s="374"/>
      <c r="O37" s="559"/>
      <c r="P37" s="628" t="s">
        <v>59</v>
      </c>
      <c r="Q37" s="374"/>
      <c r="R37" s="374"/>
      <c r="S37" s="374"/>
      <c r="T37" s="374"/>
      <c r="U37" s="374"/>
      <c r="V37" s="374"/>
      <c r="W37" s="374"/>
      <c r="X37" s="559"/>
      <c r="Y37" s="629"/>
      <c r="Z37" s="630"/>
      <c r="AA37" s="631"/>
      <c r="AB37" s="632" t="s">
        <v>11</v>
      </c>
      <c r="AC37" s="633"/>
      <c r="AD37" s="634"/>
      <c r="AE37" s="332" t="s">
        <v>389</v>
      </c>
      <c r="AF37" s="332"/>
      <c r="AG37" s="332"/>
      <c r="AH37" s="332"/>
      <c r="AI37" s="332" t="s">
        <v>411</v>
      </c>
      <c r="AJ37" s="332"/>
      <c r="AK37" s="332"/>
      <c r="AL37" s="332"/>
      <c r="AM37" s="332" t="s">
        <v>508</v>
      </c>
      <c r="AN37" s="332"/>
      <c r="AO37" s="332"/>
      <c r="AP37" s="332"/>
      <c r="AQ37" s="264" t="s">
        <v>232</v>
      </c>
      <c r="AR37" s="265"/>
      <c r="AS37" s="265"/>
      <c r="AT37" s="266"/>
      <c r="AU37" s="374" t="s">
        <v>134</v>
      </c>
      <c r="AV37" s="374"/>
      <c r="AW37" s="374"/>
      <c r="AX37" s="375"/>
      <c r="AY37">
        <f>COUNTA($G$39)</f>
        <v>1</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28" t="s">
        <v>714</v>
      </c>
      <c r="AR38" s="175"/>
      <c r="AS38" s="176" t="s">
        <v>233</v>
      </c>
      <c r="AT38" s="199"/>
      <c r="AU38" s="268">
        <v>3</v>
      </c>
      <c r="AV38" s="268"/>
      <c r="AW38" s="372" t="s">
        <v>179</v>
      </c>
      <c r="AX38" s="373"/>
      <c r="AY38">
        <f>$AY$37</f>
        <v>1</v>
      </c>
    </row>
    <row r="39" spans="1:51" ht="23.25" customHeight="1" x14ac:dyDescent="0.15">
      <c r="A39" s="508"/>
      <c r="B39" s="506"/>
      <c r="C39" s="506"/>
      <c r="D39" s="506"/>
      <c r="E39" s="506"/>
      <c r="F39" s="507"/>
      <c r="G39" s="533" t="s">
        <v>781</v>
      </c>
      <c r="H39" s="534"/>
      <c r="I39" s="534"/>
      <c r="J39" s="534"/>
      <c r="K39" s="534"/>
      <c r="L39" s="534"/>
      <c r="M39" s="534"/>
      <c r="N39" s="534"/>
      <c r="O39" s="535"/>
      <c r="P39" s="188" t="s">
        <v>781</v>
      </c>
      <c r="Q39" s="188"/>
      <c r="R39" s="188"/>
      <c r="S39" s="188"/>
      <c r="T39" s="188"/>
      <c r="U39" s="188"/>
      <c r="V39" s="188"/>
      <c r="W39" s="188"/>
      <c r="X39" s="230"/>
      <c r="Y39" s="336" t="s">
        <v>12</v>
      </c>
      <c r="Z39" s="542"/>
      <c r="AA39" s="543"/>
      <c r="AB39" s="544" t="s">
        <v>721</v>
      </c>
      <c r="AC39" s="544"/>
      <c r="AD39" s="544"/>
      <c r="AE39" s="360">
        <v>2</v>
      </c>
      <c r="AF39" s="361"/>
      <c r="AG39" s="361"/>
      <c r="AH39" s="361"/>
      <c r="AI39" s="360">
        <v>2</v>
      </c>
      <c r="AJ39" s="361"/>
      <c r="AK39" s="361"/>
      <c r="AL39" s="361"/>
      <c r="AM39" s="360">
        <v>6</v>
      </c>
      <c r="AN39" s="361"/>
      <c r="AO39" s="361"/>
      <c r="AP39" s="361"/>
      <c r="AQ39" s="163" t="s">
        <v>714</v>
      </c>
      <c r="AR39" s="164"/>
      <c r="AS39" s="164"/>
      <c r="AT39" s="165"/>
      <c r="AU39" s="361" t="s">
        <v>714</v>
      </c>
      <c r="AV39" s="361"/>
      <c r="AW39" s="361"/>
      <c r="AX39" s="362"/>
      <c r="AY39">
        <f t="shared" ref="AY39:AY43" si="4">$AY$37</f>
        <v>1</v>
      </c>
    </row>
    <row r="40" spans="1:51" ht="23.25"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515" t="s">
        <v>721</v>
      </c>
      <c r="AC40" s="515"/>
      <c r="AD40" s="515"/>
      <c r="AE40" s="360">
        <v>10</v>
      </c>
      <c r="AF40" s="361"/>
      <c r="AG40" s="361"/>
      <c r="AH40" s="361"/>
      <c r="AI40" s="360">
        <v>4</v>
      </c>
      <c r="AJ40" s="361"/>
      <c r="AK40" s="361"/>
      <c r="AL40" s="361"/>
      <c r="AM40" s="360">
        <v>6</v>
      </c>
      <c r="AN40" s="361"/>
      <c r="AO40" s="361"/>
      <c r="AP40" s="361"/>
      <c r="AQ40" s="163" t="s">
        <v>714</v>
      </c>
      <c r="AR40" s="164"/>
      <c r="AS40" s="164"/>
      <c r="AT40" s="165"/>
      <c r="AU40" s="361">
        <v>6</v>
      </c>
      <c r="AV40" s="361"/>
      <c r="AW40" s="361"/>
      <c r="AX40" s="362"/>
      <c r="AY40">
        <f t="shared" si="4"/>
        <v>1</v>
      </c>
    </row>
    <row r="41" spans="1:51" ht="216" customHeight="1" x14ac:dyDescent="0.15">
      <c r="A41" s="644"/>
      <c r="B41" s="645"/>
      <c r="C41" s="645"/>
      <c r="D41" s="645"/>
      <c r="E41" s="645"/>
      <c r="F41" s="646"/>
      <c r="G41" s="539"/>
      <c r="H41" s="540"/>
      <c r="I41" s="540"/>
      <c r="J41" s="540"/>
      <c r="K41" s="540"/>
      <c r="L41" s="540"/>
      <c r="M41" s="540"/>
      <c r="N41" s="540"/>
      <c r="O41" s="541"/>
      <c r="P41" s="191"/>
      <c r="Q41" s="191"/>
      <c r="R41" s="191"/>
      <c r="S41" s="191"/>
      <c r="T41" s="191"/>
      <c r="U41" s="191"/>
      <c r="V41" s="191"/>
      <c r="W41" s="191"/>
      <c r="X41" s="235"/>
      <c r="Y41" s="300" t="s">
        <v>13</v>
      </c>
      <c r="Z41" s="295"/>
      <c r="AA41" s="296"/>
      <c r="AB41" s="490" t="s">
        <v>180</v>
      </c>
      <c r="AC41" s="490"/>
      <c r="AD41" s="490"/>
      <c r="AE41" s="360">
        <v>20</v>
      </c>
      <c r="AF41" s="361"/>
      <c r="AG41" s="361"/>
      <c r="AH41" s="361"/>
      <c r="AI41" s="360">
        <v>50</v>
      </c>
      <c r="AJ41" s="361"/>
      <c r="AK41" s="361"/>
      <c r="AL41" s="361"/>
      <c r="AM41" s="360">
        <v>100</v>
      </c>
      <c r="AN41" s="361"/>
      <c r="AO41" s="361"/>
      <c r="AP41" s="361"/>
      <c r="AQ41" s="163" t="s">
        <v>714</v>
      </c>
      <c r="AR41" s="164"/>
      <c r="AS41" s="164"/>
      <c r="AT41" s="165"/>
      <c r="AU41" s="361" t="s">
        <v>714</v>
      </c>
      <c r="AV41" s="361"/>
      <c r="AW41" s="361"/>
      <c r="AX41" s="362"/>
      <c r="AY41">
        <f t="shared" si="4"/>
        <v>1</v>
      </c>
    </row>
    <row r="42" spans="1:51" ht="23.25" customHeight="1" x14ac:dyDescent="0.15">
      <c r="A42" s="892" t="s">
        <v>379</v>
      </c>
      <c r="B42" s="893"/>
      <c r="C42" s="893"/>
      <c r="D42" s="893"/>
      <c r="E42" s="893"/>
      <c r="F42" s="894"/>
      <c r="G42" s="898" t="s">
        <v>778</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349</v>
      </c>
      <c r="B44" s="642"/>
      <c r="C44" s="642"/>
      <c r="D44" s="642"/>
      <c r="E44" s="642"/>
      <c r="F44" s="643"/>
      <c r="G44" s="558" t="s">
        <v>146</v>
      </c>
      <c r="H44" s="374"/>
      <c r="I44" s="374"/>
      <c r="J44" s="374"/>
      <c r="K44" s="374"/>
      <c r="L44" s="374"/>
      <c r="M44" s="374"/>
      <c r="N44" s="374"/>
      <c r="O44" s="559"/>
      <c r="P44" s="628" t="s">
        <v>59</v>
      </c>
      <c r="Q44" s="374"/>
      <c r="R44" s="374"/>
      <c r="S44" s="374"/>
      <c r="T44" s="374"/>
      <c r="U44" s="374"/>
      <c r="V44" s="374"/>
      <c r="W44" s="374"/>
      <c r="X44" s="559"/>
      <c r="Y44" s="629"/>
      <c r="Z44" s="630"/>
      <c r="AA44" s="631"/>
      <c r="AB44" s="632" t="s">
        <v>11</v>
      </c>
      <c r="AC44" s="633"/>
      <c r="AD44" s="634"/>
      <c r="AE44" s="332" t="s">
        <v>389</v>
      </c>
      <c r="AF44" s="332"/>
      <c r="AG44" s="332"/>
      <c r="AH44" s="332"/>
      <c r="AI44" s="332" t="s">
        <v>411</v>
      </c>
      <c r="AJ44" s="332"/>
      <c r="AK44" s="332"/>
      <c r="AL44" s="332"/>
      <c r="AM44" s="332" t="s">
        <v>508</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88"/>
      <c r="Q46" s="188"/>
      <c r="R46" s="188"/>
      <c r="S46" s="188"/>
      <c r="T46" s="188"/>
      <c r="U46" s="188"/>
      <c r="V46" s="188"/>
      <c r="W46" s="188"/>
      <c r="X46" s="230"/>
      <c r="Y46" s="336" t="s">
        <v>12</v>
      </c>
      <c r="Z46" s="542"/>
      <c r="AA46" s="543"/>
      <c r="AB46" s="544"/>
      <c r="AC46" s="544"/>
      <c r="AD46" s="544"/>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515"/>
      <c r="AC47" s="515"/>
      <c r="AD47" s="515"/>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4"/>
      <c r="B48" s="645"/>
      <c r="C48" s="645"/>
      <c r="D48" s="645"/>
      <c r="E48" s="645"/>
      <c r="F48" s="646"/>
      <c r="G48" s="539"/>
      <c r="H48" s="540"/>
      <c r="I48" s="540"/>
      <c r="J48" s="540"/>
      <c r="K48" s="540"/>
      <c r="L48" s="540"/>
      <c r="M48" s="540"/>
      <c r="N48" s="540"/>
      <c r="O48" s="541"/>
      <c r="P48" s="191"/>
      <c r="Q48" s="191"/>
      <c r="R48" s="191"/>
      <c r="S48" s="191"/>
      <c r="T48" s="191"/>
      <c r="U48" s="191"/>
      <c r="V48" s="191"/>
      <c r="W48" s="191"/>
      <c r="X48" s="235"/>
      <c r="Y48" s="300" t="s">
        <v>13</v>
      </c>
      <c r="Z48" s="295"/>
      <c r="AA48" s="296"/>
      <c r="AB48" s="490" t="s">
        <v>180</v>
      </c>
      <c r="AC48" s="490"/>
      <c r="AD48" s="490"/>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8" t="s">
        <v>59</v>
      </c>
      <c r="Q51" s="374"/>
      <c r="R51" s="374"/>
      <c r="S51" s="374"/>
      <c r="T51" s="374"/>
      <c r="U51" s="374"/>
      <c r="V51" s="374"/>
      <c r="W51" s="374"/>
      <c r="X51" s="559"/>
      <c r="Y51" s="629"/>
      <c r="Z51" s="630"/>
      <c r="AA51" s="631"/>
      <c r="AB51" s="632" t="s">
        <v>11</v>
      </c>
      <c r="AC51" s="633"/>
      <c r="AD51" s="634"/>
      <c r="AE51" s="332" t="s">
        <v>389</v>
      </c>
      <c r="AF51" s="332"/>
      <c r="AG51" s="332"/>
      <c r="AH51" s="332"/>
      <c r="AI51" s="332" t="s">
        <v>411</v>
      </c>
      <c r="AJ51" s="332"/>
      <c r="AK51" s="332"/>
      <c r="AL51" s="332"/>
      <c r="AM51" s="332" t="s">
        <v>508</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88"/>
      <c r="Q53" s="188"/>
      <c r="R53" s="188"/>
      <c r="S53" s="188"/>
      <c r="T53" s="188"/>
      <c r="U53" s="188"/>
      <c r="V53" s="188"/>
      <c r="W53" s="188"/>
      <c r="X53" s="230"/>
      <c r="Y53" s="336" t="s">
        <v>12</v>
      </c>
      <c r="Z53" s="542"/>
      <c r="AA53" s="543"/>
      <c r="AB53" s="544"/>
      <c r="AC53" s="544"/>
      <c r="AD53" s="544"/>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515"/>
      <c r="AC54" s="515"/>
      <c r="AD54" s="515"/>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4"/>
      <c r="B55" s="645"/>
      <c r="C55" s="645"/>
      <c r="D55" s="645"/>
      <c r="E55" s="645"/>
      <c r="F55" s="646"/>
      <c r="G55" s="539"/>
      <c r="H55" s="540"/>
      <c r="I55" s="540"/>
      <c r="J55" s="540"/>
      <c r="K55" s="540"/>
      <c r="L55" s="540"/>
      <c r="M55" s="540"/>
      <c r="N55" s="540"/>
      <c r="O55" s="541"/>
      <c r="P55" s="191"/>
      <c r="Q55" s="191"/>
      <c r="R55" s="191"/>
      <c r="S55" s="191"/>
      <c r="T55" s="191"/>
      <c r="U55" s="191"/>
      <c r="V55" s="191"/>
      <c r="W55" s="191"/>
      <c r="X55" s="235"/>
      <c r="Y55" s="300" t="s">
        <v>13</v>
      </c>
      <c r="Z55" s="295"/>
      <c r="AA55" s="296"/>
      <c r="AB55" s="454" t="s">
        <v>14</v>
      </c>
      <c r="AC55" s="454"/>
      <c r="AD55" s="454"/>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8" t="s">
        <v>59</v>
      </c>
      <c r="Q58" s="374"/>
      <c r="R58" s="374"/>
      <c r="S58" s="374"/>
      <c r="T58" s="374"/>
      <c r="U58" s="374"/>
      <c r="V58" s="374"/>
      <c r="W58" s="374"/>
      <c r="X58" s="559"/>
      <c r="Y58" s="629"/>
      <c r="Z58" s="630"/>
      <c r="AA58" s="631"/>
      <c r="AB58" s="632" t="s">
        <v>11</v>
      </c>
      <c r="AC58" s="633"/>
      <c r="AD58" s="634"/>
      <c r="AE58" s="332" t="s">
        <v>389</v>
      </c>
      <c r="AF58" s="332"/>
      <c r="AG58" s="332"/>
      <c r="AH58" s="332"/>
      <c r="AI58" s="332" t="s">
        <v>411</v>
      </c>
      <c r="AJ58" s="332"/>
      <c r="AK58" s="332"/>
      <c r="AL58" s="332"/>
      <c r="AM58" s="332" t="s">
        <v>508</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88"/>
      <c r="Q60" s="188"/>
      <c r="R60" s="188"/>
      <c r="S60" s="188"/>
      <c r="T60" s="188"/>
      <c r="U60" s="188"/>
      <c r="V60" s="188"/>
      <c r="W60" s="188"/>
      <c r="X60" s="230"/>
      <c r="Y60" s="336" t="s">
        <v>12</v>
      </c>
      <c r="Z60" s="542"/>
      <c r="AA60" s="543"/>
      <c r="AB60" s="544"/>
      <c r="AC60" s="544"/>
      <c r="AD60" s="544"/>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515"/>
      <c r="AC61" s="515"/>
      <c r="AD61" s="515"/>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1"/>
      <c r="Q62" s="191"/>
      <c r="R62" s="191"/>
      <c r="S62" s="191"/>
      <c r="T62" s="191"/>
      <c r="U62" s="191"/>
      <c r="V62" s="191"/>
      <c r="W62" s="191"/>
      <c r="X62" s="235"/>
      <c r="Y62" s="300" t="s">
        <v>13</v>
      </c>
      <c r="Z62" s="295"/>
      <c r="AA62" s="296"/>
      <c r="AB62" s="490" t="s">
        <v>14</v>
      </c>
      <c r="AC62" s="490"/>
      <c r="AD62" s="490"/>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2" t="s">
        <v>389</v>
      </c>
      <c r="AF65" s="332"/>
      <c r="AG65" s="332"/>
      <c r="AH65" s="332"/>
      <c r="AI65" s="332" t="s">
        <v>411</v>
      </c>
      <c r="AJ65" s="332"/>
      <c r="AK65" s="332"/>
      <c r="AL65" s="332"/>
      <c r="AM65" s="332" t="s">
        <v>508</v>
      </c>
      <c r="AN65" s="332"/>
      <c r="AO65" s="332"/>
      <c r="AP65" s="332"/>
      <c r="AQ65" s="212" t="s">
        <v>232</v>
      </c>
      <c r="AR65" s="196"/>
      <c r="AS65" s="196"/>
      <c r="AT65" s="197"/>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2"/>
      <c r="AF66" s="332"/>
      <c r="AG66" s="332"/>
      <c r="AH66" s="332"/>
      <c r="AI66" s="332"/>
      <c r="AJ66" s="332"/>
      <c r="AK66" s="332"/>
      <c r="AL66" s="332"/>
      <c r="AM66" s="332"/>
      <c r="AN66" s="332"/>
      <c r="AO66" s="332"/>
      <c r="AP66" s="332"/>
      <c r="AQ66" s="228"/>
      <c r="AR66" s="175"/>
      <c r="AS66" s="176" t="s">
        <v>233</v>
      </c>
      <c r="AT66" s="199"/>
      <c r="AU66" s="268"/>
      <c r="AV66" s="268"/>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0"/>
      <c r="AF67" s="361"/>
      <c r="AG67" s="361"/>
      <c r="AH67" s="361"/>
      <c r="AI67" s="360"/>
      <c r="AJ67" s="361"/>
      <c r="AK67" s="361"/>
      <c r="AL67" s="361"/>
      <c r="AM67" s="360"/>
      <c r="AN67" s="361"/>
      <c r="AO67" s="361"/>
      <c r="AP67" s="361"/>
      <c r="AQ67" s="360"/>
      <c r="AR67" s="361"/>
      <c r="AS67" s="361"/>
      <c r="AT67" s="811"/>
      <c r="AU67" s="361"/>
      <c r="AV67" s="361"/>
      <c r="AW67" s="361"/>
      <c r="AX67" s="362"/>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0"/>
      <c r="AF68" s="361"/>
      <c r="AG68" s="361"/>
      <c r="AH68" s="361"/>
      <c r="AI68" s="360"/>
      <c r="AJ68" s="361"/>
      <c r="AK68" s="361"/>
      <c r="AL68" s="361"/>
      <c r="AM68" s="360"/>
      <c r="AN68" s="361"/>
      <c r="AO68" s="361"/>
      <c r="AP68" s="361"/>
      <c r="AQ68" s="360"/>
      <c r="AR68" s="361"/>
      <c r="AS68" s="361"/>
      <c r="AT68" s="811"/>
      <c r="AU68" s="361"/>
      <c r="AV68" s="361"/>
      <c r="AW68" s="361"/>
      <c r="AX68" s="362"/>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68"/>
      <c r="AF69" s="369"/>
      <c r="AG69" s="369"/>
      <c r="AH69" s="369"/>
      <c r="AI69" s="368"/>
      <c r="AJ69" s="369"/>
      <c r="AK69" s="369"/>
      <c r="AL69" s="369"/>
      <c r="AM69" s="368"/>
      <c r="AN69" s="369"/>
      <c r="AO69" s="369"/>
      <c r="AP69" s="369"/>
      <c r="AQ69" s="360"/>
      <c r="AR69" s="361"/>
      <c r="AS69" s="361"/>
      <c r="AT69" s="811"/>
      <c r="AU69" s="361"/>
      <c r="AV69" s="361"/>
      <c r="AW69" s="361"/>
      <c r="AX69" s="362"/>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0"/>
      <c r="AF70" s="361"/>
      <c r="AG70" s="361"/>
      <c r="AH70" s="361"/>
      <c r="AI70" s="360"/>
      <c r="AJ70" s="361"/>
      <c r="AK70" s="361"/>
      <c r="AL70" s="361"/>
      <c r="AM70" s="360"/>
      <c r="AN70" s="361"/>
      <c r="AO70" s="361"/>
      <c r="AP70" s="361"/>
      <c r="AQ70" s="360"/>
      <c r="AR70" s="361"/>
      <c r="AS70" s="361"/>
      <c r="AT70" s="811"/>
      <c r="AU70" s="361"/>
      <c r="AV70" s="361"/>
      <c r="AW70" s="361"/>
      <c r="AX70" s="362"/>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0"/>
      <c r="AF71" s="361"/>
      <c r="AG71" s="361"/>
      <c r="AH71" s="361"/>
      <c r="AI71" s="360"/>
      <c r="AJ71" s="361"/>
      <c r="AK71" s="361"/>
      <c r="AL71" s="361"/>
      <c r="AM71" s="360"/>
      <c r="AN71" s="361"/>
      <c r="AO71" s="361"/>
      <c r="AP71" s="361"/>
      <c r="AQ71" s="360"/>
      <c r="AR71" s="361"/>
      <c r="AS71" s="361"/>
      <c r="AT71" s="811"/>
      <c r="AU71" s="361"/>
      <c r="AV71" s="361"/>
      <c r="AW71" s="361"/>
      <c r="AX71" s="362"/>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68"/>
      <c r="AF72" s="369"/>
      <c r="AG72" s="369"/>
      <c r="AH72" s="369"/>
      <c r="AI72" s="368"/>
      <c r="AJ72" s="369"/>
      <c r="AK72" s="369"/>
      <c r="AL72" s="369"/>
      <c r="AM72" s="368"/>
      <c r="AN72" s="369"/>
      <c r="AO72" s="369"/>
      <c r="AP72" s="933"/>
      <c r="AQ72" s="360"/>
      <c r="AR72" s="361"/>
      <c r="AS72" s="361"/>
      <c r="AT72" s="811"/>
      <c r="AU72" s="361"/>
      <c r="AV72" s="361"/>
      <c r="AW72" s="361"/>
      <c r="AX72" s="362"/>
      <c r="AY72">
        <f t="shared" si="8"/>
        <v>0</v>
      </c>
    </row>
    <row r="73" spans="1:51" ht="18.75" hidden="1" customHeight="1" x14ac:dyDescent="0.15">
      <c r="A73" s="832" t="s">
        <v>350</v>
      </c>
      <c r="B73" s="833"/>
      <c r="C73" s="833"/>
      <c r="D73" s="833"/>
      <c r="E73" s="833"/>
      <c r="F73" s="834"/>
      <c r="G73" s="803"/>
      <c r="H73" s="196" t="s">
        <v>146</v>
      </c>
      <c r="I73" s="196"/>
      <c r="J73" s="196"/>
      <c r="K73" s="196"/>
      <c r="L73" s="196"/>
      <c r="M73" s="196"/>
      <c r="N73" s="196"/>
      <c r="O73" s="197"/>
      <c r="P73" s="212" t="s">
        <v>59</v>
      </c>
      <c r="Q73" s="196"/>
      <c r="R73" s="196"/>
      <c r="S73" s="196"/>
      <c r="T73" s="196"/>
      <c r="U73" s="196"/>
      <c r="V73" s="196"/>
      <c r="W73" s="196"/>
      <c r="X73" s="197"/>
      <c r="Y73" s="805"/>
      <c r="Z73" s="806"/>
      <c r="AA73" s="807"/>
      <c r="AB73" s="212" t="s">
        <v>11</v>
      </c>
      <c r="AC73" s="196"/>
      <c r="AD73" s="197"/>
      <c r="AE73" s="332" t="s">
        <v>389</v>
      </c>
      <c r="AF73" s="332"/>
      <c r="AG73" s="332"/>
      <c r="AH73" s="332"/>
      <c r="AI73" s="332" t="s">
        <v>411</v>
      </c>
      <c r="AJ73" s="332"/>
      <c r="AK73" s="332"/>
      <c r="AL73" s="332"/>
      <c r="AM73" s="332" t="s">
        <v>508</v>
      </c>
      <c r="AN73" s="332"/>
      <c r="AO73" s="332"/>
      <c r="AP73" s="332"/>
      <c r="AQ73" s="212" t="s">
        <v>232</v>
      </c>
      <c r="AR73" s="196"/>
      <c r="AS73" s="196"/>
      <c r="AT73" s="197"/>
      <c r="AU73" s="270" t="s">
        <v>134</v>
      </c>
      <c r="AV73" s="173"/>
      <c r="AW73" s="173"/>
      <c r="AX73" s="174"/>
      <c r="AY73">
        <f>COUNTA($H$75)</f>
        <v>0</v>
      </c>
    </row>
    <row r="74" spans="1:51" ht="18.75" hidden="1" customHeight="1" x14ac:dyDescent="0.15">
      <c r="A74" s="835"/>
      <c r="B74" s="836"/>
      <c r="C74" s="836"/>
      <c r="D74" s="836"/>
      <c r="E74" s="836"/>
      <c r="F74" s="837"/>
      <c r="G74" s="804"/>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15">
      <c r="A75" s="835"/>
      <c r="B75" s="836"/>
      <c r="C75" s="836"/>
      <c r="D75" s="836"/>
      <c r="E75" s="836"/>
      <c r="F75" s="837"/>
      <c r="G75" s="778"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5"/>
      <c r="B76" s="836"/>
      <c r="C76" s="836"/>
      <c r="D76" s="836"/>
      <c r="E76" s="836"/>
      <c r="F76" s="837"/>
      <c r="G76" s="779"/>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5"/>
      <c r="B77" s="836"/>
      <c r="C77" s="836"/>
      <c r="D77" s="836"/>
      <c r="E77" s="836"/>
      <c r="F77" s="837"/>
      <c r="G77" s="780"/>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07" t="s">
        <v>382</v>
      </c>
      <c r="B78" s="908"/>
      <c r="C78" s="908"/>
      <c r="D78" s="908"/>
      <c r="E78" s="905" t="s">
        <v>328</v>
      </c>
      <c r="F78" s="906"/>
      <c r="G78" s="54" t="s">
        <v>235</v>
      </c>
      <c r="H78" s="789"/>
      <c r="I78" s="242"/>
      <c r="J78" s="242"/>
      <c r="K78" s="242"/>
      <c r="L78" s="242"/>
      <c r="M78" s="242"/>
      <c r="N78" s="242"/>
      <c r="O78" s="790"/>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2"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3"/>
      <c r="B81" s="844"/>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4"/>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4"/>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5"/>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91" t="s">
        <v>61</v>
      </c>
      <c r="H85" s="776"/>
      <c r="I85" s="776"/>
      <c r="J85" s="776"/>
      <c r="K85" s="776"/>
      <c r="L85" s="776"/>
      <c r="M85" s="776"/>
      <c r="N85" s="776"/>
      <c r="O85" s="777"/>
      <c r="P85" s="775" t="s">
        <v>63</v>
      </c>
      <c r="Q85" s="776"/>
      <c r="R85" s="776"/>
      <c r="S85" s="776"/>
      <c r="T85" s="776"/>
      <c r="U85" s="776"/>
      <c r="V85" s="776"/>
      <c r="W85" s="776"/>
      <c r="X85" s="777"/>
      <c r="Y85" s="200"/>
      <c r="Z85" s="201"/>
      <c r="AA85" s="202"/>
      <c r="AB85" s="451" t="s">
        <v>11</v>
      </c>
      <c r="AC85" s="452"/>
      <c r="AD85" s="453"/>
      <c r="AE85" s="332" t="s">
        <v>389</v>
      </c>
      <c r="AF85" s="332"/>
      <c r="AG85" s="332"/>
      <c r="AH85" s="332"/>
      <c r="AI85" s="332" t="s">
        <v>411</v>
      </c>
      <c r="AJ85" s="332"/>
      <c r="AK85" s="332"/>
      <c r="AL85" s="332"/>
      <c r="AM85" s="332" t="s">
        <v>508</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29"/>
      <c r="H87" s="188"/>
      <c r="I87" s="188"/>
      <c r="J87" s="188"/>
      <c r="K87" s="188"/>
      <c r="L87" s="188"/>
      <c r="M87" s="188"/>
      <c r="N87" s="188"/>
      <c r="O87" s="230"/>
      <c r="P87" s="188"/>
      <c r="Q87" s="796"/>
      <c r="R87" s="796"/>
      <c r="S87" s="796"/>
      <c r="T87" s="796"/>
      <c r="U87" s="796"/>
      <c r="V87" s="796"/>
      <c r="W87" s="796"/>
      <c r="X87" s="797"/>
      <c r="Y87" s="752" t="s">
        <v>62</v>
      </c>
      <c r="Z87" s="753"/>
      <c r="AA87" s="754"/>
      <c r="AB87" s="544"/>
      <c r="AC87" s="544"/>
      <c r="AD87" s="544"/>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hidden="1" customHeight="1" x14ac:dyDescent="0.15">
      <c r="A88" s="513"/>
      <c r="B88" s="545"/>
      <c r="C88" s="545"/>
      <c r="D88" s="545"/>
      <c r="E88" s="545"/>
      <c r="F88" s="546"/>
      <c r="G88" s="231"/>
      <c r="H88" s="232"/>
      <c r="I88" s="232"/>
      <c r="J88" s="232"/>
      <c r="K88" s="232"/>
      <c r="L88" s="232"/>
      <c r="M88" s="232"/>
      <c r="N88" s="232"/>
      <c r="O88" s="233"/>
      <c r="P88" s="798"/>
      <c r="Q88" s="798"/>
      <c r="R88" s="798"/>
      <c r="S88" s="798"/>
      <c r="T88" s="798"/>
      <c r="U88" s="798"/>
      <c r="V88" s="798"/>
      <c r="W88" s="798"/>
      <c r="X88" s="799"/>
      <c r="Y88" s="729" t="s">
        <v>54</v>
      </c>
      <c r="Z88" s="730"/>
      <c r="AA88" s="731"/>
      <c r="AB88" s="515"/>
      <c r="AC88" s="515"/>
      <c r="AD88" s="515"/>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hidden="1" customHeight="1" x14ac:dyDescent="0.15">
      <c r="A89" s="513"/>
      <c r="B89" s="547"/>
      <c r="C89" s="547"/>
      <c r="D89" s="547"/>
      <c r="E89" s="547"/>
      <c r="F89" s="548"/>
      <c r="G89" s="234"/>
      <c r="H89" s="191"/>
      <c r="I89" s="191"/>
      <c r="J89" s="191"/>
      <c r="K89" s="191"/>
      <c r="L89" s="191"/>
      <c r="M89" s="191"/>
      <c r="N89" s="191"/>
      <c r="O89" s="235"/>
      <c r="P89" s="301"/>
      <c r="Q89" s="301"/>
      <c r="R89" s="301"/>
      <c r="S89" s="301"/>
      <c r="T89" s="301"/>
      <c r="U89" s="301"/>
      <c r="V89" s="301"/>
      <c r="W89" s="301"/>
      <c r="X89" s="800"/>
      <c r="Y89" s="729" t="s">
        <v>13</v>
      </c>
      <c r="Z89" s="730"/>
      <c r="AA89" s="731"/>
      <c r="AB89" s="454" t="s">
        <v>14</v>
      </c>
      <c r="AC89" s="454"/>
      <c r="AD89" s="454"/>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91" t="s">
        <v>61</v>
      </c>
      <c r="H90" s="776"/>
      <c r="I90" s="776"/>
      <c r="J90" s="776"/>
      <c r="K90" s="776"/>
      <c r="L90" s="776"/>
      <c r="M90" s="776"/>
      <c r="N90" s="776"/>
      <c r="O90" s="777"/>
      <c r="P90" s="775" t="s">
        <v>63</v>
      </c>
      <c r="Q90" s="776"/>
      <c r="R90" s="776"/>
      <c r="S90" s="776"/>
      <c r="T90" s="776"/>
      <c r="U90" s="776"/>
      <c r="V90" s="776"/>
      <c r="W90" s="776"/>
      <c r="X90" s="777"/>
      <c r="Y90" s="200"/>
      <c r="Z90" s="201"/>
      <c r="AA90" s="202"/>
      <c r="AB90" s="451" t="s">
        <v>11</v>
      </c>
      <c r="AC90" s="452"/>
      <c r="AD90" s="453"/>
      <c r="AE90" s="332" t="s">
        <v>389</v>
      </c>
      <c r="AF90" s="332"/>
      <c r="AG90" s="332"/>
      <c r="AH90" s="332"/>
      <c r="AI90" s="332" t="s">
        <v>411</v>
      </c>
      <c r="AJ90" s="332"/>
      <c r="AK90" s="332"/>
      <c r="AL90" s="332"/>
      <c r="AM90" s="332" t="s">
        <v>508</v>
      </c>
      <c r="AN90" s="332"/>
      <c r="AO90" s="332"/>
      <c r="AP90" s="332"/>
      <c r="AQ90" s="212" t="s">
        <v>232</v>
      </c>
      <c r="AR90" s="196"/>
      <c r="AS90" s="196"/>
      <c r="AT90" s="197"/>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29"/>
      <c r="H92" s="188"/>
      <c r="I92" s="188"/>
      <c r="J92" s="188"/>
      <c r="K92" s="188"/>
      <c r="L92" s="188"/>
      <c r="M92" s="188"/>
      <c r="N92" s="188"/>
      <c r="O92" s="230"/>
      <c r="P92" s="188"/>
      <c r="Q92" s="796"/>
      <c r="R92" s="796"/>
      <c r="S92" s="796"/>
      <c r="T92" s="796"/>
      <c r="U92" s="796"/>
      <c r="V92" s="796"/>
      <c r="W92" s="796"/>
      <c r="X92" s="797"/>
      <c r="Y92" s="752" t="s">
        <v>62</v>
      </c>
      <c r="Z92" s="753"/>
      <c r="AA92" s="754"/>
      <c r="AB92" s="544"/>
      <c r="AC92" s="544"/>
      <c r="AD92" s="544"/>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1"/>
      <c r="H93" s="232"/>
      <c r="I93" s="232"/>
      <c r="J93" s="232"/>
      <c r="K93" s="232"/>
      <c r="L93" s="232"/>
      <c r="M93" s="232"/>
      <c r="N93" s="232"/>
      <c r="O93" s="233"/>
      <c r="P93" s="798"/>
      <c r="Q93" s="798"/>
      <c r="R93" s="798"/>
      <c r="S93" s="798"/>
      <c r="T93" s="798"/>
      <c r="U93" s="798"/>
      <c r="V93" s="798"/>
      <c r="W93" s="798"/>
      <c r="X93" s="799"/>
      <c r="Y93" s="729" t="s">
        <v>54</v>
      </c>
      <c r="Z93" s="730"/>
      <c r="AA93" s="731"/>
      <c r="AB93" s="515"/>
      <c r="AC93" s="515"/>
      <c r="AD93" s="515"/>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3"/>
      <c r="B94" s="547"/>
      <c r="C94" s="547"/>
      <c r="D94" s="547"/>
      <c r="E94" s="547"/>
      <c r="F94" s="548"/>
      <c r="G94" s="234"/>
      <c r="H94" s="191"/>
      <c r="I94" s="191"/>
      <c r="J94" s="191"/>
      <c r="K94" s="191"/>
      <c r="L94" s="191"/>
      <c r="M94" s="191"/>
      <c r="N94" s="191"/>
      <c r="O94" s="235"/>
      <c r="P94" s="301"/>
      <c r="Q94" s="301"/>
      <c r="R94" s="301"/>
      <c r="S94" s="301"/>
      <c r="T94" s="301"/>
      <c r="U94" s="301"/>
      <c r="V94" s="301"/>
      <c r="W94" s="301"/>
      <c r="X94" s="800"/>
      <c r="Y94" s="729" t="s">
        <v>13</v>
      </c>
      <c r="Z94" s="730"/>
      <c r="AA94" s="731"/>
      <c r="AB94" s="454" t="s">
        <v>14</v>
      </c>
      <c r="AC94" s="454"/>
      <c r="AD94" s="454"/>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91" t="s">
        <v>61</v>
      </c>
      <c r="H95" s="776"/>
      <c r="I95" s="776"/>
      <c r="J95" s="776"/>
      <c r="K95" s="776"/>
      <c r="L95" s="776"/>
      <c r="M95" s="776"/>
      <c r="N95" s="776"/>
      <c r="O95" s="777"/>
      <c r="P95" s="775" t="s">
        <v>63</v>
      </c>
      <c r="Q95" s="776"/>
      <c r="R95" s="776"/>
      <c r="S95" s="776"/>
      <c r="T95" s="776"/>
      <c r="U95" s="776"/>
      <c r="V95" s="776"/>
      <c r="W95" s="776"/>
      <c r="X95" s="777"/>
      <c r="Y95" s="200"/>
      <c r="Z95" s="201"/>
      <c r="AA95" s="202"/>
      <c r="AB95" s="451" t="s">
        <v>11</v>
      </c>
      <c r="AC95" s="452"/>
      <c r="AD95" s="453"/>
      <c r="AE95" s="332" t="s">
        <v>389</v>
      </c>
      <c r="AF95" s="332"/>
      <c r="AG95" s="332"/>
      <c r="AH95" s="332"/>
      <c r="AI95" s="332" t="s">
        <v>411</v>
      </c>
      <c r="AJ95" s="332"/>
      <c r="AK95" s="332"/>
      <c r="AL95" s="332"/>
      <c r="AM95" s="332" t="s">
        <v>508</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3"/>
      <c r="B97" s="545"/>
      <c r="C97" s="545"/>
      <c r="D97" s="545"/>
      <c r="E97" s="545"/>
      <c r="F97" s="546"/>
      <c r="G97" s="229"/>
      <c r="H97" s="188"/>
      <c r="I97" s="188"/>
      <c r="J97" s="188"/>
      <c r="K97" s="188"/>
      <c r="L97" s="188"/>
      <c r="M97" s="188"/>
      <c r="N97" s="188"/>
      <c r="O97" s="230"/>
      <c r="P97" s="188"/>
      <c r="Q97" s="796"/>
      <c r="R97" s="796"/>
      <c r="S97" s="796"/>
      <c r="T97" s="796"/>
      <c r="U97" s="796"/>
      <c r="V97" s="796"/>
      <c r="W97" s="796"/>
      <c r="X97" s="797"/>
      <c r="Y97" s="752" t="s">
        <v>62</v>
      </c>
      <c r="Z97" s="753"/>
      <c r="AA97" s="754"/>
      <c r="AB97" s="400"/>
      <c r="AC97" s="401"/>
      <c r="AD97" s="402"/>
      <c r="AE97" s="360"/>
      <c r="AF97" s="361"/>
      <c r="AG97" s="361"/>
      <c r="AH97" s="811"/>
      <c r="AI97" s="360"/>
      <c r="AJ97" s="361"/>
      <c r="AK97" s="361"/>
      <c r="AL97" s="811"/>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1"/>
      <c r="H98" s="232"/>
      <c r="I98" s="232"/>
      <c r="J98" s="232"/>
      <c r="K98" s="232"/>
      <c r="L98" s="232"/>
      <c r="M98" s="232"/>
      <c r="N98" s="232"/>
      <c r="O98" s="233"/>
      <c r="P98" s="798"/>
      <c r="Q98" s="798"/>
      <c r="R98" s="798"/>
      <c r="S98" s="798"/>
      <c r="T98" s="798"/>
      <c r="U98" s="798"/>
      <c r="V98" s="798"/>
      <c r="W98" s="798"/>
      <c r="X98" s="799"/>
      <c r="Y98" s="729" t="s">
        <v>54</v>
      </c>
      <c r="Z98" s="730"/>
      <c r="AA98" s="731"/>
      <c r="AB98" s="297"/>
      <c r="AC98" s="298"/>
      <c r="AD98" s="299"/>
      <c r="AE98" s="360"/>
      <c r="AF98" s="361"/>
      <c r="AG98" s="361"/>
      <c r="AH98" s="811"/>
      <c r="AI98" s="360"/>
      <c r="AJ98" s="361"/>
      <c r="AK98" s="361"/>
      <c r="AL98" s="811"/>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5"/>
      <c r="C99" s="875"/>
      <c r="D99" s="875"/>
      <c r="E99" s="875"/>
      <c r="F99" s="876"/>
      <c r="G99" s="801"/>
      <c r="H99" s="245"/>
      <c r="I99" s="245"/>
      <c r="J99" s="245"/>
      <c r="K99" s="245"/>
      <c r="L99" s="245"/>
      <c r="M99" s="245"/>
      <c r="N99" s="245"/>
      <c r="O99" s="802"/>
      <c r="P99" s="838"/>
      <c r="Q99" s="838"/>
      <c r="R99" s="838"/>
      <c r="S99" s="838"/>
      <c r="T99" s="838"/>
      <c r="U99" s="838"/>
      <c r="V99" s="838"/>
      <c r="W99" s="838"/>
      <c r="X99" s="839"/>
      <c r="Y99" s="473" t="s">
        <v>13</v>
      </c>
      <c r="Z99" s="474"/>
      <c r="AA99" s="475"/>
      <c r="AB99" s="455" t="s">
        <v>14</v>
      </c>
      <c r="AC99" s="456"/>
      <c r="AD99" s="457"/>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8"/>
      <c r="Z100" s="459"/>
      <c r="AA100" s="460"/>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4"/>
      <c r="B101" s="485"/>
      <c r="C101" s="485"/>
      <c r="D101" s="485"/>
      <c r="E101" s="485"/>
      <c r="F101" s="486"/>
      <c r="G101" s="188" t="s">
        <v>722</v>
      </c>
      <c r="H101" s="188"/>
      <c r="I101" s="188"/>
      <c r="J101" s="188"/>
      <c r="K101" s="188"/>
      <c r="L101" s="188"/>
      <c r="M101" s="188"/>
      <c r="N101" s="188"/>
      <c r="O101" s="188"/>
      <c r="P101" s="188"/>
      <c r="Q101" s="188"/>
      <c r="R101" s="188"/>
      <c r="S101" s="188"/>
      <c r="T101" s="188"/>
      <c r="U101" s="188"/>
      <c r="V101" s="188"/>
      <c r="W101" s="188"/>
      <c r="X101" s="230"/>
      <c r="Y101" s="810" t="s">
        <v>55</v>
      </c>
      <c r="Z101" s="715"/>
      <c r="AA101" s="716"/>
      <c r="AB101" s="544" t="s">
        <v>719</v>
      </c>
      <c r="AC101" s="544"/>
      <c r="AD101" s="544"/>
      <c r="AE101" s="355">
        <v>403</v>
      </c>
      <c r="AF101" s="355"/>
      <c r="AG101" s="355"/>
      <c r="AH101" s="355"/>
      <c r="AI101" s="355">
        <v>291</v>
      </c>
      <c r="AJ101" s="355"/>
      <c r="AK101" s="355"/>
      <c r="AL101" s="355"/>
      <c r="AM101" s="355">
        <v>769</v>
      </c>
      <c r="AN101" s="355"/>
      <c r="AO101" s="355"/>
      <c r="AP101" s="355"/>
      <c r="AQ101" s="163" t="s">
        <v>714</v>
      </c>
      <c r="AR101" s="164"/>
      <c r="AS101" s="164"/>
      <c r="AT101" s="165"/>
      <c r="AU101" s="163" t="s">
        <v>714</v>
      </c>
      <c r="AV101" s="164"/>
      <c r="AW101" s="164"/>
      <c r="AX101" s="165"/>
    </row>
    <row r="102" spans="1:60" ht="23.25" customHeight="1" x14ac:dyDescent="0.15">
      <c r="A102" s="487"/>
      <c r="B102" s="488"/>
      <c r="C102" s="488"/>
      <c r="D102" s="488"/>
      <c r="E102" s="488"/>
      <c r="F102" s="489"/>
      <c r="G102" s="191"/>
      <c r="H102" s="191"/>
      <c r="I102" s="191"/>
      <c r="J102" s="191"/>
      <c r="K102" s="191"/>
      <c r="L102" s="191"/>
      <c r="M102" s="191"/>
      <c r="N102" s="191"/>
      <c r="O102" s="191"/>
      <c r="P102" s="191"/>
      <c r="Q102" s="191"/>
      <c r="R102" s="191"/>
      <c r="S102" s="191"/>
      <c r="T102" s="191"/>
      <c r="U102" s="191"/>
      <c r="V102" s="191"/>
      <c r="W102" s="191"/>
      <c r="X102" s="235"/>
      <c r="Y102" s="467" t="s">
        <v>56</v>
      </c>
      <c r="Z102" s="337"/>
      <c r="AA102" s="338"/>
      <c r="AB102" s="544" t="s">
        <v>719</v>
      </c>
      <c r="AC102" s="544"/>
      <c r="AD102" s="544"/>
      <c r="AE102" s="355">
        <v>400</v>
      </c>
      <c r="AF102" s="355"/>
      <c r="AG102" s="355"/>
      <c r="AH102" s="355"/>
      <c r="AI102" s="355">
        <v>400</v>
      </c>
      <c r="AJ102" s="355"/>
      <c r="AK102" s="355"/>
      <c r="AL102" s="355"/>
      <c r="AM102" s="355">
        <v>400</v>
      </c>
      <c r="AN102" s="355"/>
      <c r="AO102" s="355"/>
      <c r="AP102" s="355"/>
      <c r="AQ102" s="355">
        <v>700</v>
      </c>
      <c r="AR102" s="355"/>
      <c r="AS102" s="355"/>
      <c r="AT102" s="355"/>
      <c r="AU102" s="368">
        <v>700</v>
      </c>
      <c r="AV102" s="369"/>
      <c r="AW102" s="369"/>
      <c r="AX102" s="925"/>
    </row>
    <row r="103" spans="1:60" ht="31.5" customHeight="1" x14ac:dyDescent="0.15">
      <c r="A103" s="481" t="s">
        <v>351</v>
      </c>
      <c r="B103" s="482"/>
      <c r="C103" s="482"/>
      <c r="D103" s="482"/>
      <c r="E103" s="482"/>
      <c r="F103" s="483"/>
      <c r="G103" s="730" t="s">
        <v>60</v>
      </c>
      <c r="H103" s="730"/>
      <c r="I103" s="730"/>
      <c r="J103" s="730"/>
      <c r="K103" s="730"/>
      <c r="L103" s="730"/>
      <c r="M103" s="730"/>
      <c r="N103" s="730"/>
      <c r="O103" s="730"/>
      <c r="P103" s="730"/>
      <c r="Q103" s="730"/>
      <c r="R103" s="730"/>
      <c r="S103" s="730"/>
      <c r="T103" s="730"/>
      <c r="U103" s="730"/>
      <c r="V103" s="730"/>
      <c r="W103" s="730"/>
      <c r="X103" s="731"/>
      <c r="Y103" s="461"/>
      <c r="Z103" s="462"/>
      <c r="AA103" s="463"/>
      <c r="AB103" s="300" t="s">
        <v>11</v>
      </c>
      <c r="AC103" s="295"/>
      <c r="AD103" s="296"/>
      <c r="AE103" s="332" t="s">
        <v>389</v>
      </c>
      <c r="AF103" s="332"/>
      <c r="AG103" s="332"/>
      <c r="AH103" s="332"/>
      <c r="AI103" s="332" t="s">
        <v>411</v>
      </c>
      <c r="AJ103" s="332"/>
      <c r="AK103" s="332"/>
      <c r="AL103" s="332"/>
      <c r="AM103" s="332" t="s">
        <v>508</v>
      </c>
      <c r="AN103" s="332"/>
      <c r="AO103" s="332"/>
      <c r="AP103" s="332"/>
      <c r="AQ103" s="357" t="s">
        <v>416</v>
      </c>
      <c r="AR103" s="358"/>
      <c r="AS103" s="358"/>
      <c r="AT103" s="358"/>
      <c r="AU103" s="357" t="s">
        <v>540</v>
      </c>
      <c r="AV103" s="358"/>
      <c r="AW103" s="358"/>
      <c r="AX103" s="359"/>
      <c r="AY103">
        <f>COUNTA($G$104)</f>
        <v>1</v>
      </c>
    </row>
    <row r="104" spans="1:60" ht="23.25" customHeight="1" x14ac:dyDescent="0.15">
      <c r="A104" s="484"/>
      <c r="B104" s="485"/>
      <c r="C104" s="485"/>
      <c r="D104" s="485"/>
      <c r="E104" s="485"/>
      <c r="F104" s="486"/>
      <c r="G104" s="188" t="s">
        <v>723</v>
      </c>
      <c r="H104" s="188"/>
      <c r="I104" s="188"/>
      <c r="J104" s="188"/>
      <c r="K104" s="188"/>
      <c r="L104" s="188"/>
      <c r="M104" s="188"/>
      <c r="N104" s="188"/>
      <c r="O104" s="188"/>
      <c r="P104" s="188"/>
      <c r="Q104" s="188"/>
      <c r="R104" s="188"/>
      <c r="S104" s="188"/>
      <c r="T104" s="188"/>
      <c r="U104" s="188"/>
      <c r="V104" s="188"/>
      <c r="W104" s="188"/>
      <c r="X104" s="230"/>
      <c r="Y104" s="470" t="s">
        <v>55</v>
      </c>
      <c r="Z104" s="471"/>
      <c r="AA104" s="472"/>
      <c r="AB104" s="464" t="s">
        <v>724</v>
      </c>
      <c r="AC104" s="465"/>
      <c r="AD104" s="466"/>
      <c r="AE104" s="355">
        <v>2</v>
      </c>
      <c r="AF104" s="355"/>
      <c r="AG104" s="355"/>
      <c r="AH104" s="355"/>
      <c r="AI104" s="355">
        <v>4</v>
      </c>
      <c r="AJ104" s="355"/>
      <c r="AK104" s="355"/>
      <c r="AL104" s="355"/>
      <c r="AM104" s="355">
        <v>12</v>
      </c>
      <c r="AN104" s="355"/>
      <c r="AO104" s="355"/>
      <c r="AP104" s="355"/>
      <c r="AQ104" s="163" t="s">
        <v>714</v>
      </c>
      <c r="AR104" s="164"/>
      <c r="AS104" s="164"/>
      <c r="AT104" s="165"/>
      <c r="AU104" s="163" t="s">
        <v>714</v>
      </c>
      <c r="AV104" s="164"/>
      <c r="AW104" s="164"/>
      <c r="AX104" s="165"/>
      <c r="AY104">
        <f>$AY$103</f>
        <v>1</v>
      </c>
    </row>
    <row r="105" spans="1:60" ht="23.25" customHeight="1" x14ac:dyDescent="0.15">
      <c r="A105" s="487"/>
      <c r="B105" s="488"/>
      <c r="C105" s="488"/>
      <c r="D105" s="488"/>
      <c r="E105" s="488"/>
      <c r="F105" s="489"/>
      <c r="G105" s="191"/>
      <c r="H105" s="191"/>
      <c r="I105" s="191"/>
      <c r="J105" s="191"/>
      <c r="K105" s="191"/>
      <c r="L105" s="191"/>
      <c r="M105" s="191"/>
      <c r="N105" s="191"/>
      <c r="O105" s="191"/>
      <c r="P105" s="191"/>
      <c r="Q105" s="191"/>
      <c r="R105" s="191"/>
      <c r="S105" s="191"/>
      <c r="T105" s="191"/>
      <c r="U105" s="191"/>
      <c r="V105" s="191"/>
      <c r="W105" s="191"/>
      <c r="X105" s="235"/>
      <c r="Y105" s="467" t="s">
        <v>56</v>
      </c>
      <c r="Z105" s="468"/>
      <c r="AA105" s="469"/>
      <c r="AB105" s="400" t="s">
        <v>724</v>
      </c>
      <c r="AC105" s="401"/>
      <c r="AD105" s="402"/>
      <c r="AE105" s="355">
        <v>100</v>
      </c>
      <c r="AF105" s="355"/>
      <c r="AG105" s="355"/>
      <c r="AH105" s="355"/>
      <c r="AI105" s="355">
        <v>100</v>
      </c>
      <c r="AJ105" s="355"/>
      <c r="AK105" s="355"/>
      <c r="AL105" s="355"/>
      <c r="AM105" s="355">
        <v>30</v>
      </c>
      <c r="AN105" s="355"/>
      <c r="AO105" s="355"/>
      <c r="AP105" s="355"/>
      <c r="AQ105" s="355">
        <v>50</v>
      </c>
      <c r="AR105" s="355"/>
      <c r="AS105" s="355"/>
      <c r="AT105" s="355"/>
      <c r="AU105" s="355">
        <v>50</v>
      </c>
      <c r="AV105" s="355"/>
      <c r="AW105" s="355"/>
      <c r="AX105" s="356"/>
      <c r="AY105">
        <f>$AY$103</f>
        <v>1</v>
      </c>
    </row>
    <row r="106" spans="1:60" ht="31.5" hidden="1" customHeight="1" x14ac:dyDescent="0.15">
      <c r="A106" s="481" t="s">
        <v>351</v>
      </c>
      <c r="B106" s="482"/>
      <c r="C106" s="482"/>
      <c r="D106" s="482"/>
      <c r="E106" s="482"/>
      <c r="F106" s="483"/>
      <c r="G106" s="730" t="s">
        <v>60</v>
      </c>
      <c r="H106" s="730"/>
      <c r="I106" s="730"/>
      <c r="J106" s="730"/>
      <c r="K106" s="730"/>
      <c r="L106" s="730"/>
      <c r="M106" s="730"/>
      <c r="N106" s="730"/>
      <c r="O106" s="730"/>
      <c r="P106" s="730"/>
      <c r="Q106" s="730"/>
      <c r="R106" s="730"/>
      <c r="S106" s="730"/>
      <c r="T106" s="730"/>
      <c r="U106" s="730"/>
      <c r="V106" s="730"/>
      <c r="W106" s="730"/>
      <c r="X106" s="731"/>
      <c r="Y106" s="461"/>
      <c r="Z106" s="462"/>
      <c r="AA106" s="463"/>
      <c r="AB106" s="300" t="s">
        <v>11</v>
      </c>
      <c r="AC106" s="295"/>
      <c r="AD106" s="296"/>
      <c r="AE106" s="332" t="s">
        <v>389</v>
      </c>
      <c r="AF106" s="332"/>
      <c r="AG106" s="332"/>
      <c r="AH106" s="332"/>
      <c r="AI106" s="332" t="s">
        <v>411</v>
      </c>
      <c r="AJ106" s="332"/>
      <c r="AK106" s="332"/>
      <c r="AL106" s="332"/>
      <c r="AM106" s="332" t="s">
        <v>508</v>
      </c>
      <c r="AN106" s="332"/>
      <c r="AO106" s="332"/>
      <c r="AP106" s="332"/>
      <c r="AQ106" s="357" t="s">
        <v>416</v>
      </c>
      <c r="AR106" s="358"/>
      <c r="AS106" s="358"/>
      <c r="AT106" s="358"/>
      <c r="AU106" s="357" t="s">
        <v>540</v>
      </c>
      <c r="AV106" s="358"/>
      <c r="AW106" s="358"/>
      <c r="AX106" s="359"/>
      <c r="AY106">
        <f>COUNTA($G$107)</f>
        <v>0</v>
      </c>
    </row>
    <row r="107" spans="1:60" ht="23.25" hidden="1" customHeight="1" x14ac:dyDescent="0.15">
      <c r="A107" s="484"/>
      <c r="B107" s="485"/>
      <c r="C107" s="485"/>
      <c r="D107" s="485"/>
      <c r="E107" s="485"/>
      <c r="F107" s="486"/>
      <c r="G107" s="188"/>
      <c r="H107" s="188"/>
      <c r="I107" s="188"/>
      <c r="J107" s="188"/>
      <c r="K107" s="188"/>
      <c r="L107" s="188"/>
      <c r="M107" s="188"/>
      <c r="N107" s="188"/>
      <c r="O107" s="188"/>
      <c r="P107" s="188"/>
      <c r="Q107" s="188"/>
      <c r="R107" s="188"/>
      <c r="S107" s="188"/>
      <c r="T107" s="188"/>
      <c r="U107" s="188"/>
      <c r="V107" s="188"/>
      <c r="W107" s="188"/>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1"/>
      <c r="H108" s="191"/>
      <c r="I108" s="191"/>
      <c r="J108" s="191"/>
      <c r="K108" s="191"/>
      <c r="L108" s="191"/>
      <c r="M108" s="191"/>
      <c r="N108" s="191"/>
      <c r="O108" s="191"/>
      <c r="P108" s="191"/>
      <c r="Q108" s="191"/>
      <c r="R108" s="191"/>
      <c r="S108" s="191"/>
      <c r="T108" s="191"/>
      <c r="U108" s="191"/>
      <c r="V108" s="191"/>
      <c r="W108" s="191"/>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30" t="s">
        <v>60</v>
      </c>
      <c r="H109" s="730"/>
      <c r="I109" s="730"/>
      <c r="J109" s="730"/>
      <c r="K109" s="730"/>
      <c r="L109" s="730"/>
      <c r="M109" s="730"/>
      <c r="N109" s="730"/>
      <c r="O109" s="730"/>
      <c r="P109" s="730"/>
      <c r="Q109" s="730"/>
      <c r="R109" s="730"/>
      <c r="S109" s="730"/>
      <c r="T109" s="730"/>
      <c r="U109" s="730"/>
      <c r="V109" s="730"/>
      <c r="W109" s="730"/>
      <c r="X109" s="731"/>
      <c r="Y109" s="461"/>
      <c r="Z109" s="462"/>
      <c r="AA109" s="463"/>
      <c r="AB109" s="300" t="s">
        <v>11</v>
      </c>
      <c r="AC109" s="295"/>
      <c r="AD109" s="296"/>
      <c r="AE109" s="332" t="s">
        <v>389</v>
      </c>
      <c r="AF109" s="332"/>
      <c r="AG109" s="332"/>
      <c r="AH109" s="332"/>
      <c r="AI109" s="332" t="s">
        <v>411</v>
      </c>
      <c r="AJ109" s="332"/>
      <c r="AK109" s="332"/>
      <c r="AL109" s="332"/>
      <c r="AM109" s="332" t="s">
        <v>508</v>
      </c>
      <c r="AN109" s="332"/>
      <c r="AO109" s="332"/>
      <c r="AP109" s="332"/>
      <c r="AQ109" s="357" t="s">
        <v>416</v>
      </c>
      <c r="AR109" s="358"/>
      <c r="AS109" s="358"/>
      <c r="AT109" s="358"/>
      <c r="AU109" s="357" t="s">
        <v>540</v>
      </c>
      <c r="AV109" s="358"/>
      <c r="AW109" s="358"/>
      <c r="AX109" s="359"/>
      <c r="AY109">
        <f>COUNTA($G$110)</f>
        <v>0</v>
      </c>
    </row>
    <row r="110" spans="1:60" ht="23.25" hidden="1" customHeight="1" x14ac:dyDescent="0.15">
      <c r="A110" s="484"/>
      <c r="B110" s="485"/>
      <c r="C110" s="485"/>
      <c r="D110" s="485"/>
      <c r="E110" s="485"/>
      <c r="F110" s="486"/>
      <c r="G110" s="188"/>
      <c r="H110" s="188"/>
      <c r="I110" s="188"/>
      <c r="J110" s="188"/>
      <c r="K110" s="188"/>
      <c r="L110" s="188"/>
      <c r="M110" s="188"/>
      <c r="N110" s="188"/>
      <c r="O110" s="188"/>
      <c r="P110" s="188"/>
      <c r="Q110" s="188"/>
      <c r="R110" s="188"/>
      <c r="S110" s="188"/>
      <c r="T110" s="188"/>
      <c r="U110" s="188"/>
      <c r="V110" s="188"/>
      <c r="W110" s="188"/>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1"/>
      <c r="H111" s="191"/>
      <c r="I111" s="191"/>
      <c r="J111" s="191"/>
      <c r="K111" s="191"/>
      <c r="L111" s="191"/>
      <c r="M111" s="191"/>
      <c r="N111" s="191"/>
      <c r="O111" s="191"/>
      <c r="P111" s="191"/>
      <c r="Q111" s="191"/>
      <c r="R111" s="191"/>
      <c r="S111" s="191"/>
      <c r="T111" s="191"/>
      <c r="U111" s="191"/>
      <c r="V111" s="191"/>
      <c r="W111" s="191"/>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30" t="s">
        <v>60</v>
      </c>
      <c r="H112" s="730"/>
      <c r="I112" s="730"/>
      <c r="J112" s="730"/>
      <c r="K112" s="730"/>
      <c r="L112" s="730"/>
      <c r="M112" s="730"/>
      <c r="N112" s="730"/>
      <c r="O112" s="730"/>
      <c r="P112" s="730"/>
      <c r="Q112" s="730"/>
      <c r="R112" s="730"/>
      <c r="S112" s="730"/>
      <c r="T112" s="730"/>
      <c r="U112" s="730"/>
      <c r="V112" s="730"/>
      <c r="W112" s="730"/>
      <c r="X112" s="731"/>
      <c r="Y112" s="461"/>
      <c r="Z112" s="462"/>
      <c r="AA112" s="463"/>
      <c r="AB112" s="300" t="s">
        <v>11</v>
      </c>
      <c r="AC112" s="295"/>
      <c r="AD112" s="296"/>
      <c r="AE112" s="332" t="s">
        <v>389</v>
      </c>
      <c r="AF112" s="332"/>
      <c r="AG112" s="332"/>
      <c r="AH112" s="332"/>
      <c r="AI112" s="332" t="s">
        <v>411</v>
      </c>
      <c r="AJ112" s="332"/>
      <c r="AK112" s="332"/>
      <c r="AL112" s="332"/>
      <c r="AM112" s="332" t="s">
        <v>508</v>
      </c>
      <c r="AN112" s="332"/>
      <c r="AO112" s="332"/>
      <c r="AP112" s="332"/>
      <c r="AQ112" s="357" t="s">
        <v>416</v>
      </c>
      <c r="AR112" s="358"/>
      <c r="AS112" s="358"/>
      <c r="AT112" s="358"/>
      <c r="AU112" s="357" t="s">
        <v>540</v>
      </c>
      <c r="AV112" s="358"/>
      <c r="AW112" s="358"/>
      <c r="AX112" s="359"/>
      <c r="AY112">
        <f>COUNTA($G$113)</f>
        <v>0</v>
      </c>
    </row>
    <row r="113" spans="1:51" ht="23.25" hidden="1" customHeight="1" x14ac:dyDescent="0.15">
      <c r="A113" s="484"/>
      <c r="B113" s="485"/>
      <c r="C113" s="485"/>
      <c r="D113" s="485"/>
      <c r="E113" s="485"/>
      <c r="F113" s="486"/>
      <c r="G113" s="188"/>
      <c r="H113" s="188"/>
      <c r="I113" s="188"/>
      <c r="J113" s="188"/>
      <c r="K113" s="188"/>
      <c r="L113" s="188"/>
      <c r="M113" s="188"/>
      <c r="N113" s="188"/>
      <c r="O113" s="188"/>
      <c r="P113" s="188"/>
      <c r="Q113" s="188"/>
      <c r="R113" s="188"/>
      <c r="S113" s="188"/>
      <c r="T113" s="188"/>
      <c r="U113" s="188"/>
      <c r="V113" s="188"/>
      <c r="W113" s="188"/>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11"/>
      <c r="AU113" s="355"/>
      <c r="AV113" s="355"/>
      <c r="AW113" s="355"/>
      <c r="AX113" s="356"/>
      <c r="AY113">
        <f>$AY$112</f>
        <v>0</v>
      </c>
    </row>
    <row r="114" spans="1:51" ht="23.25" hidden="1" customHeight="1" x14ac:dyDescent="0.15">
      <c r="A114" s="487"/>
      <c r="B114" s="488"/>
      <c r="C114" s="488"/>
      <c r="D114" s="488"/>
      <c r="E114" s="488"/>
      <c r="F114" s="489"/>
      <c r="G114" s="191"/>
      <c r="H114" s="191"/>
      <c r="I114" s="191"/>
      <c r="J114" s="191"/>
      <c r="K114" s="191"/>
      <c r="L114" s="191"/>
      <c r="M114" s="191"/>
      <c r="N114" s="191"/>
      <c r="O114" s="191"/>
      <c r="P114" s="191"/>
      <c r="Q114" s="191"/>
      <c r="R114" s="191"/>
      <c r="S114" s="191"/>
      <c r="T114" s="191"/>
      <c r="U114" s="191"/>
      <c r="V114" s="191"/>
      <c r="W114" s="191"/>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11"/>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389</v>
      </c>
      <c r="AF115" s="332"/>
      <c r="AG115" s="332"/>
      <c r="AH115" s="332"/>
      <c r="AI115" s="332" t="s">
        <v>411</v>
      </c>
      <c r="AJ115" s="332"/>
      <c r="AK115" s="332"/>
      <c r="AL115" s="332"/>
      <c r="AM115" s="332" t="s">
        <v>508</v>
      </c>
      <c r="AN115" s="332"/>
      <c r="AO115" s="332"/>
      <c r="AP115" s="332"/>
      <c r="AQ115" s="333" t="s">
        <v>541</v>
      </c>
      <c r="AR115" s="334"/>
      <c r="AS115" s="334"/>
      <c r="AT115" s="334"/>
      <c r="AU115" s="334"/>
      <c r="AV115" s="334"/>
      <c r="AW115" s="334"/>
      <c r="AX115" s="335"/>
    </row>
    <row r="116" spans="1:51" ht="23.25" customHeight="1" x14ac:dyDescent="0.15">
      <c r="A116" s="289"/>
      <c r="B116" s="290"/>
      <c r="C116" s="290"/>
      <c r="D116" s="290"/>
      <c r="E116" s="290"/>
      <c r="F116" s="291"/>
      <c r="G116" s="348" t="s">
        <v>725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726</v>
      </c>
      <c r="AC116" s="298"/>
      <c r="AD116" s="299"/>
      <c r="AE116" s="355">
        <v>27.2</v>
      </c>
      <c r="AF116" s="355"/>
      <c r="AG116" s="355"/>
      <c r="AH116" s="355"/>
      <c r="AI116" s="355">
        <v>39.799999999999997</v>
      </c>
      <c r="AJ116" s="355"/>
      <c r="AK116" s="355"/>
      <c r="AL116" s="355"/>
      <c r="AM116" s="355">
        <v>8.9</v>
      </c>
      <c r="AN116" s="355"/>
      <c r="AO116" s="355"/>
      <c r="AP116" s="355"/>
      <c r="AQ116" s="360">
        <v>8.9</v>
      </c>
      <c r="AR116" s="361"/>
      <c r="AS116" s="361"/>
      <c r="AT116" s="361"/>
      <c r="AU116" s="361"/>
      <c r="AV116" s="361"/>
      <c r="AW116" s="361"/>
      <c r="AX116" s="362"/>
    </row>
    <row r="117" spans="1:51"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727</v>
      </c>
      <c r="AC117" s="340"/>
      <c r="AD117" s="341"/>
      <c r="AE117" s="303" t="s">
        <v>728</v>
      </c>
      <c r="AF117" s="303"/>
      <c r="AG117" s="303"/>
      <c r="AH117" s="303"/>
      <c r="AI117" s="303" t="s">
        <v>729</v>
      </c>
      <c r="AJ117" s="303"/>
      <c r="AK117" s="303"/>
      <c r="AL117" s="303"/>
      <c r="AM117" s="303" t="s">
        <v>755</v>
      </c>
      <c r="AN117" s="303"/>
      <c r="AO117" s="303"/>
      <c r="AP117" s="303"/>
      <c r="AQ117" s="303" t="s">
        <v>755</v>
      </c>
      <c r="AR117" s="303"/>
      <c r="AS117" s="303"/>
      <c r="AT117" s="303"/>
      <c r="AU117" s="303"/>
      <c r="AV117" s="303"/>
      <c r="AW117" s="303"/>
      <c r="AX117" s="304"/>
    </row>
    <row r="118" spans="1:51"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389</v>
      </c>
      <c r="AF118" s="332"/>
      <c r="AG118" s="332"/>
      <c r="AH118" s="332"/>
      <c r="AI118" s="332" t="s">
        <v>411</v>
      </c>
      <c r="AJ118" s="332"/>
      <c r="AK118" s="332"/>
      <c r="AL118" s="332"/>
      <c r="AM118" s="332" t="s">
        <v>508</v>
      </c>
      <c r="AN118" s="332"/>
      <c r="AO118" s="332"/>
      <c r="AP118" s="332"/>
      <c r="AQ118" s="333" t="s">
        <v>541</v>
      </c>
      <c r="AR118" s="334"/>
      <c r="AS118" s="334"/>
      <c r="AT118" s="334"/>
      <c r="AU118" s="334"/>
      <c r="AV118" s="334"/>
      <c r="AW118" s="334"/>
      <c r="AX118" s="335"/>
      <c r="AY118" s="92">
        <f>IF(SUBSTITUTE(SUBSTITUTE($G$119,"／",""),"　","")="",0,1)</f>
        <v>1</v>
      </c>
    </row>
    <row r="119" spans="1:51" ht="23.25" customHeight="1" x14ac:dyDescent="0.15">
      <c r="A119" s="289"/>
      <c r="B119" s="290"/>
      <c r="C119" s="290"/>
      <c r="D119" s="290"/>
      <c r="E119" s="290"/>
      <c r="F119" s="291"/>
      <c r="G119" s="348" t="s">
        <v>730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726</v>
      </c>
      <c r="AC119" s="298"/>
      <c r="AD119" s="299"/>
      <c r="AE119" s="355">
        <v>843.5</v>
      </c>
      <c r="AF119" s="355"/>
      <c r="AG119" s="355"/>
      <c r="AH119" s="355"/>
      <c r="AI119" s="355">
        <v>5504</v>
      </c>
      <c r="AJ119" s="355"/>
      <c r="AK119" s="355"/>
      <c r="AL119" s="355"/>
      <c r="AM119" s="355">
        <v>2578.5</v>
      </c>
      <c r="AN119" s="355"/>
      <c r="AO119" s="355"/>
      <c r="AP119" s="355"/>
      <c r="AQ119" s="355">
        <v>733.9</v>
      </c>
      <c r="AR119" s="355"/>
      <c r="AS119" s="355"/>
      <c r="AT119" s="355"/>
      <c r="AU119" s="355"/>
      <c r="AV119" s="355"/>
      <c r="AW119" s="355"/>
      <c r="AX119" s="356"/>
      <c r="AY119">
        <f>$AY$118</f>
        <v>1</v>
      </c>
    </row>
    <row r="120" spans="1:51"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727</v>
      </c>
      <c r="AC120" s="340"/>
      <c r="AD120" s="341"/>
      <c r="AE120" s="303" t="s">
        <v>731</v>
      </c>
      <c r="AF120" s="303"/>
      <c r="AG120" s="303"/>
      <c r="AH120" s="303"/>
      <c r="AI120" s="303" t="s">
        <v>732</v>
      </c>
      <c r="AJ120" s="303"/>
      <c r="AK120" s="303"/>
      <c r="AL120" s="303"/>
      <c r="AM120" s="303" t="s">
        <v>756</v>
      </c>
      <c r="AN120" s="303"/>
      <c r="AO120" s="303"/>
      <c r="AP120" s="303"/>
      <c r="AQ120" s="303" t="s">
        <v>759</v>
      </c>
      <c r="AR120" s="303"/>
      <c r="AS120" s="303"/>
      <c r="AT120" s="303"/>
      <c r="AU120" s="303"/>
      <c r="AV120" s="303"/>
      <c r="AW120" s="303"/>
      <c r="AX120" s="304"/>
      <c r="AY120">
        <f>$AY$118</f>
        <v>1</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389</v>
      </c>
      <c r="AF121" s="332"/>
      <c r="AG121" s="332"/>
      <c r="AH121" s="332"/>
      <c r="AI121" s="332" t="s">
        <v>411</v>
      </c>
      <c r="AJ121" s="332"/>
      <c r="AK121" s="332"/>
      <c r="AL121" s="332"/>
      <c r="AM121" s="332" t="s">
        <v>508</v>
      </c>
      <c r="AN121" s="332"/>
      <c r="AO121" s="332"/>
      <c r="AP121" s="332"/>
      <c r="AQ121" s="333" t="s">
        <v>541</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359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389</v>
      </c>
      <c r="AF124" s="332"/>
      <c r="AG124" s="332"/>
      <c r="AH124" s="332"/>
      <c r="AI124" s="332" t="s">
        <v>411</v>
      </c>
      <c r="AJ124" s="332"/>
      <c r="AK124" s="332"/>
      <c r="AL124" s="332"/>
      <c r="AM124" s="332" t="s">
        <v>508</v>
      </c>
      <c r="AN124" s="332"/>
      <c r="AO124" s="332"/>
      <c r="AP124" s="332"/>
      <c r="AQ124" s="333" t="s">
        <v>541</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359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389</v>
      </c>
      <c r="AF127" s="332"/>
      <c r="AG127" s="332"/>
      <c r="AH127" s="332"/>
      <c r="AI127" s="332" t="s">
        <v>411</v>
      </c>
      <c r="AJ127" s="332"/>
      <c r="AK127" s="332"/>
      <c r="AL127" s="332"/>
      <c r="AM127" s="332" t="s">
        <v>508</v>
      </c>
      <c r="AN127" s="332"/>
      <c r="AO127" s="332"/>
      <c r="AP127" s="332"/>
      <c r="AQ127" s="333" t="s">
        <v>541</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359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hidden="1" customHeight="1" x14ac:dyDescent="0.15">
      <c r="A130" s="988" t="s">
        <v>404</v>
      </c>
      <c r="B130" s="986"/>
      <c r="C130" s="985" t="s">
        <v>236</v>
      </c>
      <c r="D130" s="986"/>
      <c r="E130" s="305" t="s">
        <v>265</v>
      </c>
      <c r="F130" s="306"/>
      <c r="G130" s="307"/>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0</v>
      </c>
    </row>
    <row r="131" spans="1:51" ht="45" hidden="1" customHeight="1" x14ac:dyDescent="0.15">
      <c r="A131" s="989"/>
      <c r="B131" s="250"/>
      <c r="C131" s="249"/>
      <c r="D131" s="250"/>
      <c r="E131" s="236" t="s">
        <v>264</v>
      </c>
      <c r="F131" s="237"/>
      <c r="G131" s="234"/>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0</v>
      </c>
    </row>
    <row r="132" spans="1:51" ht="18.75" customHeight="1" x14ac:dyDescent="0.15">
      <c r="A132" s="989"/>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389</v>
      </c>
      <c r="AF132" s="196"/>
      <c r="AG132" s="196"/>
      <c r="AH132" s="197"/>
      <c r="AI132" s="212" t="s">
        <v>411</v>
      </c>
      <c r="AJ132" s="196"/>
      <c r="AK132" s="196"/>
      <c r="AL132" s="197"/>
      <c r="AM132" s="212" t="s">
        <v>698</v>
      </c>
      <c r="AN132" s="196"/>
      <c r="AO132" s="196"/>
      <c r="AP132" s="197"/>
      <c r="AQ132" s="264" t="s">
        <v>232</v>
      </c>
      <c r="AR132" s="265"/>
      <c r="AS132" s="265"/>
      <c r="AT132" s="266"/>
      <c r="AU132" s="276" t="s">
        <v>248</v>
      </c>
      <c r="AV132" s="276"/>
      <c r="AW132" s="276"/>
      <c r="AX132" s="277"/>
      <c r="AY132">
        <f>COUNTA($G$134)</f>
        <v>0</v>
      </c>
    </row>
    <row r="133" spans="1:51" ht="18.75" customHeight="1" x14ac:dyDescent="0.15">
      <c r="A133" s="989"/>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714</v>
      </c>
      <c r="AR133" s="268"/>
      <c r="AS133" s="176" t="s">
        <v>233</v>
      </c>
      <c r="AT133" s="199"/>
      <c r="AU133" s="175" t="s">
        <v>714</v>
      </c>
      <c r="AV133" s="175"/>
      <c r="AW133" s="176" t="s">
        <v>179</v>
      </c>
      <c r="AX133" s="177"/>
      <c r="AY133">
        <f>$AY$132</f>
        <v>0</v>
      </c>
    </row>
    <row r="134" spans="1:51" ht="32.25" customHeight="1" x14ac:dyDescent="0.15">
      <c r="A134" s="989"/>
      <c r="B134" s="250"/>
      <c r="C134" s="249"/>
      <c r="D134" s="250"/>
      <c r="E134" s="249"/>
      <c r="F134" s="311"/>
      <c r="G134" s="229"/>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714</v>
      </c>
      <c r="AC134" s="221"/>
      <c r="AD134" s="221"/>
      <c r="AE134" s="263" t="s">
        <v>714</v>
      </c>
      <c r="AF134" s="164"/>
      <c r="AG134" s="164"/>
      <c r="AH134" s="164"/>
      <c r="AI134" s="263" t="s">
        <v>714</v>
      </c>
      <c r="AJ134" s="164"/>
      <c r="AK134" s="164"/>
      <c r="AL134" s="164"/>
      <c r="AM134" s="263"/>
      <c r="AN134" s="164"/>
      <c r="AO134" s="164"/>
      <c r="AP134" s="164"/>
      <c r="AQ134" s="263" t="s">
        <v>714</v>
      </c>
      <c r="AR134" s="164"/>
      <c r="AS134" s="164"/>
      <c r="AT134" s="164"/>
      <c r="AU134" s="263" t="s">
        <v>714</v>
      </c>
      <c r="AV134" s="164"/>
      <c r="AW134" s="164"/>
      <c r="AX134" s="205"/>
      <c r="AY134">
        <f t="shared" ref="AY134:AY135" si="13">$AY$132</f>
        <v>0</v>
      </c>
    </row>
    <row r="135" spans="1:51" ht="32.25" customHeight="1" x14ac:dyDescent="0.15">
      <c r="A135" s="989"/>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714</v>
      </c>
      <c r="AC135" s="172"/>
      <c r="AD135" s="172"/>
      <c r="AE135" s="263" t="s">
        <v>714</v>
      </c>
      <c r="AF135" s="164"/>
      <c r="AG135" s="164"/>
      <c r="AH135" s="164"/>
      <c r="AI135" s="263" t="s">
        <v>714</v>
      </c>
      <c r="AJ135" s="164"/>
      <c r="AK135" s="164"/>
      <c r="AL135" s="164"/>
      <c r="AM135" s="263"/>
      <c r="AN135" s="164"/>
      <c r="AO135" s="164"/>
      <c r="AP135" s="164"/>
      <c r="AQ135" s="263" t="s">
        <v>714</v>
      </c>
      <c r="AR135" s="164"/>
      <c r="AS135" s="164"/>
      <c r="AT135" s="164"/>
      <c r="AU135" s="263" t="s">
        <v>714</v>
      </c>
      <c r="AV135" s="164"/>
      <c r="AW135" s="164"/>
      <c r="AX135" s="205"/>
      <c r="AY135">
        <f t="shared" si="13"/>
        <v>0</v>
      </c>
    </row>
    <row r="136" spans="1:51" ht="18.75" hidden="1" customHeight="1" x14ac:dyDescent="0.15">
      <c r="A136" s="989"/>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389</v>
      </c>
      <c r="AF136" s="196"/>
      <c r="AG136" s="196"/>
      <c r="AH136" s="197"/>
      <c r="AI136" s="212" t="s">
        <v>411</v>
      </c>
      <c r="AJ136" s="196"/>
      <c r="AK136" s="196"/>
      <c r="AL136" s="197"/>
      <c r="AM136" s="212" t="s">
        <v>698</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89"/>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89"/>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89"/>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89"/>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389</v>
      </c>
      <c r="AF140" s="196"/>
      <c r="AG140" s="196"/>
      <c r="AH140" s="197"/>
      <c r="AI140" s="212" t="s">
        <v>411</v>
      </c>
      <c r="AJ140" s="196"/>
      <c r="AK140" s="196"/>
      <c r="AL140" s="197"/>
      <c r="AM140" s="212" t="s">
        <v>698</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89"/>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89"/>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89"/>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89"/>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389</v>
      </c>
      <c r="AF144" s="196"/>
      <c r="AG144" s="196"/>
      <c r="AH144" s="197"/>
      <c r="AI144" s="212" t="s">
        <v>411</v>
      </c>
      <c r="AJ144" s="196"/>
      <c r="AK144" s="196"/>
      <c r="AL144" s="197"/>
      <c r="AM144" s="212" t="s">
        <v>698</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89"/>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89"/>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89"/>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89"/>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389</v>
      </c>
      <c r="AF148" s="196"/>
      <c r="AG148" s="196"/>
      <c r="AH148" s="197"/>
      <c r="AI148" s="212" t="s">
        <v>411</v>
      </c>
      <c r="AJ148" s="196"/>
      <c r="AK148" s="196"/>
      <c r="AL148" s="197"/>
      <c r="AM148" s="212" t="s">
        <v>698</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89"/>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89"/>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89"/>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89"/>
      <c r="B152" s="250"/>
      <c r="C152" s="249"/>
      <c r="D152" s="250"/>
      <c r="E152" s="249"/>
      <c r="F152" s="311"/>
      <c r="G152" s="269"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4"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0"/>
      <c r="AY152">
        <f>COUNTA($G$154)</f>
        <v>1</v>
      </c>
    </row>
    <row r="153" spans="1:51" ht="22.5" customHeight="1" x14ac:dyDescent="0.15">
      <c r="A153" s="989"/>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89"/>
      <c r="B154" s="250"/>
      <c r="C154" s="249"/>
      <c r="D154" s="250"/>
      <c r="E154" s="249"/>
      <c r="F154" s="311"/>
      <c r="G154" s="229" t="s">
        <v>714</v>
      </c>
      <c r="H154" s="188"/>
      <c r="I154" s="188"/>
      <c r="J154" s="188"/>
      <c r="K154" s="188"/>
      <c r="L154" s="188"/>
      <c r="M154" s="188"/>
      <c r="N154" s="188"/>
      <c r="O154" s="188"/>
      <c r="P154" s="230"/>
      <c r="Q154" s="187" t="s">
        <v>714</v>
      </c>
      <c r="R154" s="188"/>
      <c r="S154" s="188"/>
      <c r="T154" s="188"/>
      <c r="U154" s="188"/>
      <c r="V154" s="188"/>
      <c r="W154" s="188"/>
      <c r="X154" s="188"/>
      <c r="Y154" s="188"/>
      <c r="Z154" s="188"/>
      <c r="AA154" s="916"/>
      <c r="AB154" s="253" t="s">
        <v>714</v>
      </c>
      <c r="AC154" s="254"/>
      <c r="AD154" s="254"/>
      <c r="AE154" s="259" t="s">
        <v>714</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hidden="1" customHeight="1" x14ac:dyDescent="0.15">
      <c r="A155" s="989"/>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1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9"/>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17"/>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89"/>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17"/>
      <c r="AB157" s="255"/>
      <c r="AC157" s="256"/>
      <c r="AD157" s="256"/>
      <c r="AE157" s="187"/>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hidden="1" customHeight="1" x14ac:dyDescent="0.15">
      <c r="A158" s="989"/>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18"/>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89"/>
      <c r="B159" s="250"/>
      <c r="C159" s="249"/>
      <c r="D159" s="250"/>
      <c r="E159" s="249"/>
      <c r="F159" s="311"/>
      <c r="G159" s="269"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4" t="s">
        <v>336</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89"/>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9"/>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1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89"/>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1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89"/>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17"/>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89"/>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17"/>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89"/>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18"/>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89"/>
      <c r="B166" s="250"/>
      <c r="C166" s="249"/>
      <c r="D166" s="250"/>
      <c r="E166" s="249"/>
      <c r="F166" s="311"/>
      <c r="G166" s="269"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4" t="s">
        <v>336</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89"/>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9"/>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1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89"/>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1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89"/>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17"/>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89"/>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17"/>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89"/>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18"/>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89"/>
      <c r="B173" s="250"/>
      <c r="C173" s="249"/>
      <c r="D173" s="250"/>
      <c r="E173" s="249"/>
      <c r="F173" s="311"/>
      <c r="G173" s="269"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4" t="s">
        <v>336</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89"/>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9"/>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1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89"/>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1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89"/>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17"/>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89"/>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17"/>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89"/>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18"/>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89"/>
      <c r="B180" s="250"/>
      <c r="C180" s="249"/>
      <c r="D180" s="250"/>
      <c r="E180" s="249"/>
      <c r="F180" s="311"/>
      <c r="G180" s="269"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4" t="s">
        <v>336</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89"/>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9"/>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1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9"/>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1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9"/>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17"/>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9"/>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17"/>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89"/>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18"/>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hidden="1" customHeight="1" x14ac:dyDescent="0.15">
      <c r="A187" s="989"/>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hidden="1" customHeight="1" x14ac:dyDescent="0.15">
      <c r="A188" s="989"/>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hidden="1" customHeight="1" thickBot="1" x14ac:dyDescent="0.2">
      <c r="A189" s="989"/>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0</v>
      </c>
    </row>
    <row r="190" spans="1:51" ht="45" hidden="1" customHeight="1" x14ac:dyDescent="0.15">
      <c r="A190" s="989"/>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9"/>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9"/>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389</v>
      </c>
      <c r="AF192" s="196"/>
      <c r="AG192" s="196"/>
      <c r="AH192" s="197"/>
      <c r="AI192" s="212" t="s">
        <v>411</v>
      </c>
      <c r="AJ192" s="196"/>
      <c r="AK192" s="196"/>
      <c r="AL192" s="197"/>
      <c r="AM192" s="212" t="s">
        <v>698</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89"/>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89"/>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89"/>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89"/>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389</v>
      </c>
      <c r="AF196" s="196"/>
      <c r="AG196" s="196"/>
      <c r="AH196" s="197"/>
      <c r="AI196" s="212" t="s">
        <v>411</v>
      </c>
      <c r="AJ196" s="196"/>
      <c r="AK196" s="196"/>
      <c r="AL196" s="197"/>
      <c r="AM196" s="212" t="s">
        <v>698</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89"/>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89"/>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89"/>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89"/>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389</v>
      </c>
      <c r="AF200" s="196"/>
      <c r="AG200" s="196"/>
      <c r="AH200" s="197"/>
      <c r="AI200" s="212" t="s">
        <v>411</v>
      </c>
      <c r="AJ200" s="196"/>
      <c r="AK200" s="196"/>
      <c r="AL200" s="197"/>
      <c r="AM200" s="212" t="s">
        <v>698</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89"/>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89"/>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89"/>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89"/>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389</v>
      </c>
      <c r="AF204" s="196"/>
      <c r="AG204" s="196"/>
      <c r="AH204" s="197"/>
      <c r="AI204" s="212" t="s">
        <v>411</v>
      </c>
      <c r="AJ204" s="196"/>
      <c r="AK204" s="196"/>
      <c r="AL204" s="197"/>
      <c r="AM204" s="212" t="s">
        <v>698</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89"/>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89"/>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89"/>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89"/>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389</v>
      </c>
      <c r="AF208" s="196"/>
      <c r="AG208" s="196"/>
      <c r="AH208" s="197"/>
      <c r="AI208" s="212" t="s">
        <v>411</v>
      </c>
      <c r="AJ208" s="196"/>
      <c r="AK208" s="196"/>
      <c r="AL208" s="197"/>
      <c r="AM208" s="212" t="s">
        <v>698</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89"/>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89"/>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89"/>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89"/>
      <c r="B212" s="250"/>
      <c r="C212" s="249"/>
      <c r="D212" s="250"/>
      <c r="E212" s="249"/>
      <c r="F212" s="311"/>
      <c r="G212" s="269"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4"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0"/>
      <c r="AY212">
        <f>COUNTA($G$214)</f>
        <v>0</v>
      </c>
    </row>
    <row r="213" spans="1:51" ht="22.5" hidden="1" customHeight="1" x14ac:dyDescent="0.15">
      <c r="A213" s="989"/>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89"/>
      <c r="B214" s="250"/>
      <c r="C214" s="249"/>
      <c r="D214" s="250"/>
      <c r="E214" s="249"/>
      <c r="F214" s="311"/>
      <c r="G214" s="229"/>
      <c r="H214" s="188"/>
      <c r="I214" s="188"/>
      <c r="J214" s="188"/>
      <c r="K214" s="188"/>
      <c r="L214" s="188"/>
      <c r="M214" s="188"/>
      <c r="N214" s="188"/>
      <c r="O214" s="188"/>
      <c r="P214" s="230"/>
      <c r="Q214" s="976"/>
      <c r="R214" s="977"/>
      <c r="S214" s="977"/>
      <c r="T214" s="977"/>
      <c r="U214" s="977"/>
      <c r="V214" s="977"/>
      <c r="W214" s="977"/>
      <c r="X214" s="977"/>
      <c r="Y214" s="977"/>
      <c r="Z214" s="977"/>
      <c r="AA214" s="97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9"/>
      <c r="B215" s="250"/>
      <c r="C215" s="249"/>
      <c r="D215" s="250"/>
      <c r="E215" s="249"/>
      <c r="F215" s="311"/>
      <c r="G215" s="231"/>
      <c r="H215" s="232"/>
      <c r="I215" s="232"/>
      <c r="J215" s="232"/>
      <c r="K215" s="232"/>
      <c r="L215" s="232"/>
      <c r="M215" s="232"/>
      <c r="N215" s="232"/>
      <c r="O215" s="232"/>
      <c r="P215" s="233"/>
      <c r="Q215" s="979"/>
      <c r="R215" s="980"/>
      <c r="S215" s="980"/>
      <c r="T215" s="980"/>
      <c r="U215" s="980"/>
      <c r="V215" s="980"/>
      <c r="W215" s="980"/>
      <c r="X215" s="980"/>
      <c r="Y215" s="980"/>
      <c r="Z215" s="980"/>
      <c r="AA215" s="98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9"/>
      <c r="B216" s="250"/>
      <c r="C216" s="249"/>
      <c r="D216" s="250"/>
      <c r="E216" s="249"/>
      <c r="F216" s="311"/>
      <c r="G216" s="231"/>
      <c r="H216" s="232"/>
      <c r="I216" s="232"/>
      <c r="J216" s="232"/>
      <c r="K216" s="232"/>
      <c r="L216" s="232"/>
      <c r="M216" s="232"/>
      <c r="N216" s="232"/>
      <c r="O216" s="232"/>
      <c r="P216" s="233"/>
      <c r="Q216" s="979"/>
      <c r="R216" s="980"/>
      <c r="S216" s="980"/>
      <c r="T216" s="980"/>
      <c r="U216" s="980"/>
      <c r="V216" s="980"/>
      <c r="W216" s="980"/>
      <c r="X216" s="980"/>
      <c r="Y216" s="980"/>
      <c r="Z216" s="980"/>
      <c r="AA216" s="981"/>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9"/>
      <c r="B217" s="250"/>
      <c r="C217" s="249"/>
      <c r="D217" s="250"/>
      <c r="E217" s="249"/>
      <c r="F217" s="311"/>
      <c r="G217" s="231"/>
      <c r="H217" s="232"/>
      <c r="I217" s="232"/>
      <c r="J217" s="232"/>
      <c r="K217" s="232"/>
      <c r="L217" s="232"/>
      <c r="M217" s="232"/>
      <c r="N217" s="232"/>
      <c r="O217" s="232"/>
      <c r="P217" s="233"/>
      <c r="Q217" s="979"/>
      <c r="R217" s="980"/>
      <c r="S217" s="980"/>
      <c r="T217" s="980"/>
      <c r="U217" s="980"/>
      <c r="V217" s="980"/>
      <c r="W217" s="980"/>
      <c r="X217" s="980"/>
      <c r="Y217" s="980"/>
      <c r="Z217" s="980"/>
      <c r="AA217" s="981"/>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89"/>
      <c r="B218" s="250"/>
      <c r="C218" s="249"/>
      <c r="D218" s="250"/>
      <c r="E218" s="249"/>
      <c r="F218" s="311"/>
      <c r="G218" s="234"/>
      <c r="H218" s="191"/>
      <c r="I218" s="191"/>
      <c r="J218" s="191"/>
      <c r="K218" s="191"/>
      <c r="L218" s="191"/>
      <c r="M218" s="191"/>
      <c r="N218" s="191"/>
      <c r="O218" s="191"/>
      <c r="P218" s="235"/>
      <c r="Q218" s="982"/>
      <c r="R218" s="983"/>
      <c r="S218" s="983"/>
      <c r="T218" s="983"/>
      <c r="U218" s="983"/>
      <c r="V218" s="983"/>
      <c r="W218" s="983"/>
      <c r="X218" s="983"/>
      <c r="Y218" s="983"/>
      <c r="Z218" s="983"/>
      <c r="AA218" s="984"/>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89"/>
      <c r="B219" s="250"/>
      <c r="C219" s="249"/>
      <c r="D219" s="250"/>
      <c r="E219" s="249"/>
      <c r="F219" s="311"/>
      <c r="G219" s="269"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4" t="s">
        <v>336</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89"/>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9"/>
      <c r="B221" s="250"/>
      <c r="C221" s="249"/>
      <c r="D221" s="250"/>
      <c r="E221" s="249"/>
      <c r="F221" s="311"/>
      <c r="G221" s="229"/>
      <c r="H221" s="188"/>
      <c r="I221" s="188"/>
      <c r="J221" s="188"/>
      <c r="K221" s="188"/>
      <c r="L221" s="188"/>
      <c r="M221" s="188"/>
      <c r="N221" s="188"/>
      <c r="O221" s="188"/>
      <c r="P221" s="230"/>
      <c r="Q221" s="976"/>
      <c r="R221" s="977"/>
      <c r="S221" s="977"/>
      <c r="T221" s="977"/>
      <c r="U221" s="977"/>
      <c r="V221" s="977"/>
      <c r="W221" s="977"/>
      <c r="X221" s="977"/>
      <c r="Y221" s="977"/>
      <c r="Z221" s="977"/>
      <c r="AA221" s="97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9"/>
      <c r="B222" s="250"/>
      <c r="C222" s="249"/>
      <c r="D222" s="250"/>
      <c r="E222" s="249"/>
      <c r="F222" s="311"/>
      <c r="G222" s="231"/>
      <c r="H222" s="232"/>
      <c r="I222" s="232"/>
      <c r="J222" s="232"/>
      <c r="K222" s="232"/>
      <c r="L222" s="232"/>
      <c r="M222" s="232"/>
      <c r="N222" s="232"/>
      <c r="O222" s="232"/>
      <c r="P222" s="233"/>
      <c r="Q222" s="979"/>
      <c r="R222" s="980"/>
      <c r="S222" s="980"/>
      <c r="T222" s="980"/>
      <c r="U222" s="980"/>
      <c r="V222" s="980"/>
      <c r="W222" s="980"/>
      <c r="X222" s="980"/>
      <c r="Y222" s="980"/>
      <c r="Z222" s="980"/>
      <c r="AA222" s="98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9"/>
      <c r="B223" s="250"/>
      <c r="C223" s="249"/>
      <c r="D223" s="250"/>
      <c r="E223" s="249"/>
      <c r="F223" s="311"/>
      <c r="G223" s="231"/>
      <c r="H223" s="232"/>
      <c r="I223" s="232"/>
      <c r="J223" s="232"/>
      <c r="K223" s="232"/>
      <c r="L223" s="232"/>
      <c r="M223" s="232"/>
      <c r="N223" s="232"/>
      <c r="O223" s="232"/>
      <c r="P223" s="233"/>
      <c r="Q223" s="979"/>
      <c r="R223" s="980"/>
      <c r="S223" s="980"/>
      <c r="T223" s="980"/>
      <c r="U223" s="980"/>
      <c r="V223" s="980"/>
      <c r="W223" s="980"/>
      <c r="X223" s="980"/>
      <c r="Y223" s="980"/>
      <c r="Z223" s="980"/>
      <c r="AA223" s="981"/>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9"/>
      <c r="B224" s="250"/>
      <c r="C224" s="249"/>
      <c r="D224" s="250"/>
      <c r="E224" s="249"/>
      <c r="F224" s="311"/>
      <c r="G224" s="231"/>
      <c r="H224" s="232"/>
      <c r="I224" s="232"/>
      <c r="J224" s="232"/>
      <c r="K224" s="232"/>
      <c r="L224" s="232"/>
      <c r="M224" s="232"/>
      <c r="N224" s="232"/>
      <c r="O224" s="232"/>
      <c r="P224" s="233"/>
      <c r="Q224" s="979"/>
      <c r="R224" s="980"/>
      <c r="S224" s="980"/>
      <c r="T224" s="980"/>
      <c r="U224" s="980"/>
      <c r="V224" s="980"/>
      <c r="W224" s="980"/>
      <c r="X224" s="980"/>
      <c r="Y224" s="980"/>
      <c r="Z224" s="980"/>
      <c r="AA224" s="981"/>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89"/>
      <c r="B225" s="250"/>
      <c r="C225" s="249"/>
      <c r="D225" s="250"/>
      <c r="E225" s="249"/>
      <c r="F225" s="311"/>
      <c r="G225" s="234"/>
      <c r="H225" s="191"/>
      <c r="I225" s="191"/>
      <c r="J225" s="191"/>
      <c r="K225" s="191"/>
      <c r="L225" s="191"/>
      <c r="M225" s="191"/>
      <c r="N225" s="191"/>
      <c r="O225" s="191"/>
      <c r="P225" s="235"/>
      <c r="Q225" s="982"/>
      <c r="R225" s="983"/>
      <c r="S225" s="983"/>
      <c r="T225" s="983"/>
      <c r="U225" s="983"/>
      <c r="V225" s="983"/>
      <c r="W225" s="983"/>
      <c r="X225" s="983"/>
      <c r="Y225" s="983"/>
      <c r="Z225" s="983"/>
      <c r="AA225" s="984"/>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89"/>
      <c r="B226" s="250"/>
      <c r="C226" s="249"/>
      <c r="D226" s="250"/>
      <c r="E226" s="249"/>
      <c r="F226" s="311"/>
      <c r="G226" s="269"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4" t="s">
        <v>336</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89"/>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9"/>
      <c r="B228" s="250"/>
      <c r="C228" s="249"/>
      <c r="D228" s="250"/>
      <c r="E228" s="249"/>
      <c r="F228" s="311"/>
      <c r="G228" s="229"/>
      <c r="H228" s="188"/>
      <c r="I228" s="188"/>
      <c r="J228" s="188"/>
      <c r="K228" s="188"/>
      <c r="L228" s="188"/>
      <c r="M228" s="188"/>
      <c r="N228" s="188"/>
      <c r="O228" s="188"/>
      <c r="P228" s="230"/>
      <c r="Q228" s="976"/>
      <c r="R228" s="977"/>
      <c r="S228" s="977"/>
      <c r="T228" s="977"/>
      <c r="U228" s="977"/>
      <c r="V228" s="977"/>
      <c r="W228" s="977"/>
      <c r="X228" s="977"/>
      <c r="Y228" s="977"/>
      <c r="Z228" s="977"/>
      <c r="AA228" s="97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9"/>
      <c r="B229" s="250"/>
      <c r="C229" s="249"/>
      <c r="D229" s="250"/>
      <c r="E229" s="249"/>
      <c r="F229" s="311"/>
      <c r="G229" s="231"/>
      <c r="H229" s="232"/>
      <c r="I229" s="232"/>
      <c r="J229" s="232"/>
      <c r="K229" s="232"/>
      <c r="L229" s="232"/>
      <c r="M229" s="232"/>
      <c r="N229" s="232"/>
      <c r="O229" s="232"/>
      <c r="P229" s="233"/>
      <c r="Q229" s="979"/>
      <c r="R229" s="980"/>
      <c r="S229" s="980"/>
      <c r="T229" s="980"/>
      <c r="U229" s="980"/>
      <c r="V229" s="980"/>
      <c r="W229" s="980"/>
      <c r="X229" s="980"/>
      <c r="Y229" s="980"/>
      <c r="Z229" s="980"/>
      <c r="AA229" s="98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9"/>
      <c r="B230" s="250"/>
      <c r="C230" s="249"/>
      <c r="D230" s="250"/>
      <c r="E230" s="249"/>
      <c r="F230" s="311"/>
      <c r="G230" s="231"/>
      <c r="H230" s="232"/>
      <c r="I230" s="232"/>
      <c r="J230" s="232"/>
      <c r="K230" s="232"/>
      <c r="L230" s="232"/>
      <c r="M230" s="232"/>
      <c r="N230" s="232"/>
      <c r="O230" s="232"/>
      <c r="P230" s="233"/>
      <c r="Q230" s="979"/>
      <c r="R230" s="980"/>
      <c r="S230" s="980"/>
      <c r="T230" s="980"/>
      <c r="U230" s="980"/>
      <c r="V230" s="980"/>
      <c r="W230" s="980"/>
      <c r="X230" s="980"/>
      <c r="Y230" s="980"/>
      <c r="Z230" s="980"/>
      <c r="AA230" s="981"/>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9"/>
      <c r="B231" s="250"/>
      <c r="C231" s="249"/>
      <c r="D231" s="250"/>
      <c r="E231" s="249"/>
      <c r="F231" s="311"/>
      <c r="G231" s="231"/>
      <c r="H231" s="232"/>
      <c r="I231" s="232"/>
      <c r="J231" s="232"/>
      <c r="K231" s="232"/>
      <c r="L231" s="232"/>
      <c r="M231" s="232"/>
      <c r="N231" s="232"/>
      <c r="O231" s="232"/>
      <c r="P231" s="233"/>
      <c r="Q231" s="979"/>
      <c r="R231" s="980"/>
      <c r="S231" s="980"/>
      <c r="T231" s="980"/>
      <c r="U231" s="980"/>
      <c r="V231" s="980"/>
      <c r="W231" s="980"/>
      <c r="X231" s="980"/>
      <c r="Y231" s="980"/>
      <c r="Z231" s="980"/>
      <c r="AA231" s="981"/>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89"/>
      <c r="B232" s="250"/>
      <c r="C232" s="249"/>
      <c r="D232" s="250"/>
      <c r="E232" s="249"/>
      <c r="F232" s="311"/>
      <c r="G232" s="234"/>
      <c r="H232" s="191"/>
      <c r="I232" s="191"/>
      <c r="J232" s="191"/>
      <c r="K232" s="191"/>
      <c r="L232" s="191"/>
      <c r="M232" s="191"/>
      <c r="N232" s="191"/>
      <c r="O232" s="191"/>
      <c r="P232" s="235"/>
      <c r="Q232" s="982"/>
      <c r="R232" s="983"/>
      <c r="S232" s="983"/>
      <c r="T232" s="983"/>
      <c r="U232" s="983"/>
      <c r="V232" s="983"/>
      <c r="W232" s="983"/>
      <c r="X232" s="983"/>
      <c r="Y232" s="983"/>
      <c r="Z232" s="983"/>
      <c r="AA232" s="984"/>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89"/>
      <c r="B233" s="250"/>
      <c r="C233" s="249"/>
      <c r="D233" s="250"/>
      <c r="E233" s="249"/>
      <c r="F233" s="311"/>
      <c r="G233" s="269"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4" t="s">
        <v>336</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89"/>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9"/>
      <c r="B235" s="250"/>
      <c r="C235" s="249"/>
      <c r="D235" s="250"/>
      <c r="E235" s="249"/>
      <c r="F235" s="311"/>
      <c r="G235" s="229"/>
      <c r="H235" s="188"/>
      <c r="I235" s="188"/>
      <c r="J235" s="188"/>
      <c r="K235" s="188"/>
      <c r="L235" s="188"/>
      <c r="M235" s="188"/>
      <c r="N235" s="188"/>
      <c r="O235" s="188"/>
      <c r="P235" s="230"/>
      <c r="Q235" s="976"/>
      <c r="R235" s="977"/>
      <c r="S235" s="977"/>
      <c r="T235" s="977"/>
      <c r="U235" s="977"/>
      <c r="V235" s="977"/>
      <c r="W235" s="977"/>
      <c r="X235" s="977"/>
      <c r="Y235" s="977"/>
      <c r="Z235" s="977"/>
      <c r="AA235" s="97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9"/>
      <c r="B236" s="250"/>
      <c r="C236" s="249"/>
      <c r="D236" s="250"/>
      <c r="E236" s="249"/>
      <c r="F236" s="311"/>
      <c r="G236" s="231"/>
      <c r="H236" s="232"/>
      <c r="I236" s="232"/>
      <c r="J236" s="232"/>
      <c r="K236" s="232"/>
      <c r="L236" s="232"/>
      <c r="M236" s="232"/>
      <c r="N236" s="232"/>
      <c r="O236" s="232"/>
      <c r="P236" s="233"/>
      <c r="Q236" s="979"/>
      <c r="R236" s="980"/>
      <c r="S236" s="980"/>
      <c r="T236" s="980"/>
      <c r="U236" s="980"/>
      <c r="V236" s="980"/>
      <c r="W236" s="980"/>
      <c r="X236" s="980"/>
      <c r="Y236" s="980"/>
      <c r="Z236" s="980"/>
      <c r="AA236" s="98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9"/>
      <c r="B237" s="250"/>
      <c r="C237" s="249"/>
      <c r="D237" s="250"/>
      <c r="E237" s="249"/>
      <c r="F237" s="311"/>
      <c r="G237" s="231"/>
      <c r="H237" s="232"/>
      <c r="I237" s="232"/>
      <c r="J237" s="232"/>
      <c r="K237" s="232"/>
      <c r="L237" s="232"/>
      <c r="M237" s="232"/>
      <c r="N237" s="232"/>
      <c r="O237" s="232"/>
      <c r="P237" s="233"/>
      <c r="Q237" s="979"/>
      <c r="R237" s="980"/>
      <c r="S237" s="980"/>
      <c r="T237" s="980"/>
      <c r="U237" s="980"/>
      <c r="V237" s="980"/>
      <c r="W237" s="980"/>
      <c r="X237" s="980"/>
      <c r="Y237" s="980"/>
      <c r="Z237" s="980"/>
      <c r="AA237" s="981"/>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9"/>
      <c r="B238" s="250"/>
      <c r="C238" s="249"/>
      <c r="D238" s="250"/>
      <c r="E238" s="249"/>
      <c r="F238" s="311"/>
      <c r="G238" s="231"/>
      <c r="H238" s="232"/>
      <c r="I238" s="232"/>
      <c r="J238" s="232"/>
      <c r="K238" s="232"/>
      <c r="L238" s="232"/>
      <c r="M238" s="232"/>
      <c r="N238" s="232"/>
      <c r="O238" s="232"/>
      <c r="P238" s="233"/>
      <c r="Q238" s="979"/>
      <c r="R238" s="980"/>
      <c r="S238" s="980"/>
      <c r="T238" s="980"/>
      <c r="U238" s="980"/>
      <c r="V238" s="980"/>
      <c r="W238" s="980"/>
      <c r="X238" s="980"/>
      <c r="Y238" s="980"/>
      <c r="Z238" s="980"/>
      <c r="AA238" s="981"/>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89"/>
      <c r="B239" s="250"/>
      <c r="C239" s="249"/>
      <c r="D239" s="250"/>
      <c r="E239" s="249"/>
      <c r="F239" s="311"/>
      <c r="G239" s="234"/>
      <c r="H239" s="191"/>
      <c r="I239" s="191"/>
      <c r="J239" s="191"/>
      <c r="K239" s="191"/>
      <c r="L239" s="191"/>
      <c r="M239" s="191"/>
      <c r="N239" s="191"/>
      <c r="O239" s="191"/>
      <c r="P239" s="235"/>
      <c r="Q239" s="982"/>
      <c r="R239" s="983"/>
      <c r="S239" s="983"/>
      <c r="T239" s="983"/>
      <c r="U239" s="983"/>
      <c r="V239" s="983"/>
      <c r="W239" s="983"/>
      <c r="X239" s="983"/>
      <c r="Y239" s="983"/>
      <c r="Z239" s="983"/>
      <c r="AA239" s="984"/>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89"/>
      <c r="B240" s="250"/>
      <c r="C240" s="249"/>
      <c r="D240" s="250"/>
      <c r="E240" s="249"/>
      <c r="F240" s="311"/>
      <c r="G240" s="269"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4" t="s">
        <v>336</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89"/>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9"/>
      <c r="B242" s="250"/>
      <c r="C242" s="249"/>
      <c r="D242" s="250"/>
      <c r="E242" s="249"/>
      <c r="F242" s="311"/>
      <c r="G242" s="229"/>
      <c r="H242" s="188"/>
      <c r="I242" s="188"/>
      <c r="J242" s="188"/>
      <c r="K242" s="188"/>
      <c r="L242" s="188"/>
      <c r="M242" s="188"/>
      <c r="N242" s="188"/>
      <c r="O242" s="188"/>
      <c r="P242" s="230"/>
      <c r="Q242" s="976"/>
      <c r="R242" s="977"/>
      <c r="S242" s="977"/>
      <c r="T242" s="977"/>
      <c r="U242" s="977"/>
      <c r="V242" s="977"/>
      <c r="W242" s="977"/>
      <c r="X242" s="977"/>
      <c r="Y242" s="977"/>
      <c r="Z242" s="977"/>
      <c r="AA242" s="97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9"/>
      <c r="B243" s="250"/>
      <c r="C243" s="249"/>
      <c r="D243" s="250"/>
      <c r="E243" s="249"/>
      <c r="F243" s="311"/>
      <c r="G243" s="231"/>
      <c r="H243" s="232"/>
      <c r="I243" s="232"/>
      <c r="J243" s="232"/>
      <c r="K243" s="232"/>
      <c r="L243" s="232"/>
      <c r="M243" s="232"/>
      <c r="N243" s="232"/>
      <c r="O243" s="232"/>
      <c r="P243" s="233"/>
      <c r="Q243" s="979"/>
      <c r="R243" s="980"/>
      <c r="S243" s="980"/>
      <c r="T243" s="980"/>
      <c r="U243" s="980"/>
      <c r="V243" s="980"/>
      <c r="W243" s="980"/>
      <c r="X243" s="980"/>
      <c r="Y243" s="980"/>
      <c r="Z243" s="980"/>
      <c r="AA243" s="98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9"/>
      <c r="B244" s="250"/>
      <c r="C244" s="249"/>
      <c r="D244" s="250"/>
      <c r="E244" s="249"/>
      <c r="F244" s="311"/>
      <c r="G244" s="231"/>
      <c r="H244" s="232"/>
      <c r="I244" s="232"/>
      <c r="J244" s="232"/>
      <c r="K244" s="232"/>
      <c r="L244" s="232"/>
      <c r="M244" s="232"/>
      <c r="N244" s="232"/>
      <c r="O244" s="232"/>
      <c r="P244" s="233"/>
      <c r="Q244" s="979"/>
      <c r="R244" s="980"/>
      <c r="S244" s="980"/>
      <c r="T244" s="980"/>
      <c r="U244" s="980"/>
      <c r="V244" s="980"/>
      <c r="W244" s="980"/>
      <c r="X244" s="980"/>
      <c r="Y244" s="980"/>
      <c r="Z244" s="980"/>
      <c r="AA244" s="981"/>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9"/>
      <c r="B245" s="250"/>
      <c r="C245" s="249"/>
      <c r="D245" s="250"/>
      <c r="E245" s="249"/>
      <c r="F245" s="311"/>
      <c r="G245" s="231"/>
      <c r="H245" s="232"/>
      <c r="I245" s="232"/>
      <c r="J245" s="232"/>
      <c r="K245" s="232"/>
      <c r="L245" s="232"/>
      <c r="M245" s="232"/>
      <c r="N245" s="232"/>
      <c r="O245" s="232"/>
      <c r="P245" s="233"/>
      <c r="Q245" s="979"/>
      <c r="R245" s="980"/>
      <c r="S245" s="980"/>
      <c r="T245" s="980"/>
      <c r="U245" s="980"/>
      <c r="V245" s="980"/>
      <c r="W245" s="980"/>
      <c r="X245" s="980"/>
      <c r="Y245" s="980"/>
      <c r="Z245" s="980"/>
      <c r="AA245" s="981"/>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89"/>
      <c r="B246" s="250"/>
      <c r="C246" s="249"/>
      <c r="D246" s="250"/>
      <c r="E246" s="312"/>
      <c r="F246" s="313"/>
      <c r="G246" s="234"/>
      <c r="H246" s="191"/>
      <c r="I246" s="191"/>
      <c r="J246" s="191"/>
      <c r="K246" s="191"/>
      <c r="L246" s="191"/>
      <c r="M246" s="191"/>
      <c r="N246" s="191"/>
      <c r="O246" s="191"/>
      <c r="P246" s="235"/>
      <c r="Q246" s="982"/>
      <c r="R246" s="983"/>
      <c r="S246" s="983"/>
      <c r="T246" s="983"/>
      <c r="U246" s="983"/>
      <c r="V246" s="983"/>
      <c r="W246" s="983"/>
      <c r="X246" s="983"/>
      <c r="Y246" s="983"/>
      <c r="Z246" s="983"/>
      <c r="AA246" s="984"/>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89"/>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89"/>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89"/>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89"/>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9"/>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9"/>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389</v>
      </c>
      <c r="AF252" s="196"/>
      <c r="AG252" s="196"/>
      <c r="AH252" s="197"/>
      <c r="AI252" s="212" t="s">
        <v>411</v>
      </c>
      <c r="AJ252" s="196"/>
      <c r="AK252" s="196"/>
      <c r="AL252" s="197"/>
      <c r="AM252" s="212" t="s">
        <v>698</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89"/>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89"/>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89"/>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89"/>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389</v>
      </c>
      <c r="AF256" s="196"/>
      <c r="AG256" s="196"/>
      <c r="AH256" s="197"/>
      <c r="AI256" s="212" t="s">
        <v>411</v>
      </c>
      <c r="AJ256" s="196"/>
      <c r="AK256" s="196"/>
      <c r="AL256" s="197"/>
      <c r="AM256" s="212" t="s">
        <v>698</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89"/>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89"/>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89"/>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89"/>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389</v>
      </c>
      <c r="AF260" s="196"/>
      <c r="AG260" s="196"/>
      <c r="AH260" s="197"/>
      <c r="AI260" s="212" t="s">
        <v>411</v>
      </c>
      <c r="AJ260" s="196"/>
      <c r="AK260" s="196"/>
      <c r="AL260" s="197"/>
      <c r="AM260" s="212" t="s">
        <v>698</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89"/>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89"/>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89"/>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89"/>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389</v>
      </c>
      <c r="AF264" s="196"/>
      <c r="AG264" s="196"/>
      <c r="AH264" s="197"/>
      <c r="AI264" s="212" t="s">
        <v>411</v>
      </c>
      <c r="AJ264" s="196"/>
      <c r="AK264" s="196"/>
      <c r="AL264" s="197"/>
      <c r="AM264" s="212" t="s">
        <v>698</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89"/>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89"/>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89"/>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89"/>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389</v>
      </c>
      <c r="AF268" s="196"/>
      <c r="AG268" s="196"/>
      <c r="AH268" s="197"/>
      <c r="AI268" s="212" t="s">
        <v>411</v>
      </c>
      <c r="AJ268" s="196"/>
      <c r="AK268" s="196"/>
      <c r="AL268" s="197"/>
      <c r="AM268" s="212" t="s">
        <v>698</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89"/>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89"/>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89"/>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89"/>
      <c r="B272" s="250"/>
      <c r="C272" s="249"/>
      <c r="D272" s="250"/>
      <c r="E272" s="249"/>
      <c r="F272" s="311"/>
      <c r="G272" s="269"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4"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0"/>
      <c r="AY272">
        <f>COUNTA($G$274)</f>
        <v>0</v>
      </c>
    </row>
    <row r="273" spans="1:51" ht="22.5" hidden="1" customHeight="1" x14ac:dyDescent="0.15">
      <c r="A273" s="989"/>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89"/>
      <c r="B274" s="250"/>
      <c r="C274" s="249"/>
      <c r="D274" s="250"/>
      <c r="E274" s="249"/>
      <c r="F274" s="311"/>
      <c r="G274" s="229"/>
      <c r="H274" s="188"/>
      <c r="I274" s="188"/>
      <c r="J274" s="188"/>
      <c r="K274" s="188"/>
      <c r="L274" s="188"/>
      <c r="M274" s="188"/>
      <c r="N274" s="188"/>
      <c r="O274" s="188"/>
      <c r="P274" s="230"/>
      <c r="Q274" s="976"/>
      <c r="R274" s="977"/>
      <c r="S274" s="977"/>
      <c r="T274" s="977"/>
      <c r="U274" s="977"/>
      <c r="V274" s="977"/>
      <c r="W274" s="977"/>
      <c r="X274" s="977"/>
      <c r="Y274" s="977"/>
      <c r="Z274" s="977"/>
      <c r="AA274" s="97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9"/>
      <c r="B275" s="250"/>
      <c r="C275" s="249"/>
      <c r="D275" s="250"/>
      <c r="E275" s="249"/>
      <c r="F275" s="311"/>
      <c r="G275" s="231"/>
      <c r="H275" s="232"/>
      <c r="I275" s="232"/>
      <c r="J275" s="232"/>
      <c r="K275" s="232"/>
      <c r="L275" s="232"/>
      <c r="M275" s="232"/>
      <c r="N275" s="232"/>
      <c r="O275" s="232"/>
      <c r="P275" s="233"/>
      <c r="Q275" s="979"/>
      <c r="R275" s="980"/>
      <c r="S275" s="980"/>
      <c r="T275" s="980"/>
      <c r="U275" s="980"/>
      <c r="V275" s="980"/>
      <c r="W275" s="980"/>
      <c r="X275" s="980"/>
      <c r="Y275" s="980"/>
      <c r="Z275" s="980"/>
      <c r="AA275" s="98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9"/>
      <c r="B276" s="250"/>
      <c r="C276" s="249"/>
      <c r="D276" s="250"/>
      <c r="E276" s="249"/>
      <c r="F276" s="311"/>
      <c r="G276" s="231"/>
      <c r="H276" s="232"/>
      <c r="I276" s="232"/>
      <c r="J276" s="232"/>
      <c r="K276" s="232"/>
      <c r="L276" s="232"/>
      <c r="M276" s="232"/>
      <c r="N276" s="232"/>
      <c r="O276" s="232"/>
      <c r="P276" s="233"/>
      <c r="Q276" s="979"/>
      <c r="R276" s="980"/>
      <c r="S276" s="980"/>
      <c r="T276" s="980"/>
      <c r="U276" s="980"/>
      <c r="V276" s="980"/>
      <c r="W276" s="980"/>
      <c r="X276" s="980"/>
      <c r="Y276" s="980"/>
      <c r="Z276" s="980"/>
      <c r="AA276" s="981"/>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9"/>
      <c r="B277" s="250"/>
      <c r="C277" s="249"/>
      <c r="D277" s="250"/>
      <c r="E277" s="249"/>
      <c r="F277" s="311"/>
      <c r="G277" s="231"/>
      <c r="H277" s="232"/>
      <c r="I277" s="232"/>
      <c r="J277" s="232"/>
      <c r="K277" s="232"/>
      <c r="L277" s="232"/>
      <c r="M277" s="232"/>
      <c r="N277" s="232"/>
      <c r="O277" s="232"/>
      <c r="P277" s="233"/>
      <c r="Q277" s="979"/>
      <c r="R277" s="980"/>
      <c r="S277" s="980"/>
      <c r="T277" s="980"/>
      <c r="U277" s="980"/>
      <c r="V277" s="980"/>
      <c r="W277" s="980"/>
      <c r="X277" s="980"/>
      <c r="Y277" s="980"/>
      <c r="Z277" s="980"/>
      <c r="AA277" s="981"/>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89"/>
      <c r="B278" s="250"/>
      <c r="C278" s="249"/>
      <c r="D278" s="250"/>
      <c r="E278" s="249"/>
      <c r="F278" s="311"/>
      <c r="G278" s="234"/>
      <c r="H278" s="191"/>
      <c r="I278" s="191"/>
      <c r="J278" s="191"/>
      <c r="K278" s="191"/>
      <c r="L278" s="191"/>
      <c r="M278" s="191"/>
      <c r="N278" s="191"/>
      <c r="O278" s="191"/>
      <c r="P278" s="235"/>
      <c r="Q278" s="982"/>
      <c r="R278" s="983"/>
      <c r="S278" s="983"/>
      <c r="T278" s="983"/>
      <c r="U278" s="983"/>
      <c r="V278" s="983"/>
      <c r="W278" s="983"/>
      <c r="X278" s="983"/>
      <c r="Y278" s="983"/>
      <c r="Z278" s="983"/>
      <c r="AA278" s="984"/>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89"/>
      <c r="B279" s="250"/>
      <c r="C279" s="249"/>
      <c r="D279" s="250"/>
      <c r="E279" s="249"/>
      <c r="F279" s="311"/>
      <c r="G279" s="269"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4" t="s">
        <v>336</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89"/>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9"/>
      <c r="B281" s="250"/>
      <c r="C281" s="249"/>
      <c r="D281" s="250"/>
      <c r="E281" s="249"/>
      <c r="F281" s="311"/>
      <c r="G281" s="229"/>
      <c r="H281" s="188"/>
      <c r="I281" s="188"/>
      <c r="J281" s="188"/>
      <c r="K281" s="188"/>
      <c r="L281" s="188"/>
      <c r="M281" s="188"/>
      <c r="N281" s="188"/>
      <c r="O281" s="188"/>
      <c r="P281" s="230"/>
      <c r="Q281" s="976"/>
      <c r="R281" s="977"/>
      <c r="S281" s="977"/>
      <c r="T281" s="977"/>
      <c r="U281" s="977"/>
      <c r="V281" s="977"/>
      <c r="W281" s="977"/>
      <c r="X281" s="977"/>
      <c r="Y281" s="977"/>
      <c r="Z281" s="977"/>
      <c r="AA281" s="97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9"/>
      <c r="B282" s="250"/>
      <c r="C282" s="249"/>
      <c r="D282" s="250"/>
      <c r="E282" s="249"/>
      <c r="F282" s="311"/>
      <c r="G282" s="231"/>
      <c r="H282" s="232"/>
      <c r="I282" s="232"/>
      <c r="J282" s="232"/>
      <c r="K282" s="232"/>
      <c r="L282" s="232"/>
      <c r="M282" s="232"/>
      <c r="N282" s="232"/>
      <c r="O282" s="232"/>
      <c r="P282" s="233"/>
      <c r="Q282" s="979"/>
      <c r="R282" s="980"/>
      <c r="S282" s="980"/>
      <c r="T282" s="980"/>
      <c r="U282" s="980"/>
      <c r="V282" s="980"/>
      <c r="W282" s="980"/>
      <c r="X282" s="980"/>
      <c r="Y282" s="980"/>
      <c r="Z282" s="980"/>
      <c r="AA282" s="98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9"/>
      <c r="B283" s="250"/>
      <c r="C283" s="249"/>
      <c r="D283" s="250"/>
      <c r="E283" s="249"/>
      <c r="F283" s="311"/>
      <c r="G283" s="231"/>
      <c r="H283" s="232"/>
      <c r="I283" s="232"/>
      <c r="J283" s="232"/>
      <c r="K283" s="232"/>
      <c r="L283" s="232"/>
      <c r="M283" s="232"/>
      <c r="N283" s="232"/>
      <c r="O283" s="232"/>
      <c r="P283" s="233"/>
      <c r="Q283" s="979"/>
      <c r="R283" s="980"/>
      <c r="S283" s="980"/>
      <c r="T283" s="980"/>
      <c r="U283" s="980"/>
      <c r="V283" s="980"/>
      <c r="W283" s="980"/>
      <c r="X283" s="980"/>
      <c r="Y283" s="980"/>
      <c r="Z283" s="980"/>
      <c r="AA283" s="981"/>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9"/>
      <c r="B284" s="250"/>
      <c r="C284" s="249"/>
      <c r="D284" s="250"/>
      <c r="E284" s="249"/>
      <c r="F284" s="311"/>
      <c r="G284" s="231"/>
      <c r="H284" s="232"/>
      <c r="I284" s="232"/>
      <c r="J284" s="232"/>
      <c r="K284" s="232"/>
      <c r="L284" s="232"/>
      <c r="M284" s="232"/>
      <c r="N284" s="232"/>
      <c r="O284" s="232"/>
      <c r="P284" s="233"/>
      <c r="Q284" s="979"/>
      <c r="R284" s="980"/>
      <c r="S284" s="980"/>
      <c r="T284" s="980"/>
      <c r="U284" s="980"/>
      <c r="V284" s="980"/>
      <c r="W284" s="980"/>
      <c r="X284" s="980"/>
      <c r="Y284" s="980"/>
      <c r="Z284" s="980"/>
      <c r="AA284" s="981"/>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89"/>
      <c r="B285" s="250"/>
      <c r="C285" s="249"/>
      <c r="D285" s="250"/>
      <c r="E285" s="249"/>
      <c r="F285" s="311"/>
      <c r="G285" s="234"/>
      <c r="H285" s="191"/>
      <c r="I285" s="191"/>
      <c r="J285" s="191"/>
      <c r="K285" s="191"/>
      <c r="L285" s="191"/>
      <c r="M285" s="191"/>
      <c r="N285" s="191"/>
      <c r="O285" s="191"/>
      <c r="P285" s="235"/>
      <c r="Q285" s="982"/>
      <c r="R285" s="983"/>
      <c r="S285" s="983"/>
      <c r="T285" s="983"/>
      <c r="U285" s="983"/>
      <c r="V285" s="983"/>
      <c r="W285" s="983"/>
      <c r="X285" s="983"/>
      <c r="Y285" s="983"/>
      <c r="Z285" s="983"/>
      <c r="AA285" s="984"/>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89"/>
      <c r="B286" s="250"/>
      <c r="C286" s="249"/>
      <c r="D286" s="250"/>
      <c r="E286" s="249"/>
      <c r="F286" s="311"/>
      <c r="G286" s="269"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4" t="s">
        <v>336</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89"/>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9"/>
      <c r="B288" s="250"/>
      <c r="C288" s="249"/>
      <c r="D288" s="250"/>
      <c r="E288" s="249"/>
      <c r="F288" s="311"/>
      <c r="G288" s="229"/>
      <c r="H288" s="188"/>
      <c r="I288" s="188"/>
      <c r="J288" s="188"/>
      <c r="K288" s="188"/>
      <c r="L288" s="188"/>
      <c r="M288" s="188"/>
      <c r="N288" s="188"/>
      <c r="O288" s="188"/>
      <c r="P288" s="230"/>
      <c r="Q288" s="976"/>
      <c r="R288" s="977"/>
      <c r="S288" s="977"/>
      <c r="T288" s="977"/>
      <c r="U288" s="977"/>
      <c r="V288" s="977"/>
      <c r="W288" s="977"/>
      <c r="X288" s="977"/>
      <c r="Y288" s="977"/>
      <c r="Z288" s="977"/>
      <c r="AA288" s="97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9"/>
      <c r="B289" s="250"/>
      <c r="C289" s="249"/>
      <c r="D289" s="250"/>
      <c r="E289" s="249"/>
      <c r="F289" s="311"/>
      <c r="G289" s="231"/>
      <c r="H289" s="232"/>
      <c r="I289" s="232"/>
      <c r="J289" s="232"/>
      <c r="K289" s="232"/>
      <c r="L289" s="232"/>
      <c r="M289" s="232"/>
      <c r="N289" s="232"/>
      <c r="O289" s="232"/>
      <c r="P289" s="233"/>
      <c r="Q289" s="979"/>
      <c r="R289" s="980"/>
      <c r="S289" s="980"/>
      <c r="T289" s="980"/>
      <c r="U289" s="980"/>
      <c r="V289" s="980"/>
      <c r="W289" s="980"/>
      <c r="X289" s="980"/>
      <c r="Y289" s="980"/>
      <c r="Z289" s="980"/>
      <c r="AA289" s="98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9"/>
      <c r="B290" s="250"/>
      <c r="C290" s="249"/>
      <c r="D290" s="250"/>
      <c r="E290" s="249"/>
      <c r="F290" s="311"/>
      <c r="G290" s="231"/>
      <c r="H290" s="232"/>
      <c r="I290" s="232"/>
      <c r="J290" s="232"/>
      <c r="K290" s="232"/>
      <c r="L290" s="232"/>
      <c r="M290" s="232"/>
      <c r="N290" s="232"/>
      <c r="O290" s="232"/>
      <c r="P290" s="233"/>
      <c r="Q290" s="979"/>
      <c r="R290" s="980"/>
      <c r="S290" s="980"/>
      <c r="T290" s="980"/>
      <c r="U290" s="980"/>
      <c r="V290" s="980"/>
      <c r="W290" s="980"/>
      <c r="X290" s="980"/>
      <c r="Y290" s="980"/>
      <c r="Z290" s="980"/>
      <c r="AA290" s="981"/>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9"/>
      <c r="B291" s="250"/>
      <c r="C291" s="249"/>
      <c r="D291" s="250"/>
      <c r="E291" s="249"/>
      <c r="F291" s="311"/>
      <c r="G291" s="231"/>
      <c r="H291" s="232"/>
      <c r="I291" s="232"/>
      <c r="J291" s="232"/>
      <c r="K291" s="232"/>
      <c r="L291" s="232"/>
      <c r="M291" s="232"/>
      <c r="N291" s="232"/>
      <c r="O291" s="232"/>
      <c r="P291" s="233"/>
      <c r="Q291" s="979"/>
      <c r="R291" s="980"/>
      <c r="S291" s="980"/>
      <c r="T291" s="980"/>
      <c r="U291" s="980"/>
      <c r="V291" s="980"/>
      <c r="W291" s="980"/>
      <c r="X291" s="980"/>
      <c r="Y291" s="980"/>
      <c r="Z291" s="980"/>
      <c r="AA291" s="981"/>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89"/>
      <c r="B292" s="250"/>
      <c r="C292" s="249"/>
      <c r="D292" s="250"/>
      <c r="E292" s="249"/>
      <c r="F292" s="311"/>
      <c r="G292" s="234"/>
      <c r="H292" s="191"/>
      <c r="I292" s="191"/>
      <c r="J292" s="191"/>
      <c r="K292" s="191"/>
      <c r="L292" s="191"/>
      <c r="M292" s="191"/>
      <c r="N292" s="191"/>
      <c r="O292" s="191"/>
      <c r="P292" s="235"/>
      <c r="Q292" s="982"/>
      <c r="R292" s="983"/>
      <c r="S292" s="983"/>
      <c r="T292" s="983"/>
      <c r="U292" s="983"/>
      <c r="V292" s="983"/>
      <c r="W292" s="983"/>
      <c r="X292" s="983"/>
      <c r="Y292" s="983"/>
      <c r="Z292" s="983"/>
      <c r="AA292" s="984"/>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89"/>
      <c r="B293" s="250"/>
      <c r="C293" s="249"/>
      <c r="D293" s="250"/>
      <c r="E293" s="249"/>
      <c r="F293" s="311"/>
      <c r="G293" s="269"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4" t="s">
        <v>336</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89"/>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9"/>
      <c r="B295" s="250"/>
      <c r="C295" s="249"/>
      <c r="D295" s="250"/>
      <c r="E295" s="249"/>
      <c r="F295" s="311"/>
      <c r="G295" s="229"/>
      <c r="H295" s="188"/>
      <c r="I295" s="188"/>
      <c r="J295" s="188"/>
      <c r="K295" s="188"/>
      <c r="L295" s="188"/>
      <c r="M295" s="188"/>
      <c r="N295" s="188"/>
      <c r="O295" s="188"/>
      <c r="P295" s="230"/>
      <c r="Q295" s="976"/>
      <c r="R295" s="977"/>
      <c r="S295" s="977"/>
      <c r="T295" s="977"/>
      <c r="U295" s="977"/>
      <c r="V295" s="977"/>
      <c r="W295" s="977"/>
      <c r="X295" s="977"/>
      <c r="Y295" s="977"/>
      <c r="Z295" s="977"/>
      <c r="AA295" s="97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9"/>
      <c r="B296" s="250"/>
      <c r="C296" s="249"/>
      <c r="D296" s="250"/>
      <c r="E296" s="249"/>
      <c r="F296" s="311"/>
      <c r="G296" s="231"/>
      <c r="H296" s="232"/>
      <c r="I296" s="232"/>
      <c r="J296" s="232"/>
      <c r="K296" s="232"/>
      <c r="L296" s="232"/>
      <c r="M296" s="232"/>
      <c r="N296" s="232"/>
      <c r="O296" s="232"/>
      <c r="P296" s="233"/>
      <c r="Q296" s="979"/>
      <c r="R296" s="980"/>
      <c r="S296" s="980"/>
      <c r="T296" s="980"/>
      <c r="U296" s="980"/>
      <c r="V296" s="980"/>
      <c r="W296" s="980"/>
      <c r="X296" s="980"/>
      <c r="Y296" s="980"/>
      <c r="Z296" s="980"/>
      <c r="AA296" s="98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9"/>
      <c r="B297" s="250"/>
      <c r="C297" s="249"/>
      <c r="D297" s="250"/>
      <c r="E297" s="249"/>
      <c r="F297" s="311"/>
      <c r="G297" s="231"/>
      <c r="H297" s="232"/>
      <c r="I297" s="232"/>
      <c r="J297" s="232"/>
      <c r="K297" s="232"/>
      <c r="L297" s="232"/>
      <c r="M297" s="232"/>
      <c r="N297" s="232"/>
      <c r="O297" s="232"/>
      <c r="P297" s="233"/>
      <c r="Q297" s="979"/>
      <c r="R297" s="980"/>
      <c r="S297" s="980"/>
      <c r="T297" s="980"/>
      <c r="U297" s="980"/>
      <c r="V297" s="980"/>
      <c r="W297" s="980"/>
      <c r="X297" s="980"/>
      <c r="Y297" s="980"/>
      <c r="Z297" s="980"/>
      <c r="AA297" s="981"/>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9"/>
      <c r="B298" s="250"/>
      <c r="C298" s="249"/>
      <c r="D298" s="250"/>
      <c r="E298" s="249"/>
      <c r="F298" s="311"/>
      <c r="G298" s="231"/>
      <c r="H298" s="232"/>
      <c r="I298" s="232"/>
      <c r="J298" s="232"/>
      <c r="K298" s="232"/>
      <c r="L298" s="232"/>
      <c r="M298" s="232"/>
      <c r="N298" s="232"/>
      <c r="O298" s="232"/>
      <c r="P298" s="233"/>
      <c r="Q298" s="979"/>
      <c r="R298" s="980"/>
      <c r="S298" s="980"/>
      <c r="T298" s="980"/>
      <c r="U298" s="980"/>
      <c r="V298" s="980"/>
      <c r="W298" s="980"/>
      <c r="X298" s="980"/>
      <c r="Y298" s="980"/>
      <c r="Z298" s="980"/>
      <c r="AA298" s="981"/>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89"/>
      <c r="B299" s="250"/>
      <c r="C299" s="249"/>
      <c r="D299" s="250"/>
      <c r="E299" s="249"/>
      <c r="F299" s="311"/>
      <c r="G299" s="234"/>
      <c r="H299" s="191"/>
      <c r="I299" s="191"/>
      <c r="J299" s="191"/>
      <c r="K299" s="191"/>
      <c r="L299" s="191"/>
      <c r="M299" s="191"/>
      <c r="N299" s="191"/>
      <c r="O299" s="191"/>
      <c r="P299" s="235"/>
      <c r="Q299" s="982"/>
      <c r="R299" s="983"/>
      <c r="S299" s="983"/>
      <c r="T299" s="983"/>
      <c r="U299" s="983"/>
      <c r="V299" s="983"/>
      <c r="W299" s="983"/>
      <c r="X299" s="983"/>
      <c r="Y299" s="983"/>
      <c r="Z299" s="983"/>
      <c r="AA299" s="984"/>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89"/>
      <c r="B300" s="250"/>
      <c r="C300" s="249"/>
      <c r="D300" s="250"/>
      <c r="E300" s="249"/>
      <c r="F300" s="311"/>
      <c r="G300" s="269"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4" t="s">
        <v>336</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89"/>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9"/>
      <c r="B302" s="250"/>
      <c r="C302" s="249"/>
      <c r="D302" s="250"/>
      <c r="E302" s="249"/>
      <c r="F302" s="311"/>
      <c r="G302" s="229"/>
      <c r="H302" s="188"/>
      <c r="I302" s="188"/>
      <c r="J302" s="188"/>
      <c r="K302" s="188"/>
      <c r="L302" s="188"/>
      <c r="M302" s="188"/>
      <c r="N302" s="188"/>
      <c r="O302" s="188"/>
      <c r="P302" s="230"/>
      <c r="Q302" s="976"/>
      <c r="R302" s="977"/>
      <c r="S302" s="977"/>
      <c r="T302" s="977"/>
      <c r="U302" s="977"/>
      <c r="V302" s="977"/>
      <c r="W302" s="977"/>
      <c r="X302" s="977"/>
      <c r="Y302" s="977"/>
      <c r="Z302" s="977"/>
      <c r="AA302" s="97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9"/>
      <c r="B303" s="250"/>
      <c r="C303" s="249"/>
      <c r="D303" s="250"/>
      <c r="E303" s="249"/>
      <c r="F303" s="311"/>
      <c r="G303" s="231"/>
      <c r="H303" s="232"/>
      <c r="I303" s="232"/>
      <c r="J303" s="232"/>
      <c r="K303" s="232"/>
      <c r="L303" s="232"/>
      <c r="M303" s="232"/>
      <c r="N303" s="232"/>
      <c r="O303" s="232"/>
      <c r="P303" s="233"/>
      <c r="Q303" s="979"/>
      <c r="R303" s="980"/>
      <c r="S303" s="980"/>
      <c r="T303" s="980"/>
      <c r="U303" s="980"/>
      <c r="V303" s="980"/>
      <c r="W303" s="980"/>
      <c r="X303" s="980"/>
      <c r="Y303" s="980"/>
      <c r="Z303" s="980"/>
      <c r="AA303" s="98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9"/>
      <c r="B304" s="250"/>
      <c r="C304" s="249"/>
      <c r="D304" s="250"/>
      <c r="E304" s="249"/>
      <c r="F304" s="311"/>
      <c r="G304" s="231"/>
      <c r="H304" s="232"/>
      <c r="I304" s="232"/>
      <c r="J304" s="232"/>
      <c r="K304" s="232"/>
      <c r="L304" s="232"/>
      <c r="M304" s="232"/>
      <c r="N304" s="232"/>
      <c r="O304" s="232"/>
      <c r="P304" s="233"/>
      <c r="Q304" s="979"/>
      <c r="R304" s="980"/>
      <c r="S304" s="980"/>
      <c r="T304" s="980"/>
      <c r="U304" s="980"/>
      <c r="V304" s="980"/>
      <c r="W304" s="980"/>
      <c r="X304" s="980"/>
      <c r="Y304" s="980"/>
      <c r="Z304" s="980"/>
      <c r="AA304" s="981"/>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9"/>
      <c r="B305" s="250"/>
      <c r="C305" s="249"/>
      <c r="D305" s="250"/>
      <c r="E305" s="249"/>
      <c r="F305" s="311"/>
      <c r="G305" s="231"/>
      <c r="H305" s="232"/>
      <c r="I305" s="232"/>
      <c r="J305" s="232"/>
      <c r="K305" s="232"/>
      <c r="L305" s="232"/>
      <c r="M305" s="232"/>
      <c r="N305" s="232"/>
      <c r="O305" s="232"/>
      <c r="P305" s="233"/>
      <c r="Q305" s="979"/>
      <c r="R305" s="980"/>
      <c r="S305" s="980"/>
      <c r="T305" s="980"/>
      <c r="U305" s="980"/>
      <c r="V305" s="980"/>
      <c r="W305" s="980"/>
      <c r="X305" s="980"/>
      <c r="Y305" s="980"/>
      <c r="Z305" s="980"/>
      <c r="AA305" s="981"/>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89"/>
      <c r="B306" s="250"/>
      <c r="C306" s="249"/>
      <c r="D306" s="250"/>
      <c r="E306" s="312"/>
      <c r="F306" s="313"/>
      <c r="G306" s="234"/>
      <c r="H306" s="191"/>
      <c r="I306" s="191"/>
      <c r="J306" s="191"/>
      <c r="K306" s="191"/>
      <c r="L306" s="191"/>
      <c r="M306" s="191"/>
      <c r="N306" s="191"/>
      <c r="O306" s="191"/>
      <c r="P306" s="235"/>
      <c r="Q306" s="982"/>
      <c r="R306" s="983"/>
      <c r="S306" s="983"/>
      <c r="T306" s="983"/>
      <c r="U306" s="983"/>
      <c r="V306" s="983"/>
      <c r="W306" s="983"/>
      <c r="X306" s="983"/>
      <c r="Y306" s="983"/>
      <c r="Z306" s="983"/>
      <c r="AA306" s="984"/>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89"/>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89"/>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8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89"/>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9"/>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9"/>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389</v>
      </c>
      <c r="AF312" s="196"/>
      <c r="AG312" s="196"/>
      <c r="AH312" s="197"/>
      <c r="AI312" s="212" t="s">
        <v>411</v>
      </c>
      <c r="AJ312" s="196"/>
      <c r="AK312" s="196"/>
      <c r="AL312" s="197"/>
      <c r="AM312" s="212" t="s">
        <v>698</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89"/>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89"/>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89"/>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89"/>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389</v>
      </c>
      <c r="AF316" s="196"/>
      <c r="AG316" s="196"/>
      <c r="AH316" s="197"/>
      <c r="AI316" s="212" t="s">
        <v>411</v>
      </c>
      <c r="AJ316" s="196"/>
      <c r="AK316" s="196"/>
      <c r="AL316" s="197"/>
      <c r="AM316" s="212" t="s">
        <v>698</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89"/>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89"/>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89"/>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89"/>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389</v>
      </c>
      <c r="AF320" s="196"/>
      <c r="AG320" s="196"/>
      <c r="AH320" s="197"/>
      <c r="AI320" s="212" t="s">
        <v>411</v>
      </c>
      <c r="AJ320" s="196"/>
      <c r="AK320" s="196"/>
      <c r="AL320" s="197"/>
      <c r="AM320" s="212" t="s">
        <v>698</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89"/>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89"/>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89"/>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89"/>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389</v>
      </c>
      <c r="AF324" s="196"/>
      <c r="AG324" s="196"/>
      <c r="AH324" s="197"/>
      <c r="AI324" s="212" t="s">
        <v>411</v>
      </c>
      <c r="AJ324" s="196"/>
      <c r="AK324" s="196"/>
      <c r="AL324" s="197"/>
      <c r="AM324" s="212" t="s">
        <v>698</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89"/>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89"/>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89"/>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89"/>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389</v>
      </c>
      <c r="AF328" s="196"/>
      <c r="AG328" s="196"/>
      <c r="AH328" s="197"/>
      <c r="AI328" s="212" t="s">
        <v>411</v>
      </c>
      <c r="AJ328" s="196"/>
      <c r="AK328" s="196"/>
      <c r="AL328" s="197"/>
      <c r="AM328" s="212" t="s">
        <v>698</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89"/>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89"/>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89"/>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89"/>
      <c r="B332" s="250"/>
      <c r="C332" s="249"/>
      <c r="D332" s="250"/>
      <c r="E332" s="249"/>
      <c r="F332" s="311"/>
      <c r="G332" s="269"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4"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0"/>
      <c r="AY332">
        <f>COUNTA($G$334)</f>
        <v>0</v>
      </c>
    </row>
    <row r="333" spans="1:51" ht="22.5" hidden="1" customHeight="1" x14ac:dyDescent="0.15">
      <c r="A333" s="989"/>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89"/>
      <c r="B334" s="250"/>
      <c r="C334" s="249"/>
      <c r="D334" s="250"/>
      <c r="E334" s="249"/>
      <c r="F334" s="311"/>
      <c r="G334" s="229"/>
      <c r="H334" s="188"/>
      <c r="I334" s="188"/>
      <c r="J334" s="188"/>
      <c r="K334" s="188"/>
      <c r="L334" s="188"/>
      <c r="M334" s="188"/>
      <c r="N334" s="188"/>
      <c r="O334" s="188"/>
      <c r="P334" s="230"/>
      <c r="Q334" s="976"/>
      <c r="R334" s="977"/>
      <c r="S334" s="977"/>
      <c r="T334" s="977"/>
      <c r="U334" s="977"/>
      <c r="V334" s="977"/>
      <c r="W334" s="977"/>
      <c r="X334" s="977"/>
      <c r="Y334" s="977"/>
      <c r="Z334" s="977"/>
      <c r="AA334" s="97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9"/>
      <c r="B335" s="250"/>
      <c r="C335" s="249"/>
      <c r="D335" s="250"/>
      <c r="E335" s="249"/>
      <c r="F335" s="311"/>
      <c r="G335" s="231"/>
      <c r="H335" s="232"/>
      <c r="I335" s="232"/>
      <c r="J335" s="232"/>
      <c r="K335" s="232"/>
      <c r="L335" s="232"/>
      <c r="M335" s="232"/>
      <c r="N335" s="232"/>
      <c r="O335" s="232"/>
      <c r="P335" s="233"/>
      <c r="Q335" s="979"/>
      <c r="R335" s="980"/>
      <c r="S335" s="980"/>
      <c r="T335" s="980"/>
      <c r="U335" s="980"/>
      <c r="V335" s="980"/>
      <c r="W335" s="980"/>
      <c r="X335" s="980"/>
      <c r="Y335" s="980"/>
      <c r="Z335" s="980"/>
      <c r="AA335" s="98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9"/>
      <c r="B336" s="250"/>
      <c r="C336" s="249"/>
      <c r="D336" s="250"/>
      <c r="E336" s="249"/>
      <c r="F336" s="311"/>
      <c r="G336" s="231"/>
      <c r="H336" s="232"/>
      <c r="I336" s="232"/>
      <c r="J336" s="232"/>
      <c r="K336" s="232"/>
      <c r="L336" s="232"/>
      <c r="M336" s="232"/>
      <c r="N336" s="232"/>
      <c r="O336" s="232"/>
      <c r="P336" s="233"/>
      <c r="Q336" s="979"/>
      <c r="R336" s="980"/>
      <c r="S336" s="980"/>
      <c r="T336" s="980"/>
      <c r="U336" s="980"/>
      <c r="V336" s="980"/>
      <c r="W336" s="980"/>
      <c r="X336" s="980"/>
      <c r="Y336" s="980"/>
      <c r="Z336" s="980"/>
      <c r="AA336" s="981"/>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9"/>
      <c r="B337" s="250"/>
      <c r="C337" s="249"/>
      <c r="D337" s="250"/>
      <c r="E337" s="249"/>
      <c r="F337" s="311"/>
      <c r="G337" s="231"/>
      <c r="H337" s="232"/>
      <c r="I337" s="232"/>
      <c r="J337" s="232"/>
      <c r="K337" s="232"/>
      <c r="L337" s="232"/>
      <c r="M337" s="232"/>
      <c r="N337" s="232"/>
      <c r="O337" s="232"/>
      <c r="P337" s="233"/>
      <c r="Q337" s="979"/>
      <c r="R337" s="980"/>
      <c r="S337" s="980"/>
      <c r="T337" s="980"/>
      <c r="U337" s="980"/>
      <c r="V337" s="980"/>
      <c r="W337" s="980"/>
      <c r="X337" s="980"/>
      <c r="Y337" s="980"/>
      <c r="Z337" s="980"/>
      <c r="AA337" s="981"/>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89"/>
      <c r="B338" s="250"/>
      <c r="C338" s="249"/>
      <c r="D338" s="250"/>
      <c r="E338" s="249"/>
      <c r="F338" s="311"/>
      <c r="G338" s="234"/>
      <c r="H338" s="191"/>
      <c r="I338" s="191"/>
      <c r="J338" s="191"/>
      <c r="K338" s="191"/>
      <c r="L338" s="191"/>
      <c r="M338" s="191"/>
      <c r="N338" s="191"/>
      <c r="O338" s="191"/>
      <c r="P338" s="235"/>
      <c r="Q338" s="982"/>
      <c r="R338" s="983"/>
      <c r="S338" s="983"/>
      <c r="T338" s="983"/>
      <c r="U338" s="983"/>
      <c r="V338" s="983"/>
      <c r="W338" s="983"/>
      <c r="X338" s="983"/>
      <c r="Y338" s="983"/>
      <c r="Z338" s="983"/>
      <c r="AA338" s="984"/>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89"/>
      <c r="B339" s="250"/>
      <c r="C339" s="249"/>
      <c r="D339" s="250"/>
      <c r="E339" s="249"/>
      <c r="F339" s="311"/>
      <c r="G339" s="269"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4" t="s">
        <v>336</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89"/>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9"/>
      <c r="B341" s="250"/>
      <c r="C341" s="249"/>
      <c r="D341" s="250"/>
      <c r="E341" s="249"/>
      <c r="F341" s="311"/>
      <c r="G341" s="229"/>
      <c r="H341" s="188"/>
      <c r="I341" s="188"/>
      <c r="J341" s="188"/>
      <c r="K341" s="188"/>
      <c r="L341" s="188"/>
      <c r="M341" s="188"/>
      <c r="N341" s="188"/>
      <c r="O341" s="188"/>
      <c r="P341" s="230"/>
      <c r="Q341" s="976"/>
      <c r="R341" s="977"/>
      <c r="S341" s="977"/>
      <c r="T341" s="977"/>
      <c r="U341" s="977"/>
      <c r="V341" s="977"/>
      <c r="W341" s="977"/>
      <c r="X341" s="977"/>
      <c r="Y341" s="977"/>
      <c r="Z341" s="977"/>
      <c r="AA341" s="97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9"/>
      <c r="B342" s="250"/>
      <c r="C342" s="249"/>
      <c r="D342" s="250"/>
      <c r="E342" s="249"/>
      <c r="F342" s="311"/>
      <c r="G342" s="231"/>
      <c r="H342" s="232"/>
      <c r="I342" s="232"/>
      <c r="J342" s="232"/>
      <c r="K342" s="232"/>
      <c r="L342" s="232"/>
      <c r="M342" s="232"/>
      <c r="N342" s="232"/>
      <c r="O342" s="232"/>
      <c r="P342" s="233"/>
      <c r="Q342" s="979"/>
      <c r="R342" s="980"/>
      <c r="S342" s="980"/>
      <c r="T342" s="980"/>
      <c r="U342" s="980"/>
      <c r="V342" s="980"/>
      <c r="W342" s="980"/>
      <c r="X342" s="980"/>
      <c r="Y342" s="980"/>
      <c r="Z342" s="980"/>
      <c r="AA342" s="98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9"/>
      <c r="B343" s="250"/>
      <c r="C343" s="249"/>
      <c r="D343" s="250"/>
      <c r="E343" s="249"/>
      <c r="F343" s="311"/>
      <c r="G343" s="231"/>
      <c r="H343" s="232"/>
      <c r="I343" s="232"/>
      <c r="J343" s="232"/>
      <c r="K343" s="232"/>
      <c r="L343" s="232"/>
      <c r="M343" s="232"/>
      <c r="N343" s="232"/>
      <c r="O343" s="232"/>
      <c r="P343" s="233"/>
      <c r="Q343" s="979"/>
      <c r="R343" s="980"/>
      <c r="S343" s="980"/>
      <c r="T343" s="980"/>
      <c r="U343" s="980"/>
      <c r="V343" s="980"/>
      <c r="W343" s="980"/>
      <c r="X343" s="980"/>
      <c r="Y343" s="980"/>
      <c r="Z343" s="980"/>
      <c r="AA343" s="981"/>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9"/>
      <c r="B344" s="250"/>
      <c r="C344" s="249"/>
      <c r="D344" s="250"/>
      <c r="E344" s="249"/>
      <c r="F344" s="311"/>
      <c r="G344" s="231"/>
      <c r="H344" s="232"/>
      <c r="I344" s="232"/>
      <c r="J344" s="232"/>
      <c r="K344" s="232"/>
      <c r="L344" s="232"/>
      <c r="M344" s="232"/>
      <c r="N344" s="232"/>
      <c r="O344" s="232"/>
      <c r="P344" s="233"/>
      <c r="Q344" s="979"/>
      <c r="R344" s="980"/>
      <c r="S344" s="980"/>
      <c r="T344" s="980"/>
      <c r="U344" s="980"/>
      <c r="V344" s="980"/>
      <c r="W344" s="980"/>
      <c r="X344" s="980"/>
      <c r="Y344" s="980"/>
      <c r="Z344" s="980"/>
      <c r="AA344" s="981"/>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89"/>
      <c r="B345" s="250"/>
      <c r="C345" s="249"/>
      <c r="D345" s="250"/>
      <c r="E345" s="249"/>
      <c r="F345" s="311"/>
      <c r="G345" s="234"/>
      <c r="H345" s="191"/>
      <c r="I345" s="191"/>
      <c r="J345" s="191"/>
      <c r="K345" s="191"/>
      <c r="L345" s="191"/>
      <c r="M345" s="191"/>
      <c r="N345" s="191"/>
      <c r="O345" s="191"/>
      <c r="P345" s="235"/>
      <c r="Q345" s="982"/>
      <c r="R345" s="983"/>
      <c r="S345" s="983"/>
      <c r="T345" s="983"/>
      <c r="U345" s="983"/>
      <c r="V345" s="983"/>
      <c r="W345" s="983"/>
      <c r="X345" s="983"/>
      <c r="Y345" s="983"/>
      <c r="Z345" s="983"/>
      <c r="AA345" s="984"/>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89"/>
      <c r="B346" s="250"/>
      <c r="C346" s="249"/>
      <c r="D346" s="250"/>
      <c r="E346" s="249"/>
      <c r="F346" s="311"/>
      <c r="G346" s="269"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4" t="s">
        <v>336</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89"/>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9"/>
      <c r="B348" s="250"/>
      <c r="C348" s="249"/>
      <c r="D348" s="250"/>
      <c r="E348" s="249"/>
      <c r="F348" s="311"/>
      <c r="G348" s="229"/>
      <c r="H348" s="188"/>
      <c r="I348" s="188"/>
      <c r="J348" s="188"/>
      <c r="K348" s="188"/>
      <c r="L348" s="188"/>
      <c r="M348" s="188"/>
      <c r="N348" s="188"/>
      <c r="O348" s="188"/>
      <c r="P348" s="230"/>
      <c r="Q348" s="976"/>
      <c r="R348" s="977"/>
      <c r="S348" s="977"/>
      <c r="T348" s="977"/>
      <c r="U348" s="977"/>
      <c r="V348" s="977"/>
      <c r="W348" s="977"/>
      <c r="X348" s="977"/>
      <c r="Y348" s="977"/>
      <c r="Z348" s="977"/>
      <c r="AA348" s="97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9"/>
      <c r="B349" s="250"/>
      <c r="C349" s="249"/>
      <c r="D349" s="250"/>
      <c r="E349" s="249"/>
      <c r="F349" s="311"/>
      <c r="G349" s="231"/>
      <c r="H349" s="232"/>
      <c r="I349" s="232"/>
      <c r="J349" s="232"/>
      <c r="K349" s="232"/>
      <c r="L349" s="232"/>
      <c r="M349" s="232"/>
      <c r="N349" s="232"/>
      <c r="O349" s="232"/>
      <c r="P349" s="233"/>
      <c r="Q349" s="979"/>
      <c r="R349" s="980"/>
      <c r="S349" s="980"/>
      <c r="T349" s="980"/>
      <c r="U349" s="980"/>
      <c r="V349" s="980"/>
      <c r="W349" s="980"/>
      <c r="X349" s="980"/>
      <c r="Y349" s="980"/>
      <c r="Z349" s="980"/>
      <c r="AA349" s="98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9"/>
      <c r="B350" s="250"/>
      <c r="C350" s="249"/>
      <c r="D350" s="250"/>
      <c r="E350" s="249"/>
      <c r="F350" s="311"/>
      <c r="G350" s="231"/>
      <c r="H350" s="232"/>
      <c r="I350" s="232"/>
      <c r="J350" s="232"/>
      <c r="K350" s="232"/>
      <c r="L350" s="232"/>
      <c r="M350" s="232"/>
      <c r="N350" s="232"/>
      <c r="O350" s="232"/>
      <c r="P350" s="233"/>
      <c r="Q350" s="979"/>
      <c r="R350" s="980"/>
      <c r="S350" s="980"/>
      <c r="T350" s="980"/>
      <c r="U350" s="980"/>
      <c r="V350" s="980"/>
      <c r="W350" s="980"/>
      <c r="X350" s="980"/>
      <c r="Y350" s="980"/>
      <c r="Z350" s="980"/>
      <c r="AA350" s="981"/>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9"/>
      <c r="B351" s="250"/>
      <c r="C351" s="249"/>
      <c r="D351" s="250"/>
      <c r="E351" s="249"/>
      <c r="F351" s="311"/>
      <c r="G351" s="231"/>
      <c r="H351" s="232"/>
      <c r="I351" s="232"/>
      <c r="J351" s="232"/>
      <c r="K351" s="232"/>
      <c r="L351" s="232"/>
      <c r="M351" s="232"/>
      <c r="N351" s="232"/>
      <c r="O351" s="232"/>
      <c r="P351" s="233"/>
      <c r="Q351" s="979"/>
      <c r="R351" s="980"/>
      <c r="S351" s="980"/>
      <c r="T351" s="980"/>
      <c r="U351" s="980"/>
      <c r="V351" s="980"/>
      <c r="W351" s="980"/>
      <c r="X351" s="980"/>
      <c r="Y351" s="980"/>
      <c r="Z351" s="980"/>
      <c r="AA351" s="981"/>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89"/>
      <c r="B352" s="250"/>
      <c r="C352" s="249"/>
      <c r="D352" s="250"/>
      <c r="E352" s="249"/>
      <c r="F352" s="311"/>
      <c r="G352" s="234"/>
      <c r="H352" s="191"/>
      <c r="I352" s="191"/>
      <c r="J352" s="191"/>
      <c r="K352" s="191"/>
      <c r="L352" s="191"/>
      <c r="M352" s="191"/>
      <c r="N352" s="191"/>
      <c r="O352" s="191"/>
      <c r="P352" s="235"/>
      <c r="Q352" s="982"/>
      <c r="R352" s="983"/>
      <c r="S352" s="983"/>
      <c r="T352" s="983"/>
      <c r="U352" s="983"/>
      <c r="V352" s="983"/>
      <c r="W352" s="983"/>
      <c r="X352" s="983"/>
      <c r="Y352" s="983"/>
      <c r="Z352" s="983"/>
      <c r="AA352" s="984"/>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89"/>
      <c r="B353" s="250"/>
      <c r="C353" s="249"/>
      <c r="D353" s="250"/>
      <c r="E353" s="249"/>
      <c r="F353" s="311"/>
      <c r="G353" s="269"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4" t="s">
        <v>336</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89"/>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9"/>
      <c r="B355" s="250"/>
      <c r="C355" s="249"/>
      <c r="D355" s="250"/>
      <c r="E355" s="249"/>
      <c r="F355" s="311"/>
      <c r="G355" s="229"/>
      <c r="H355" s="188"/>
      <c r="I355" s="188"/>
      <c r="J355" s="188"/>
      <c r="K355" s="188"/>
      <c r="L355" s="188"/>
      <c r="M355" s="188"/>
      <c r="N355" s="188"/>
      <c r="O355" s="188"/>
      <c r="P355" s="230"/>
      <c r="Q355" s="976"/>
      <c r="R355" s="977"/>
      <c r="S355" s="977"/>
      <c r="T355" s="977"/>
      <c r="U355" s="977"/>
      <c r="V355" s="977"/>
      <c r="W355" s="977"/>
      <c r="X355" s="977"/>
      <c r="Y355" s="977"/>
      <c r="Z355" s="977"/>
      <c r="AA355" s="97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9"/>
      <c r="B356" s="250"/>
      <c r="C356" s="249"/>
      <c r="D356" s="250"/>
      <c r="E356" s="249"/>
      <c r="F356" s="311"/>
      <c r="G356" s="231"/>
      <c r="H356" s="232"/>
      <c r="I356" s="232"/>
      <c r="J356" s="232"/>
      <c r="K356" s="232"/>
      <c r="L356" s="232"/>
      <c r="M356" s="232"/>
      <c r="N356" s="232"/>
      <c r="O356" s="232"/>
      <c r="P356" s="233"/>
      <c r="Q356" s="979"/>
      <c r="R356" s="980"/>
      <c r="S356" s="980"/>
      <c r="T356" s="980"/>
      <c r="U356" s="980"/>
      <c r="V356" s="980"/>
      <c r="W356" s="980"/>
      <c r="X356" s="980"/>
      <c r="Y356" s="980"/>
      <c r="Z356" s="980"/>
      <c r="AA356" s="98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9"/>
      <c r="B357" s="250"/>
      <c r="C357" s="249"/>
      <c r="D357" s="250"/>
      <c r="E357" s="249"/>
      <c r="F357" s="311"/>
      <c r="G357" s="231"/>
      <c r="H357" s="232"/>
      <c r="I357" s="232"/>
      <c r="J357" s="232"/>
      <c r="K357" s="232"/>
      <c r="L357" s="232"/>
      <c r="M357" s="232"/>
      <c r="N357" s="232"/>
      <c r="O357" s="232"/>
      <c r="P357" s="233"/>
      <c r="Q357" s="979"/>
      <c r="R357" s="980"/>
      <c r="S357" s="980"/>
      <c r="T357" s="980"/>
      <c r="U357" s="980"/>
      <c r="V357" s="980"/>
      <c r="W357" s="980"/>
      <c r="X357" s="980"/>
      <c r="Y357" s="980"/>
      <c r="Z357" s="980"/>
      <c r="AA357" s="981"/>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9"/>
      <c r="B358" s="250"/>
      <c r="C358" s="249"/>
      <c r="D358" s="250"/>
      <c r="E358" s="249"/>
      <c r="F358" s="311"/>
      <c r="G358" s="231"/>
      <c r="H358" s="232"/>
      <c r="I358" s="232"/>
      <c r="J358" s="232"/>
      <c r="K358" s="232"/>
      <c r="L358" s="232"/>
      <c r="M358" s="232"/>
      <c r="N358" s="232"/>
      <c r="O358" s="232"/>
      <c r="P358" s="233"/>
      <c r="Q358" s="979"/>
      <c r="R358" s="980"/>
      <c r="S358" s="980"/>
      <c r="T358" s="980"/>
      <c r="U358" s="980"/>
      <c r="V358" s="980"/>
      <c r="W358" s="980"/>
      <c r="X358" s="980"/>
      <c r="Y358" s="980"/>
      <c r="Z358" s="980"/>
      <c r="AA358" s="981"/>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89"/>
      <c r="B359" s="250"/>
      <c r="C359" s="249"/>
      <c r="D359" s="250"/>
      <c r="E359" s="249"/>
      <c r="F359" s="311"/>
      <c r="G359" s="234"/>
      <c r="H359" s="191"/>
      <c r="I359" s="191"/>
      <c r="J359" s="191"/>
      <c r="K359" s="191"/>
      <c r="L359" s="191"/>
      <c r="M359" s="191"/>
      <c r="N359" s="191"/>
      <c r="O359" s="191"/>
      <c r="P359" s="235"/>
      <c r="Q359" s="982"/>
      <c r="R359" s="983"/>
      <c r="S359" s="983"/>
      <c r="T359" s="983"/>
      <c r="U359" s="983"/>
      <c r="V359" s="983"/>
      <c r="W359" s="983"/>
      <c r="X359" s="983"/>
      <c r="Y359" s="983"/>
      <c r="Z359" s="983"/>
      <c r="AA359" s="984"/>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89"/>
      <c r="B360" s="250"/>
      <c r="C360" s="249"/>
      <c r="D360" s="250"/>
      <c r="E360" s="249"/>
      <c r="F360" s="311"/>
      <c r="G360" s="269"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4" t="s">
        <v>336</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89"/>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9"/>
      <c r="B362" s="250"/>
      <c r="C362" s="249"/>
      <c r="D362" s="250"/>
      <c r="E362" s="249"/>
      <c r="F362" s="311"/>
      <c r="G362" s="229"/>
      <c r="H362" s="188"/>
      <c r="I362" s="188"/>
      <c r="J362" s="188"/>
      <c r="K362" s="188"/>
      <c r="L362" s="188"/>
      <c r="M362" s="188"/>
      <c r="N362" s="188"/>
      <c r="O362" s="188"/>
      <c r="P362" s="230"/>
      <c r="Q362" s="976"/>
      <c r="R362" s="977"/>
      <c r="S362" s="977"/>
      <c r="T362" s="977"/>
      <c r="U362" s="977"/>
      <c r="V362" s="977"/>
      <c r="W362" s="977"/>
      <c r="X362" s="977"/>
      <c r="Y362" s="977"/>
      <c r="Z362" s="977"/>
      <c r="AA362" s="97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9"/>
      <c r="B363" s="250"/>
      <c r="C363" s="249"/>
      <c r="D363" s="250"/>
      <c r="E363" s="249"/>
      <c r="F363" s="311"/>
      <c r="G363" s="231"/>
      <c r="H363" s="232"/>
      <c r="I363" s="232"/>
      <c r="J363" s="232"/>
      <c r="K363" s="232"/>
      <c r="L363" s="232"/>
      <c r="M363" s="232"/>
      <c r="N363" s="232"/>
      <c r="O363" s="232"/>
      <c r="P363" s="233"/>
      <c r="Q363" s="979"/>
      <c r="R363" s="980"/>
      <c r="S363" s="980"/>
      <c r="T363" s="980"/>
      <c r="U363" s="980"/>
      <c r="V363" s="980"/>
      <c r="W363" s="980"/>
      <c r="X363" s="980"/>
      <c r="Y363" s="980"/>
      <c r="Z363" s="980"/>
      <c r="AA363" s="98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9"/>
      <c r="B364" s="250"/>
      <c r="C364" s="249"/>
      <c r="D364" s="250"/>
      <c r="E364" s="249"/>
      <c r="F364" s="311"/>
      <c r="G364" s="231"/>
      <c r="H364" s="232"/>
      <c r="I364" s="232"/>
      <c r="J364" s="232"/>
      <c r="K364" s="232"/>
      <c r="L364" s="232"/>
      <c r="M364" s="232"/>
      <c r="N364" s="232"/>
      <c r="O364" s="232"/>
      <c r="P364" s="233"/>
      <c r="Q364" s="979"/>
      <c r="R364" s="980"/>
      <c r="S364" s="980"/>
      <c r="T364" s="980"/>
      <c r="U364" s="980"/>
      <c r="V364" s="980"/>
      <c r="W364" s="980"/>
      <c r="X364" s="980"/>
      <c r="Y364" s="980"/>
      <c r="Z364" s="980"/>
      <c r="AA364" s="981"/>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9"/>
      <c r="B365" s="250"/>
      <c r="C365" s="249"/>
      <c r="D365" s="250"/>
      <c r="E365" s="249"/>
      <c r="F365" s="311"/>
      <c r="G365" s="231"/>
      <c r="H365" s="232"/>
      <c r="I365" s="232"/>
      <c r="J365" s="232"/>
      <c r="K365" s="232"/>
      <c r="L365" s="232"/>
      <c r="M365" s="232"/>
      <c r="N365" s="232"/>
      <c r="O365" s="232"/>
      <c r="P365" s="233"/>
      <c r="Q365" s="979"/>
      <c r="R365" s="980"/>
      <c r="S365" s="980"/>
      <c r="T365" s="980"/>
      <c r="U365" s="980"/>
      <c r="V365" s="980"/>
      <c r="W365" s="980"/>
      <c r="X365" s="980"/>
      <c r="Y365" s="980"/>
      <c r="Z365" s="980"/>
      <c r="AA365" s="981"/>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89"/>
      <c r="B366" s="250"/>
      <c r="C366" s="249"/>
      <c r="D366" s="250"/>
      <c r="E366" s="312"/>
      <c r="F366" s="313"/>
      <c r="G366" s="234"/>
      <c r="H366" s="191"/>
      <c r="I366" s="191"/>
      <c r="J366" s="191"/>
      <c r="K366" s="191"/>
      <c r="L366" s="191"/>
      <c r="M366" s="191"/>
      <c r="N366" s="191"/>
      <c r="O366" s="191"/>
      <c r="P366" s="235"/>
      <c r="Q366" s="982"/>
      <c r="R366" s="983"/>
      <c r="S366" s="983"/>
      <c r="T366" s="983"/>
      <c r="U366" s="983"/>
      <c r="V366" s="983"/>
      <c r="W366" s="983"/>
      <c r="X366" s="983"/>
      <c r="Y366" s="983"/>
      <c r="Z366" s="983"/>
      <c r="AA366" s="984"/>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89"/>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89"/>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89"/>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89"/>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9"/>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9"/>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389</v>
      </c>
      <c r="AF372" s="196"/>
      <c r="AG372" s="196"/>
      <c r="AH372" s="197"/>
      <c r="AI372" s="212" t="s">
        <v>411</v>
      </c>
      <c r="AJ372" s="196"/>
      <c r="AK372" s="196"/>
      <c r="AL372" s="197"/>
      <c r="AM372" s="212" t="s">
        <v>698</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89"/>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89"/>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89"/>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89"/>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389</v>
      </c>
      <c r="AF376" s="196"/>
      <c r="AG376" s="196"/>
      <c r="AH376" s="197"/>
      <c r="AI376" s="212" t="s">
        <v>411</v>
      </c>
      <c r="AJ376" s="196"/>
      <c r="AK376" s="196"/>
      <c r="AL376" s="197"/>
      <c r="AM376" s="212" t="s">
        <v>698</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89"/>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89"/>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89"/>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89"/>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389</v>
      </c>
      <c r="AF380" s="196"/>
      <c r="AG380" s="196"/>
      <c r="AH380" s="197"/>
      <c r="AI380" s="212" t="s">
        <v>411</v>
      </c>
      <c r="AJ380" s="196"/>
      <c r="AK380" s="196"/>
      <c r="AL380" s="197"/>
      <c r="AM380" s="212" t="s">
        <v>698</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89"/>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89"/>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89"/>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89"/>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389</v>
      </c>
      <c r="AF384" s="196"/>
      <c r="AG384" s="196"/>
      <c r="AH384" s="197"/>
      <c r="AI384" s="212" t="s">
        <v>411</v>
      </c>
      <c r="AJ384" s="196"/>
      <c r="AK384" s="196"/>
      <c r="AL384" s="197"/>
      <c r="AM384" s="212" t="s">
        <v>698</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89"/>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89"/>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89"/>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89"/>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389</v>
      </c>
      <c r="AF388" s="196"/>
      <c r="AG388" s="196"/>
      <c r="AH388" s="197"/>
      <c r="AI388" s="212" t="s">
        <v>411</v>
      </c>
      <c r="AJ388" s="196"/>
      <c r="AK388" s="196"/>
      <c r="AL388" s="197"/>
      <c r="AM388" s="212" t="s">
        <v>698</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89"/>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89"/>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89"/>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89"/>
      <c r="B392" s="250"/>
      <c r="C392" s="249"/>
      <c r="D392" s="250"/>
      <c r="E392" s="249"/>
      <c r="F392" s="311"/>
      <c r="G392" s="269"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4"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0"/>
      <c r="AY392">
        <f>COUNTA($G$394)</f>
        <v>0</v>
      </c>
    </row>
    <row r="393" spans="1:51" ht="22.5" hidden="1" customHeight="1" x14ac:dyDescent="0.15">
      <c r="A393" s="989"/>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89"/>
      <c r="B394" s="250"/>
      <c r="C394" s="249"/>
      <c r="D394" s="250"/>
      <c r="E394" s="249"/>
      <c r="F394" s="311"/>
      <c r="G394" s="229"/>
      <c r="H394" s="188"/>
      <c r="I394" s="188"/>
      <c r="J394" s="188"/>
      <c r="K394" s="188"/>
      <c r="L394" s="188"/>
      <c r="M394" s="188"/>
      <c r="N394" s="188"/>
      <c r="O394" s="188"/>
      <c r="P394" s="230"/>
      <c r="Q394" s="976"/>
      <c r="R394" s="977"/>
      <c r="S394" s="977"/>
      <c r="T394" s="977"/>
      <c r="U394" s="977"/>
      <c r="V394" s="977"/>
      <c r="W394" s="977"/>
      <c r="X394" s="977"/>
      <c r="Y394" s="977"/>
      <c r="Z394" s="977"/>
      <c r="AA394" s="97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9"/>
      <c r="B395" s="250"/>
      <c r="C395" s="249"/>
      <c r="D395" s="250"/>
      <c r="E395" s="249"/>
      <c r="F395" s="311"/>
      <c r="G395" s="231"/>
      <c r="H395" s="232"/>
      <c r="I395" s="232"/>
      <c r="J395" s="232"/>
      <c r="K395" s="232"/>
      <c r="L395" s="232"/>
      <c r="M395" s="232"/>
      <c r="N395" s="232"/>
      <c r="O395" s="232"/>
      <c r="P395" s="233"/>
      <c r="Q395" s="979"/>
      <c r="R395" s="980"/>
      <c r="S395" s="980"/>
      <c r="T395" s="980"/>
      <c r="U395" s="980"/>
      <c r="V395" s="980"/>
      <c r="W395" s="980"/>
      <c r="X395" s="980"/>
      <c r="Y395" s="980"/>
      <c r="Z395" s="980"/>
      <c r="AA395" s="98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9"/>
      <c r="B396" s="250"/>
      <c r="C396" s="249"/>
      <c r="D396" s="250"/>
      <c r="E396" s="249"/>
      <c r="F396" s="311"/>
      <c r="G396" s="231"/>
      <c r="H396" s="232"/>
      <c r="I396" s="232"/>
      <c r="J396" s="232"/>
      <c r="K396" s="232"/>
      <c r="L396" s="232"/>
      <c r="M396" s="232"/>
      <c r="N396" s="232"/>
      <c r="O396" s="232"/>
      <c r="P396" s="233"/>
      <c r="Q396" s="979"/>
      <c r="R396" s="980"/>
      <c r="S396" s="980"/>
      <c r="T396" s="980"/>
      <c r="U396" s="980"/>
      <c r="V396" s="980"/>
      <c r="W396" s="980"/>
      <c r="X396" s="980"/>
      <c r="Y396" s="980"/>
      <c r="Z396" s="980"/>
      <c r="AA396" s="981"/>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9"/>
      <c r="B397" s="250"/>
      <c r="C397" s="249"/>
      <c r="D397" s="250"/>
      <c r="E397" s="249"/>
      <c r="F397" s="311"/>
      <c r="G397" s="231"/>
      <c r="H397" s="232"/>
      <c r="I397" s="232"/>
      <c r="J397" s="232"/>
      <c r="K397" s="232"/>
      <c r="L397" s="232"/>
      <c r="M397" s="232"/>
      <c r="N397" s="232"/>
      <c r="O397" s="232"/>
      <c r="P397" s="233"/>
      <c r="Q397" s="979"/>
      <c r="R397" s="980"/>
      <c r="S397" s="980"/>
      <c r="T397" s="980"/>
      <c r="U397" s="980"/>
      <c r="V397" s="980"/>
      <c r="W397" s="980"/>
      <c r="X397" s="980"/>
      <c r="Y397" s="980"/>
      <c r="Z397" s="980"/>
      <c r="AA397" s="981"/>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89"/>
      <c r="B398" s="250"/>
      <c r="C398" s="249"/>
      <c r="D398" s="250"/>
      <c r="E398" s="249"/>
      <c r="F398" s="311"/>
      <c r="G398" s="234"/>
      <c r="H398" s="191"/>
      <c r="I398" s="191"/>
      <c r="J398" s="191"/>
      <c r="K398" s="191"/>
      <c r="L398" s="191"/>
      <c r="M398" s="191"/>
      <c r="N398" s="191"/>
      <c r="O398" s="191"/>
      <c r="P398" s="235"/>
      <c r="Q398" s="982"/>
      <c r="R398" s="983"/>
      <c r="S398" s="983"/>
      <c r="T398" s="983"/>
      <c r="U398" s="983"/>
      <c r="V398" s="983"/>
      <c r="W398" s="983"/>
      <c r="X398" s="983"/>
      <c r="Y398" s="983"/>
      <c r="Z398" s="983"/>
      <c r="AA398" s="984"/>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89"/>
      <c r="B399" s="250"/>
      <c r="C399" s="249"/>
      <c r="D399" s="250"/>
      <c r="E399" s="249"/>
      <c r="F399" s="311"/>
      <c r="G399" s="269"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4" t="s">
        <v>336</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89"/>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9"/>
      <c r="B401" s="250"/>
      <c r="C401" s="249"/>
      <c r="D401" s="250"/>
      <c r="E401" s="249"/>
      <c r="F401" s="311"/>
      <c r="G401" s="229"/>
      <c r="H401" s="188"/>
      <c r="I401" s="188"/>
      <c r="J401" s="188"/>
      <c r="K401" s="188"/>
      <c r="L401" s="188"/>
      <c r="M401" s="188"/>
      <c r="N401" s="188"/>
      <c r="O401" s="188"/>
      <c r="P401" s="230"/>
      <c r="Q401" s="976"/>
      <c r="R401" s="977"/>
      <c r="S401" s="977"/>
      <c r="T401" s="977"/>
      <c r="U401" s="977"/>
      <c r="V401" s="977"/>
      <c r="W401" s="977"/>
      <c r="X401" s="977"/>
      <c r="Y401" s="977"/>
      <c r="Z401" s="977"/>
      <c r="AA401" s="97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9"/>
      <c r="B402" s="250"/>
      <c r="C402" s="249"/>
      <c r="D402" s="250"/>
      <c r="E402" s="249"/>
      <c r="F402" s="311"/>
      <c r="G402" s="231"/>
      <c r="H402" s="232"/>
      <c r="I402" s="232"/>
      <c r="J402" s="232"/>
      <c r="K402" s="232"/>
      <c r="L402" s="232"/>
      <c r="M402" s="232"/>
      <c r="N402" s="232"/>
      <c r="O402" s="232"/>
      <c r="P402" s="233"/>
      <c r="Q402" s="979"/>
      <c r="R402" s="980"/>
      <c r="S402" s="980"/>
      <c r="T402" s="980"/>
      <c r="U402" s="980"/>
      <c r="V402" s="980"/>
      <c r="W402" s="980"/>
      <c r="X402" s="980"/>
      <c r="Y402" s="980"/>
      <c r="Z402" s="980"/>
      <c r="AA402" s="98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9"/>
      <c r="B403" s="250"/>
      <c r="C403" s="249"/>
      <c r="D403" s="250"/>
      <c r="E403" s="249"/>
      <c r="F403" s="311"/>
      <c r="G403" s="231"/>
      <c r="H403" s="232"/>
      <c r="I403" s="232"/>
      <c r="J403" s="232"/>
      <c r="K403" s="232"/>
      <c r="L403" s="232"/>
      <c r="M403" s="232"/>
      <c r="N403" s="232"/>
      <c r="O403" s="232"/>
      <c r="P403" s="233"/>
      <c r="Q403" s="979"/>
      <c r="R403" s="980"/>
      <c r="S403" s="980"/>
      <c r="T403" s="980"/>
      <c r="U403" s="980"/>
      <c r="V403" s="980"/>
      <c r="W403" s="980"/>
      <c r="X403" s="980"/>
      <c r="Y403" s="980"/>
      <c r="Z403" s="980"/>
      <c r="AA403" s="981"/>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9"/>
      <c r="B404" s="250"/>
      <c r="C404" s="249"/>
      <c r="D404" s="250"/>
      <c r="E404" s="249"/>
      <c r="F404" s="311"/>
      <c r="G404" s="231"/>
      <c r="H404" s="232"/>
      <c r="I404" s="232"/>
      <c r="J404" s="232"/>
      <c r="K404" s="232"/>
      <c r="L404" s="232"/>
      <c r="M404" s="232"/>
      <c r="N404" s="232"/>
      <c r="O404" s="232"/>
      <c r="P404" s="233"/>
      <c r="Q404" s="979"/>
      <c r="R404" s="980"/>
      <c r="S404" s="980"/>
      <c r="T404" s="980"/>
      <c r="U404" s="980"/>
      <c r="V404" s="980"/>
      <c r="W404" s="980"/>
      <c r="X404" s="980"/>
      <c r="Y404" s="980"/>
      <c r="Z404" s="980"/>
      <c r="AA404" s="981"/>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89"/>
      <c r="B405" s="250"/>
      <c r="C405" s="249"/>
      <c r="D405" s="250"/>
      <c r="E405" s="249"/>
      <c r="F405" s="311"/>
      <c r="G405" s="234"/>
      <c r="H405" s="191"/>
      <c r="I405" s="191"/>
      <c r="J405" s="191"/>
      <c r="K405" s="191"/>
      <c r="L405" s="191"/>
      <c r="M405" s="191"/>
      <c r="N405" s="191"/>
      <c r="O405" s="191"/>
      <c r="P405" s="235"/>
      <c r="Q405" s="982"/>
      <c r="R405" s="983"/>
      <c r="S405" s="983"/>
      <c r="T405" s="983"/>
      <c r="U405" s="983"/>
      <c r="V405" s="983"/>
      <c r="W405" s="983"/>
      <c r="X405" s="983"/>
      <c r="Y405" s="983"/>
      <c r="Z405" s="983"/>
      <c r="AA405" s="984"/>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89"/>
      <c r="B406" s="250"/>
      <c r="C406" s="249"/>
      <c r="D406" s="250"/>
      <c r="E406" s="249"/>
      <c r="F406" s="311"/>
      <c r="G406" s="269"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4" t="s">
        <v>336</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89"/>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9"/>
      <c r="B408" s="250"/>
      <c r="C408" s="249"/>
      <c r="D408" s="250"/>
      <c r="E408" s="249"/>
      <c r="F408" s="311"/>
      <c r="G408" s="229"/>
      <c r="H408" s="188"/>
      <c r="I408" s="188"/>
      <c r="J408" s="188"/>
      <c r="K408" s="188"/>
      <c r="L408" s="188"/>
      <c r="M408" s="188"/>
      <c r="N408" s="188"/>
      <c r="O408" s="188"/>
      <c r="P408" s="230"/>
      <c r="Q408" s="976"/>
      <c r="R408" s="977"/>
      <c r="S408" s="977"/>
      <c r="T408" s="977"/>
      <c r="U408" s="977"/>
      <c r="V408" s="977"/>
      <c r="W408" s="977"/>
      <c r="X408" s="977"/>
      <c r="Y408" s="977"/>
      <c r="Z408" s="977"/>
      <c r="AA408" s="97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9"/>
      <c r="B409" s="250"/>
      <c r="C409" s="249"/>
      <c r="D409" s="250"/>
      <c r="E409" s="249"/>
      <c r="F409" s="311"/>
      <c r="G409" s="231"/>
      <c r="H409" s="232"/>
      <c r="I409" s="232"/>
      <c r="J409" s="232"/>
      <c r="K409" s="232"/>
      <c r="L409" s="232"/>
      <c r="M409" s="232"/>
      <c r="N409" s="232"/>
      <c r="O409" s="232"/>
      <c r="P409" s="233"/>
      <c r="Q409" s="979"/>
      <c r="R409" s="980"/>
      <c r="S409" s="980"/>
      <c r="T409" s="980"/>
      <c r="U409" s="980"/>
      <c r="V409" s="980"/>
      <c r="W409" s="980"/>
      <c r="X409" s="980"/>
      <c r="Y409" s="980"/>
      <c r="Z409" s="980"/>
      <c r="AA409" s="98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9"/>
      <c r="B410" s="250"/>
      <c r="C410" s="249"/>
      <c r="D410" s="250"/>
      <c r="E410" s="249"/>
      <c r="F410" s="311"/>
      <c r="G410" s="231"/>
      <c r="H410" s="232"/>
      <c r="I410" s="232"/>
      <c r="J410" s="232"/>
      <c r="K410" s="232"/>
      <c r="L410" s="232"/>
      <c r="M410" s="232"/>
      <c r="N410" s="232"/>
      <c r="O410" s="232"/>
      <c r="P410" s="233"/>
      <c r="Q410" s="979"/>
      <c r="R410" s="980"/>
      <c r="S410" s="980"/>
      <c r="T410" s="980"/>
      <c r="U410" s="980"/>
      <c r="V410" s="980"/>
      <c r="W410" s="980"/>
      <c r="X410" s="980"/>
      <c r="Y410" s="980"/>
      <c r="Z410" s="980"/>
      <c r="AA410" s="981"/>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9"/>
      <c r="B411" s="250"/>
      <c r="C411" s="249"/>
      <c r="D411" s="250"/>
      <c r="E411" s="249"/>
      <c r="F411" s="311"/>
      <c r="G411" s="231"/>
      <c r="H411" s="232"/>
      <c r="I411" s="232"/>
      <c r="J411" s="232"/>
      <c r="K411" s="232"/>
      <c r="L411" s="232"/>
      <c r="M411" s="232"/>
      <c r="N411" s="232"/>
      <c r="O411" s="232"/>
      <c r="P411" s="233"/>
      <c r="Q411" s="979"/>
      <c r="R411" s="980"/>
      <c r="S411" s="980"/>
      <c r="T411" s="980"/>
      <c r="U411" s="980"/>
      <c r="V411" s="980"/>
      <c r="W411" s="980"/>
      <c r="X411" s="980"/>
      <c r="Y411" s="980"/>
      <c r="Z411" s="980"/>
      <c r="AA411" s="981"/>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89"/>
      <c r="B412" s="250"/>
      <c r="C412" s="249"/>
      <c r="D412" s="250"/>
      <c r="E412" s="249"/>
      <c r="F412" s="311"/>
      <c r="G412" s="234"/>
      <c r="H412" s="191"/>
      <c r="I412" s="191"/>
      <c r="J412" s="191"/>
      <c r="K412" s="191"/>
      <c r="L412" s="191"/>
      <c r="M412" s="191"/>
      <c r="N412" s="191"/>
      <c r="O412" s="191"/>
      <c r="P412" s="235"/>
      <c r="Q412" s="982"/>
      <c r="R412" s="983"/>
      <c r="S412" s="983"/>
      <c r="T412" s="983"/>
      <c r="U412" s="983"/>
      <c r="V412" s="983"/>
      <c r="W412" s="983"/>
      <c r="X412" s="983"/>
      <c r="Y412" s="983"/>
      <c r="Z412" s="983"/>
      <c r="AA412" s="984"/>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89"/>
      <c r="B413" s="250"/>
      <c r="C413" s="249"/>
      <c r="D413" s="250"/>
      <c r="E413" s="249"/>
      <c r="F413" s="311"/>
      <c r="G413" s="269"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4" t="s">
        <v>336</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89"/>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9"/>
      <c r="B415" s="250"/>
      <c r="C415" s="249"/>
      <c r="D415" s="250"/>
      <c r="E415" s="249"/>
      <c r="F415" s="311"/>
      <c r="G415" s="229"/>
      <c r="H415" s="188"/>
      <c r="I415" s="188"/>
      <c r="J415" s="188"/>
      <c r="K415" s="188"/>
      <c r="L415" s="188"/>
      <c r="M415" s="188"/>
      <c r="N415" s="188"/>
      <c r="O415" s="188"/>
      <c r="P415" s="230"/>
      <c r="Q415" s="976"/>
      <c r="R415" s="977"/>
      <c r="S415" s="977"/>
      <c r="T415" s="977"/>
      <c r="U415" s="977"/>
      <c r="V415" s="977"/>
      <c r="W415" s="977"/>
      <c r="X415" s="977"/>
      <c r="Y415" s="977"/>
      <c r="Z415" s="977"/>
      <c r="AA415" s="97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9"/>
      <c r="B416" s="250"/>
      <c r="C416" s="249"/>
      <c r="D416" s="250"/>
      <c r="E416" s="249"/>
      <c r="F416" s="311"/>
      <c r="G416" s="231"/>
      <c r="H416" s="232"/>
      <c r="I416" s="232"/>
      <c r="J416" s="232"/>
      <c r="K416" s="232"/>
      <c r="L416" s="232"/>
      <c r="M416" s="232"/>
      <c r="N416" s="232"/>
      <c r="O416" s="232"/>
      <c r="P416" s="233"/>
      <c r="Q416" s="979"/>
      <c r="R416" s="980"/>
      <c r="S416" s="980"/>
      <c r="T416" s="980"/>
      <c r="U416" s="980"/>
      <c r="V416" s="980"/>
      <c r="W416" s="980"/>
      <c r="X416" s="980"/>
      <c r="Y416" s="980"/>
      <c r="Z416" s="980"/>
      <c r="AA416" s="98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9"/>
      <c r="B417" s="250"/>
      <c r="C417" s="249"/>
      <c r="D417" s="250"/>
      <c r="E417" s="249"/>
      <c r="F417" s="311"/>
      <c r="G417" s="231"/>
      <c r="H417" s="232"/>
      <c r="I417" s="232"/>
      <c r="J417" s="232"/>
      <c r="K417" s="232"/>
      <c r="L417" s="232"/>
      <c r="M417" s="232"/>
      <c r="N417" s="232"/>
      <c r="O417" s="232"/>
      <c r="P417" s="233"/>
      <c r="Q417" s="979"/>
      <c r="R417" s="980"/>
      <c r="S417" s="980"/>
      <c r="T417" s="980"/>
      <c r="U417" s="980"/>
      <c r="V417" s="980"/>
      <c r="W417" s="980"/>
      <c r="X417" s="980"/>
      <c r="Y417" s="980"/>
      <c r="Z417" s="980"/>
      <c r="AA417" s="981"/>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9"/>
      <c r="B418" s="250"/>
      <c r="C418" s="249"/>
      <c r="D418" s="250"/>
      <c r="E418" s="249"/>
      <c r="F418" s="311"/>
      <c r="G418" s="231"/>
      <c r="H418" s="232"/>
      <c r="I418" s="232"/>
      <c r="J418" s="232"/>
      <c r="K418" s="232"/>
      <c r="L418" s="232"/>
      <c r="M418" s="232"/>
      <c r="N418" s="232"/>
      <c r="O418" s="232"/>
      <c r="P418" s="233"/>
      <c r="Q418" s="979"/>
      <c r="R418" s="980"/>
      <c r="S418" s="980"/>
      <c r="T418" s="980"/>
      <c r="U418" s="980"/>
      <c r="V418" s="980"/>
      <c r="W418" s="980"/>
      <c r="X418" s="980"/>
      <c r="Y418" s="980"/>
      <c r="Z418" s="980"/>
      <c r="AA418" s="981"/>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89"/>
      <c r="B419" s="250"/>
      <c r="C419" s="249"/>
      <c r="D419" s="250"/>
      <c r="E419" s="249"/>
      <c r="F419" s="311"/>
      <c r="G419" s="234"/>
      <c r="H419" s="191"/>
      <c r="I419" s="191"/>
      <c r="J419" s="191"/>
      <c r="K419" s="191"/>
      <c r="L419" s="191"/>
      <c r="M419" s="191"/>
      <c r="N419" s="191"/>
      <c r="O419" s="191"/>
      <c r="P419" s="235"/>
      <c r="Q419" s="982"/>
      <c r="R419" s="983"/>
      <c r="S419" s="983"/>
      <c r="T419" s="983"/>
      <c r="U419" s="983"/>
      <c r="V419" s="983"/>
      <c r="W419" s="983"/>
      <c r="X419" s="983"/>
      <c r="Y419" s="983"/>
      <c r="Z419" s="983"/>
      <c r="AA419" s="984"/>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89"/>
      <c r="B420" s="250"/>
      <c r="C420" s="249"/>
      <c r="D420" s="250"/>
      <c r="E420" s="249"/>
      <c r="F420" s="311"/>
      <c r="G420" s="269"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4" t="s">
        <v>336</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89"/>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9"/>
      <c r="B422" s="250"/>
      <c r="C422" s="249"/>
      <c r="D422" s="250"/>
      <c r="E422" s="249"/>
      <c r="F422" s="311"/>
      <c r="G422" s="229"/>
      <c r="H422" s="188"/>
      <c r="I422" s="188"/>
      <c r="J422" s="188"/>
      <c r="K422" s="188"/>
      <c r="L422" s="188"/>
      <c r="M422" s="188"/>
      <c r="N422" s="188"/>
      <c r="O422" s="188"/>
      <c r="P422" s="230"/>
      <c r="Q422" s="976"/>
      <c r="R422" s="977"/>
      <c r="S422" s="977"/>
      <c r="T422" s="977"/>
      <c r="U422" s="977"/>
      <c r="V422" s="977"/>
      <c r="W422" s="977"/>
      <c r="X422" s="977"/>
      <c r="Y422" s="977"/>
      <c r="Z422" s="977"/>
      <c r="AA422" s="97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9"/>
      <c r="B423" s="250"/>
      <c r="C423" s="249"/>
      <c r="D423" s="250"/>
      <c r="E423" s="249"/>
      <c r="F423" s="311"/>
      <c r="G423" s="231"/>
      <c r="H423" s="232"/>
      <c r="I423" s="232"/>
      <c r="J423" s="232"/>
      <c r="K423" s="232"/>
      <c r="L423" s="232"/>
      <c r="M423" s="232"/>
      <c r="N423" s="232"/>
      <c r="O423" s="232"/>
      <c r="P423" s="233"/>
      <c r="Q423" s="979"/>
      <c r="R423" s="980"/>
      <c r="S423" s="980"/>
      <c r="T423" s="980"/>
      <c r="U423" s="980"/>
      <c r="V423" s="980"/>
      <c r="W423" s="980"/>
      <c r="X423" s="980"/>
      <c r="Y423" s="980"/>
      <c r="Z423" s="980"/>
      <c r="AA423" s="98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9"/>
      <c r="B424" s="250"/>
      <c r="C424" s="249"/>
      <c r="D424" s="250"/>
      <c r="E424" s="249"/>
      <c r="F424" s="311"/>
      <c r="G424" s="231"/>
      <c r="H424" s="232"/>
      <c r="I424" s="232"/>
      <c r="J424" s="232"/>
      <c r="K424" s="232"/>
      <c r="L424" s="232"/>
      <c r="M424" s="232"/>
      <c r="N424" s="232"/>
      <c r="O424" s="232"/>
      <c r="P424" s="233"/>
      <c r="Q424" s="979"/>
      <c r="R424" s="980"/>
      <c r="S424" s="980"/>
      <c r="T424" s="980"/>
      <c r="U424" s="980"/>
      <c r="V424" s="980"/>
      <c r="W424" s="980"/>
      <c r="X424" s="980"/>
      <c r="Y424" s="980"/>
      <c r="Z424" s="980"/>
      <c r="AA424" s="981"/>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9"/>
      <c r="B425" s="250"/>
      <c r="C425" s="249"/>
      <c r="D425" s="250"/>
      <c r="E425" s="249"/>
      <c r="F425" s="311"/>
      <c r="G425" s="231"/>
      <c r="H425" s="232"/>
      <c r="I425" s="232"/>
      <c r="J425" s="232"/>
      <c r="K425" s="232"/>
      <c r="L425" s="232"/>
      <c r="M425" s="232"/>
      <c r="N425" s="232"/>
      <c r="O425" s="232"/>
      <c r="P425" s="233"/>
      <c r="Q425" s="979"/>
      <c r="R425" s="980"/>
      <c r="S425" s="980"/>
      <c r="T425" s="980"/>
      <c r="U425" s="980"/>
      <c r="V425" s="980"/>
      <c r="W425" s="980"/>
      <c r="X425" s="980"/>
      <c r="Y425" s="980"/>
      <c r="Z425" s="980"/>
      <c r="AA425" s="981"/>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89"/>
      <c r="B426" s="250"/>
      <c r="C426" s="249"/>
      <c r="D426" s="250"/>
      <c r="E426" s="312"/>
      <c r="F426" s="313"/>
      <c r="G426" s="234"/>
      <c r="H426" s="191"/>
      <c r="I426" s="191"/>
      <c r="J426" s="191"/>
      <c r="K426" s="191"/>
      <c r="L426" s="191"/>
      <c r="M426" s="191"/>
      <c r="N426" s="191"/>
      <c r="O426" s="191"/>
      <c r="P426" s="235"/>
      <c r="Q426" s="982"/>
      <c r="R426" s="983"/>
      <c r="S426" s="983"/>
      <c r="T426" s="983"/>
      <c r="U426" s="983"/>
      <c r="V426" s="983"/>
      <c r="W426" s="983"/>
      <c r="X426" s="983"/>
      <c r="Y426" s="983"/>
      <c r="Z426" s="983"/>
      <c r="AA426" s="984"/>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89"/>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89"/>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89"/>
      <c r="B429" s="250"/>
      <c r="C429" s="312"/>
      <c r="D429" s="987"/>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x14ac:dyDescent="0.15">
      <c r="A430" s="989"/>
      <c r="B430" s="250"/>
      <c r="C430" s="247" t="s">
        <v>670</v>
      </c>
      <c r="D430" s="248"/>
      <c r="E430" s="236" t="s">
        <v>398</v>
      </c>
      <c r="F430" s="441"/>
      <c r="G430" s="238" t="s">
        <v>252</v>
      </c>
      <c r="H430" s="185"/>
      <c r="I430" s="18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89"/>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542</v>
      </c>
      <c r="AJ431" s="211"/>
      <c r="AK431" s="211"/>
      <c r="AL431" s="212"/>
      <c r="AM431" s="211" t="s">
        <v>543</v>
      </c>
      <c r="AN431" s="211"/>
      <c r="AO431" s="211"/>
      <c r="AP431" s="212"/>
      <c r="AQ431" s="212" t="s">
        <v>232</v>
      </c>
      <c r="AR431" s="196"/>
      <c r="AS431" s="196"/>
      <c r="AT431" s="197"/>
      <c r="AU431" s="173" t="s">
        <v>134</v>
      </c>
      <c r="AV431" s="173"/>
      <c r="AW431" s="173"/>
      <c r="AX431" s="174"/>
      <c r="AY431">
        <f>COUNTA($G$433)</f>
        <v>1</v>
      </c>
    </row>
    <row r="432" spans="1:51" ht="18.75" customHeight="1" x14ac:dyDescent="0.15">
      <c r="A432" s="989"/>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714</v>
      </c>
      <c r="AF432" s="175"/>
      <c r="AG432" s="176" t="s">
        <v>233</v>
      </c>
      <c r="AH432" s="199"/>
      <c r="AI432" s="213"/>
      <c r="AJ432" s="213"/>
      <c r="AK432" s="213"/>
      <c r="AL432" s="214"/>
      <c r="AM432" s="213"/>
      <c r="AN432" s="213"/>
      <c r="AO432" s="213"/>
      <c r="AP432" s="214"/>
      <c r="AQ432" s="228" t="s">
        <v>714</v>
      </c>
      <c r="AR432" s="175"/>
      <c r="AS432" s="176" t="s">
        <v>233</v>
      </c>
      <c r="AT432" s="199"/>
      <c r="AU432" s="175" t="s">
        <v>714</v>
      </c>
      <c r="AV432" s="175"/>
      <c r="AW432" s="176" t="s">
        <v>179</v>
      </c>
      <c r="AX432" s="177"/>
      <c r="AY432">
        <f>$AY$431</f>
        <v>1</v>
      </c>
    </row>
    <row r="433" spans="1:51" ht="23.25" customHeight="1" x14ac:dyDescent="0.15">
      <c r="A433" s="989"/>
      <c r="B433" s="250"/>
      <c r="C433" s="249"/>
      <c r="D433" s="250"/>
      <c r="E433" s="193"/>
      <c r="F433" s="194"/>
      <c r="G433" s="229" t="s">
        <v>714</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714</v>
      </c>
      <c r="AC433" s="172"/>
      <c r="AD433" s="172"/>
      <c r="AE433" s="163" t="s">
        <v>714</v>
      </c>
      <c r="AF433" s="164"/>
      <c r="AG433" s="164"/>
      <c r="AH433" s="164"/>
      <c r="AI433" s="163" t="s">
        <v>714</v>
      </c>
      <c r="AJ433" s="164"/>
      <c r="AK433" s="164"/>
      <c r="AL433" s="164"/>
      <c r="AM433" s="163"/>
      <c r="AN433" s="164"/>
      <c r="AO433" s="164"/>
      <c r="AP433" s="165"/>
      <c r="AQ433" s="163" t="s">
        <v>714</v>
      </c>
      <c r="AR433" s="164"/>
      <c r="AS433" s="164"/>
      <c r="AT433" s="165"/>
      <c r="AU433" s="164" t="s">
        <v>714</v>
      </c>
      <c r="AV433" s="164"/>
      <c r="AW433" s="164"/>
      <c r="AX433" s="205"/>
      <c r="AY433">
        <f t="shared" ref="AY433:AY435" si="63">$AY$431</f>
        <v>1</v>
      </c>
    </row>
    <row r="434" spans="1:51" ht="23.25" customHeight="1" x14ac:dyDescent="0.15">
      <c r="A434" s="989"/>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714</v>
      </c>
      <c r="AC434" s="221"/>
      <c r="AD434" s="221"/>
      <c r="AE434" s="163" t="s">
        <v>714</v>
      </c>
      <c r="AF434" s="164"/>
      <c r="AG434" s="164"/>
      <c r="AH434" s="165"/>
      <c r="AI434" s="163" t="s">
        <v>714</v>
      </c>
      <c r="AJ434" s="164"/>
      <c r="AK434" s="164"/>
      <c r="AL434" s="164"/>
      <c r="AM434" s="163"/>
      <c r="AN434" s="164"/>
      <c r="AO434" s="164"/>
      <c r="AP434" s="165"/>
      <c r="AQ434" s="163" t="s">
        <v>714</v>
      </c>
      <c r="AR434" s="164"/>
      <c r="AS434" s="164"/>
      <c r="AT434" s="165"/>
      <c r="AU434" s="164" t="s">
        <v>714</v>
      </c>
      <c r="AV434" s="164"/>
      <c r="AW434" s="164"/>
      <c r="AX434" s="205"/>
      <c r="AY434">
        <f t="shared" si="63"/>
        <v>1</v>
      </c>
    </row>
    <row r="435" spans="1:51" ht="23.25" customHeight="1" thickBot="1" x14ac:dyDescent="0.2">
      <c r="A435" s="989"/>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714</v>
      </c>
      <c r="AF435" s="164"/>
      <c r="AG435" s="164"/>
      <c r="AH435" s="165"/>
      <c r="AI435" s="163" t="s">
        <v>714</v>
      </c>
      <c r="AJ435" s="164"/>
      <c r="AK435" s="164"/>
      <c r="AL435" s="164"/>
      <c r="AM435" s="163"/>
      <c r="AN435" s="164"/>
      <c r="AO435" s="164"/>
      <c r="AP435" s="165"/>
      <c r="AQ435" s="163" t="s">
        <v>714</v>
      </c>
      <c r="AR435" s="164"/>
      <c r="AS435" s="164"/>
      <c r="AT435" s="165"/>
      <c r="AU435" s="164" t="s">
        <v>714</v>
      </c>
      <c r="AV435" s="164"/>
      <c r="AW435" s="164"/>
      <c r="AX435" s="205"/>
      <c r="AY435">
        <f t="shared" si="63"/>
        <v>1</v>
      </c>
    </row>
    <row r="436" spans="1:51" ht="18.75" hidden="1" customHeight="1" x14ac:dyDescent="0.15">
      <c r="A436" s="989"/>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542</v>
      </c>
      <c r="AJ436" s="211"/>
      <c r="AK436" s="211"/>
      <c r="AL436" s="212"/>
      <c r="AM436" s="211" t="s">
        <v>543</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89"/>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15">
      <c r="A438" s="989"/>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89"/>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89"/>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89"/>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542</v>
      </c>
      <c r="AJ441" s="211"/>
      <c r="AK441" s="211"/>
      <c r="AL441" s="212"/>
      <c r="AM441" s="211" t="s">
        <v>543</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89"/>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15">
      <c r="A443" s="989"/>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89"/>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89"/>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89"/>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542</v>
      </c>
      <c r="AJ446" s="211"/>
      <c r="AK446" s="211"/>
      <c r="AL446" s="212"/>
      <c r="AM446" s="211" t="s">
        <v>543</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89"/>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15">
      <c r="A448" s="989"/>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89"/>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89"/>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89"/>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542</v>
      </c>
      <c r="AJ451" s="211"/>
      <c r="AK451" s="211"/>
      <c r="AL451" s="212"/>
      <c r="AM451" s="211" t="s">
        <v>543</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89"/>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15">
      <c r="A453" s="989"/>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89"/>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89"/>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hidden="1" customHeight="1" x14ac:dyDescent="0.15">
      <c r="A456" s="989"/>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542</v>
      </c>
      <c r="AJ456" s="211"/>
      <c r="AK456" s="211"/>
      <c r="AL456" s="212"/>
      <c r="AM456" s="211" t="s">
        <v>543</v>
      </c>
      <c r="AN456" s="211"/>
      <c r="AO456" s="211"/>
      <c r="AP456" s="212"/>
      <c r="AQ456" s="212" t="s">
        <v>232</v>
      </c>
      <c r="AR456" s="196"/>
      <c r="AS456" s="196"/>
      <c r="AT456" s="197"/>
      <c r="AU456" s="173" t="s">
        <v>134</v>
      </c>
      <c r="AV456" s="173"/>
      <c r="AW456" s="173"/>
      <c r="AX456" s="174"/>
      <c r="AY456">
        <f>COUNTA($G$458)</f>
        <v>1</v>
      </c>
    </row>
    <row r="457" spans="1:51" ht="18.75" hidden="1" customHeight="1" x14ac:dyDescent="0.15">
      <c r="A457" s="989"/>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c r="AF457" s="175"/>
      <c r="AG457" s="176" t="s">
        <v>233</v>
      </c>
      <c r="AH457" s="199"/>
      <c r="AI457" s="213"/>
      <c r="AJ457" s="213"/>
      <c r="AK457" s="213"/>
      <c r="AL457" s="214"/>
      <c r="AM457" s="213"/>
      <c r="AN457" s="213"/>
      <c r="AO457" s="213"/>
      <c r="AP457" s="214"/>
      <c r="AQ457" s="228"/>
      <c r="AR457" s="175"/>
      <c r="AS457" s="176" t="s">
        <v>233</v>
      </c>
      <c r="AT457" s="199"/>
      <c r="AU457" s="175"/>
      <c r="AV457" s="175"/>
      <c r="AW457" s="176" t="s">
        <v>179</v>
      </c>
      <c r="AX457" s="177"/>
      <c r="AY457">
        <f>$AY$456</f>
        <v>1</v>
      </c>
    </row>
    <row r="458" spans="1:51" ht="23.25" hidden="1" customHeight="1" x14ac:dyDescent="0.15">
      <c r="A458" s="989"/>
      <c r="B458" s="250"/>
      <c r="C458" s="249"/>
      <c r="D458" s="250"/>
      <c r="E458" s="193"/>
      <c r="F458" s="194"/>
      <c r="G458" s="229" t="s">
        <v>714</v>
      </c>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c r="AC458" s="172"/>
      <c r="AD458" s="172"/>
      <c r="AE458" s="163"/>
      <c r="AF458" s="164"/>
      <c r="AG458" s="164"/>
      <c r="AH458" s="164"/>
      <c r="AI458" s="163"/>
      <c r="AJ458" s="164"/>
      <c r="AK458" s="164"/>
      <c r="AL458" s="164"/>
      <c r="AM458" s="163"/>
      <c r="AN458" s="164"/>
      <c r="AO458" s="164"/>
      <c r="AP458" s="165"/>
      <c r="AQ458" s="163"/>
      <c r="AR458" s="164"/>
      <c r="AS458" s="164"/>
      <c r="AT458" s="165"/>
      <c r="AU458" s="164"/>
      <c r="AV458" s="164"/>
      <c r="AW458" s="164"/>
      <c r="AX458" s="205"/>
      <c r="AY458">
        <f t="shared" ref="AY458:AY460" si="68">$AY$456</f>
        <v>1</v>
      </c>
    </row>
    <row r="459" spans="1:51" ht="23.25" hidden="1" customHeight="1" x14ac:dyDescent="0.15">
      <c r="A459" s="989"/>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c r="AC459" s="221"/>
      <c r="AD459" s="221"/>
      <c r="AE459" s="163"/>
      <c r="AF459" s="164"/>
      <c r="AG459" s="164"/>
      <c r="AH459" s="165"/>
      <c r="AI459" s="163"/>
      <c r="AJ459" s="164"/>
      <c r="AK459" s="164"/>
      <c r="AL459" s="164"/>
      <c r="AM459" s="163"/>
      <c r="AN459" s="164"/>
      <c r="AO459" s="164"/>
      <c r="AP459" s="165"/>
      <c r="AQ459" s="163"/>
      <c r="AR459" s="164"/>
      <c r="AS459" s="164"/>
      <c r="AT459" s="165"/>
      <c r="AU459" s="164"/>
      <c r="AV459" s="164"/>
      <c r="AW459" s="164"/>
      <c r="AX459" s="205"/>
      <c r="AY459">
        <f t="shared" si="68"/>
        <v>1</v>
      </c>
    </row>
    <row r="460" spans="1:51" ht="23.25" hidden="1" customHeight="1" thickBot="1" x14ac:dyDescent="0.2">
      <c r="A460" s="989"/>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c r="AF460" s="164"/>
      <c r="AG460" s="164"/>
      <c r="AH460" s="165"/>
      <c r="AI460" s="163"/>
      <c r="AJ460" s="164"/>
      <c r="AK460" s="164"/>
      <c r="AL460" s="164"/>
      <c r="AM460" s="163"/>
      <c r="AN460" s="164"/>
      <c r="AO460" s="164"/>
      <c r="AP460" s="165"/>
      <c r="AQ460" s="163"/>
      <c r="AR460" s="164"/>
      <c r="AS460" s="164"/>
      <c r="AT460" s="165"/>
      <c r="AU460" s="164"/>
      <c r="AV460" s="164"/>
      <c r="AW460" s="164"/>
      <c r="AX460" s="205"/>
      <c r="AY460">
        <f t="shared" si="68"/>
        <v>1</v>
      </c>
    </row>
    <row r="461" spans="1:51" ht="18.75" hidden="1" customHeight="1" x14ac:dyDescent="0.15">
      <c r="A461" s="989"/>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542</v>
      </c>
      <c r="AJ461" s="211"/>
      <c r="AK461" s="211"/>
      <c r="AL461" s="212"/>
      <c r="AM461" s="211" t="s">
        <v>543</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89"/>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15">
      <c r="A463" s="989"/>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89"/>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89"/>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89"/>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542</v>
      </c>
      <c r="AJ466" s="211"/>
      <c r="AK466" s="211"/>
      <c r="AL466" s="212"/>
      <c r="AM466" s="211" t="s">
        <v>543</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89"/>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15">
      <c r="A468" s="989"/>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89"/>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89"/>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89"/>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542</v>
      </c>
      <c r="AJ471" s="211"/>
      <c r="AK471" s="211"/>
      <c r="AL471" s="212"/>
      <c r="AM471" s="211" t="s">
        <v>543</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89"/>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15">
      <c r="A473" s="989"/>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89"/>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89"/>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89"/>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542</v>
      </c>
      <c r="AJ476" s="211"/>
      <c r="AK476" s="211"/>
      <c r="AL476" s="212"/>
      <c r="AM476" s="211" t="s">
        <v>543</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89"/>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15">
      <c r="A478" s="989"/>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89"/>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89"/>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89"/>
      <c r="B481" s="250"/>
      <c r="C481" s="249"/>
      <c r="D481" s="250"/>
      <c r="E481" s="184" t="s">
        <v>406</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89"/>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89"/>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89"/>
      <c r="B484" s="250"/>
      <c r="C484" s="249"/>
      <c r="D484" s="250"/>
      <c r="E484" s="236" t="s">
        <v>401</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89"/>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542</v>
      </c>
      <c r="AJ485" s="211"/>
      <c r="AK485" s="211"/>
      <c r="AL485" s="212"/>
      <c r="AM485" s="211" t="s">
        <v>543</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89"/>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15">
      <c r="A487" s="989"/>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89"/>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89"/>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89"/>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542</v>
      </c>
      <c r="AJ490" s="211"/>
      <c r="AK490" s="211"/>
      <c r="AL490" s="212"/>
      <c r="AM490" s="211" t="s">
        <v>543</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89"/>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15">
      <c r="A492" s="989"/>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89"/>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89"/>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89"/>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542</v>
      </c>
      <c r="AJ495" s="211"/>
      <c r="AK495" s="211"/>
      <c r="AL495" s="212"/>
      <c r="AM495" s="211" t="s">
        <v>543</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89"/>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15">
      <c r="A497" s="989"/>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89"/>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89"/>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89"/>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542</v>
      </c>
      <c r="AJ500" s="211"/>
      <c r="AK500" s="211"/>
      <c r="AL500" s="212"/>
      <c r="AM500" s="211" t="s">
        <v>543</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89"/>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15">
      <c r="A502" s="989"/>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89"/>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89"/>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89"/>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542</v>
      </c>
      <c r="AJ505" s="211"/>
      <c r="AK505" s="211"/>
      <c r="AL505" s="212"/>
      <c r="AM505" s="211" t="s">
        <v>543</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89"/>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15">
      <c r="A507" s="989"/>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89"/>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89"/>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89"/>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542</v>
      </c>
      <c r="AJ510" s="211"/>
      <c r="AK510" s="211"/>
      <c r="AL510" s="212"/>
      <c r="AM510" s="211" t="s">
        <v>543</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89"/>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15">
      <c r="A512" s="989"/>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89"/>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89"/>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89"/>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542</v>
      </c>
      <c r="AJ515" s="211"/>
      <c r="AK515" s="211"/>
      <c r="AL515" s="212"/>
      <c r="AM515" s="211" t="s">
        <v>543</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89"/>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15">
      <c r="A517" s="989"/>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89"/>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89"/>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89"/>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542</v>
      </c>
      <c r="AJ520" s="211"/>
      <c r="AK520" s="211"/>
      <c r="AL520" s="212"/>
      <c r="AM520" s="211" t="s">
        <v>543</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89"/>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15">
      <c r="A522" s="989"/>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89"/>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89"/>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89"/>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542</v>
      </c>
      <c r="AJ525" s="211"/>
      <c r="AK525" s="211"/>
      <c r="AL525" s="212"/>
      <c r="AM525" s="211" t="s">
        <v>543</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89"/>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15">
      <c r="A527" s="989"/>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89"/>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89"/>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89"/>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542</v>
      </c>
      <c r="AJ530" s="211"/>
      <c r="AK530" s="211"/>
      <c r="AL530" s="212"/>
      <c r="AM530" s="211" t="s">
        <v>543</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89"/>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15">
      <c r="A532" s="989"/>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89"/>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89"/>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89"/>
      <c r="B535" s="250"/>
      <c r="C535" s="249"/>
      <c r="D535" s="250"/>
      <c r="E535" s="184" t="s">
        <v>407</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89"/>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89"/>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89"/>
      <c r="B538" s="250"/>
      <c r="C538" s="249"/>
      <c r="D538" s="250"/>
      <c r="E538" s="236" t="s">
        <v>402</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89"/>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542</v>
      </c>
      <c r="AJ539" s="211"/>
      <c r="AK539" s="211"/>
      <c r="AL539" s="212"/>
      <c r="AM539" s="211" t="s">
        <v>543</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89"/>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15">
      <c r="A541" s="989"/>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89"/>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89"/>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89"/>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542</v>
      </c>
      <c r="AJ544" s="211"/>
      <c r="AK544" s="211"/>
      <c r="AL544" s="212"/>
      <c r="AM544" s="211" t="s">
        <v>543</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89"/>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15">
      <c r="A546" s="989"/>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89"/>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89"/>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89"/>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542</v>
      </c>
      <c r="AJ549" s="211"/>
      <c r="AK549" s="211"/>
      <c r="AL549" s="212"/>
      <c r="AM549" s="211" t="s">
        <v>543</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89"/>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15">
      <c r="A551" s="989"/>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89"/>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89"/>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89"/>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542</v>
      </c>
      <c r="AJ554" s="211"/>
      <c r="AK554" s="211"/>
      <c r="AL554" s="212"/>
      <c r="AM554" s="211" t="s">
        <v>543</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89"/>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15">
      <c r="A556" s="989"/>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89"/>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89"/>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89"/>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542</v>
      </c>
      <c r="AJ559" s="211"/>
      <c r="AK559" s="211"/>
      <c r="AL559" s="212"/>
      <c r="AM559" s="211" t="s">
        <v>543</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89"/>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15">
      <c r="A561" s="989"/>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89"/>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89"/>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89"/>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542</v>
      </c>
      <c r="AJ564" s="211"/>
      <c r="AK564" s="211"/>
      <c r="AL564" s="212"/>
      <c r="AM564" s="211" t="s">
        <v>543</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89"/>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15">
      <c r="A566" s="989"/>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89"/>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89"/>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89"/>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542</v>
      </c>
      <c r="AJ569" s="211"/>
      <c r="AK569" s="211"/>
      <c r="AL569" s="212"/>
      <c r="AM569" s="211" t="s">
        <v>543</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89"/>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15">
      <c r="A571" s="989"/>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89"/>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89"/>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89"/>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542</v>
      </c>
      <c r="AJ574" s="211"/>
      <c r="AK574" s="211"/>
      <c r="AL574" s="212"/>
      <c r="AM574" s="211" t="s">
        <v>543</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89"/>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15">
      <c r="A576" s="989"/>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89"/>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89"/>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89"/>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542</v>
      </c>
      <c r="AJ579" s="211"/>
      <c r="AK579" s="211"/>
      <c r="AL579" s="212"/>
      <c r="AM579" s="211" t="s">
        <v>543</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89"/>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15">
      <c r="A581" s="989"/>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89"/>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89"/>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89"/>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542</v>
      </c>
      <c r="AJ584" s="211"/>
      <c r="AK584" s="211"/>
      <c r="AL584" s="212"/>
      <c r="AM584" s="211" t="s">
        <v>543</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89"/>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15">
      <c r="A586" s="989"/>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89"/>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89"/>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89"/>
      <c r="B589" s="250"/>
      <c r="C589" s="249"/>
      <c r="D589" s="250"/>
      <c r="E589" s="184" t="s">
        <v>407</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89"/>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89"/>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89"/>
      <c r="B592" s="250"/>
      <c r="C592" s="249"/>
      <c r="D592" s="250"/>
      <c r="E592" s="236" t="s">
        <v>401</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89"/>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542</v>
      </c>
      <c r="AJ593" s="211"/>
      <c r="AK593" s="211"/>
      <c r="AL593" s="212"/>
      <c r="AM593" s="211" t="s">
        <v>543</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89"/>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15">
      <c r="A595" s="989"/>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89"/>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89"/>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89"/>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542</v>
      </c>
      <c r="AJ598" s="211"/>
      <c r="AK598" s="211"/>
      <c r="AL598" s="212"/>
      <c r="AM598" s="211" t="s">
        <v>543</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89"/>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15">
      <c r="A600" s="989"/>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89"/>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89"/>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89"/>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542</v>
      </c>
      <c r="AJ603" s="211"/>
      <c r="AK603" s="211"/>
      <c r="AL603" s="212"/>
      <c r="AM603" s="211" t="s">
        <v>543</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89"/>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15">
      <c r="A605" s="989"/>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89"/>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89"/>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89"/>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542</v>
      </c>
      <c r="AJ608" s="211"/>
      <c r="AK608" s="211"/>
      <c r="AL608" s="212"/>
      <c r="AM608" s="211" t="s">
        <v>543</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89"/>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15">
      <c r="A610" s="989"/>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89"/>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89"/>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89"/>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542</v>
      </c>
      <c r="AJ613" s="211"/>
      <c r="AK613" s="211"/>
      <c r="AL613" s="212"/>
      <c r="AM613" s="211" t="s">
        <v>543</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89"/>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15">
      <c r="A615" s="989"/>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89"/>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89"/>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89"/>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542</v>
      </c>
      <c r="AJ618" s="211"/>
      <c r="AK618" s="211"/>
      <c r="AL618" s="212"/>
      <c r="AM618" s="211" t="s">
        <v>543</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89"/>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15">
      <c r="A620" s="989"/>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89"/>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89"/>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89"/>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542</v>
      </c>
      <c r="AJ623" s="211"/>
      <c r="AK623" s="211"/>
      <c r="AL623" s="212"/>
      <c r="AM623" s="211" t="s">
        <v>543</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89"/>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15">
      <c r="A625" s="989"/>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89"/>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89"/>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89"/>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542</v>
      </c>
      <c r="AJ628" s="211"/>
      <c r="AK628" s="211"/>
      <c r="AL628" s="212"/>
      <c r="AM628" s="211" t="s">
        <v>543</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89"/>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15">
      <c r="A630" s="989"/>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89"/>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89"/>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89"/>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542</v>
      </c>
      <c r="AJ633" s="211"/>
      <c r="AK633" s="211"/>
      <c r="AL633" s="212"/>
      <c r="AM633" s="211" t="s">
        <v>543</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89"/>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15">
      <c r="A635" s="989"/>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89"/>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89"/>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89"/>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542</v>
      </c>
      <c r="AJ638" s="211"/>
      <c r="AK638" s="211"/>
      <c r="AL638" s="212"/>
      <c r="AM638" s="211" t="s">
        <v>543</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89"/>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15">
      <c r="A640" s="989"/>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89"/>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89"/>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89"/>
      <c r="B643" s="250"/>
      <c r="C643" s="249"/>
      <c r="D643" s="250"/>
      <c r="E643" s="184" t="s">
        <v>407</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89"/>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89"/>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89"/>
      <c r="B646" s="250"/>
      <c r="C646" s="249"/>
      <c r="D646" s="250"/>
      <c r="E646" s="236" t="s">
        <v>402</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89"/>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542</v>
      </c>
      <c r="AJ647" s="211"/>
      <c r="AK647" s="211"/>
      <c r="AL647" s="212"/>
      <c r="AM647" s="211" t="s">
        <v>543</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89"/>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15">
      <c r="A649" s="989"/>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89"/>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89"/>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89"/>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542</v>
      </c>
      <c r="AJ652" s="211"/>
      <c r="AK652" s="211"/>
      <c r="AL652" s="212"/>
      <c r="AM652" s="211" t="s">
        <v>543</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89"/>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15">
      <c r="A654" s="989"/>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89"/>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89"/>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89"/>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542</v>
      </c>
      <c r="AJ657" s="211"/>
      <c r="AK657" s="211"/>
      <c r="AL657" s="212"/>
      <c r="AM657" s="211" t="s">
        <v>543</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89"/>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15">
      <c r="A659" s="989"/>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89"/>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89"/>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89"/>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542</v>
      </c>
      <c r="AJ662" s="211"/>
      <c r="AK662" s="211"/>
      <c r="AL662" s="212"/>
      <c r="AM662" s="211" t="s">
        <v>543</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89"/>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15">
      <c r="A664" s="989"/>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89"/>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89"/>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89"/>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542</v>
      </c>
      <c r="AJ667" s="211"/>
      <c r="AK667" s="211"/>
      <c r="AL667" s="212"/>
      <c r="AM667" s="211" t="s">
        <v>543</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89"/>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15">
      <c r="A669" s="989"/>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89"/>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89"/>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89"/>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542</v>
      </c>
      <c r="AJ672" s="211"/>
      <c r="AK672" s="211"/>
      <c r="AL672" s="212"/>
      <c r="AM672" s="211" t="s">
        <v>543</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89"/>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15">
      <c r="A674" s="989"/>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89"/>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89"/>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89"/>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542</v>
      </c>
      <c r="AJ677" s="211"/>
      <c r="AK677" s="211"/>
      <c r="AL677" s="212"/>
      <c r="AM677" s="211" t="s">
        <v>543</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89"/>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15">
      <c r="A679" s="989"/>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89"/>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89"/>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89"/>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542</v>
      </c>
      <c r="AJ682" s="211"/>
      <c r="AK682" s="211"/>
      <c r="AL682" s="212"/>
      <c r="AM682" s="211" t="s">
        <v>543</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89"/>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15">
      <c r="A684" s="989"/>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89"/>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89"/>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89"/>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542</v>
      </c>
      <c r="AJ687" s="211"/>
      <c r="AK687" s="211"/>
      <c r="AL687" s="212"/>
      <c r="AM687" s="211" t="s">
        <v>543</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89"/>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15">
      <c r="A689" s="989"/>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89"/>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89"/>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89"/>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542</v>
      </c>
      <c r="AJ692" s="211"/>
      <c r="AK692" s="211"/>
      <c r="AL692" s="212"/>
      <c r="AM692" s="211" t="s">
        <v>543</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89"/>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15">
      <c r="A694" s="989"/>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89"/>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89"/>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989"/>
      <c r="B697" s="250"/>
      <c r="C697" s="249"/>
      <c r="D697" s="250"/>
      <c r="E697" s="184" t="s">
        <v>407</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989"/>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99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34.5" customHeight="1" x14ac:dyDescent="0.15">
      <c r="A702" s="522" t="s">
        <v>140</v>
      </c>
      <c r="B702" s="523"/>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760</v>
      </c>
      <c r="AH702" s="881"/>
      <c r="AI702" s="881"/>
      <c r="AJ702" s="881"/>
      <c r="AK702" s="881"/>
      <c r="AL702" s="881"/>
      <c r="AM702" s="881"/>
      <c r="AN702" s="881"/>
      <c r="AO702" s="881"/>
      <c r="AP702" s="881"/>
      <c r="AQ702" s="881"/>
      <c r="AR702" s="881"/>
      <c r="AS702" s="881"/>
      <c r="AT702" s="881"/>
      <c r="AU702" s="881"/>
      <c r="AV702" s="881"/>
      <c r="AW702" s="881"/>
      <c r="AX702" s="882"/>
    </row>
    <row r="703" spans="1:51" ht="34.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1" t="s">
        <v>742</v>
      </c>
      <c r="AE703" s="182"/>
      <c r="AF703" s="182"/>
      <c r="AG703" s="664" t="s">
        <v>761</v>
      </c>
      <c r="AH703" s="665"/>
      <c r="AI703" s="665"/>
      <c r="AJ703" s="665"/>
      <c r="AK703" s="665"/>
      <c r="AL703" s="665"/>
      <c r="AM703" s="665"/>
      <c r="AN703" s="665"/>
      <c r="AO703" s="665"/>
      <c r="AP703" s="665"/>
      <c r="AQ703" s="665"/>
      <c r="AR703" s="665"/>
      <c r="AS703" s="665"/>
      <c r="AT703" s="665"/>
      <c r="AU703" s="665"/>
      <c r="AV703" s="665"/>
      <c r="AW703" s="665"/>
      <c r="AX703" s="666"/>
    </row>
    <row r="704" spans="1:51" ht="48.75"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742</v>
      </c>
      <c r="AE704" s="579"/>
      <c r="AF704" s="579"/>
      <c r="AG704" s="421" t="s">
        <v>762</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8" t="s">
        <v>39</v>
      </c>
      <c r="B705" s="76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2" t="s">
        <v>757</v>
      </c>
      <c r="AE705" s="733"/>
      <c r="AF705" s="733"/>
      <c r="AG705" s="187"/>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1" t="s">
        <v>758</v>
      </c>
      <c r="AE706" s="182"/>
      <c r="AF706" s="183"/>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6" t="s">
        <v>758</v>
      </c>
      <c r="AE707" s="577"/>
      <c r="AF707" s="577"/>
      <c r="AG707" s="421"/>
      <c r="AH707" s="232"/>
      <c r="AI707" s="232"/>
      <c r="AJ707" s="232"/>
      <c r="AK707" s="232"/>
      <c r="AL707" s="232"/>
      <c r="AM707" s="232"/>
      <c r="AN707" s="232"/>
      <c r="AO707" s="232"/>
      <c r="AP707" s="232"/>
      <c r="AQ707" s="232"/>
      <c r="AR707" s="232"/>
      <c r="AS707" s="232"/>
      <c r="AT707" s="232"/>
      <c r="AU707" s="232"/>
      <c r="AV707" s="232"/>
      <c r="AW707" s="232"/>
      <c r="AX707" s="422"/>
    </row>
    <row r="708" spans="1:50" ht="63" customHeight="1" x14ac:dyDescent="0.15">
      <c r="A708" s="655"/>
      <c r="B708" s="656"/>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7" t="s">
        <v>757</v>
      </c>
      <c r="AE708" s="668"/>
      <c r="AF708" s="668"/>
      <c r="AG708" s="519" t="s">
        <v>763</v>
      </c>
      <c r="AH708" s="520"/>
      <c r="AI708" s="520"/>
      <c r="AJ708" s="520"/>
      <c r="AK708" s="520"/>
      <c r="AL708" s="520"/>
      <c r="AM708" s="520"/>
      <c r="AN708" s="520"/>
      <c r="AO708" s="520"/>
      <c r="AP708" s="520"/>
      <c r="AQ708" s="520"/>
      <c r="AR708" s="520"/>
      <c r="AS708" s="520"/>
      <c r="AT708" s="520"/>
      <c r="AU708" s="520"/>
      <c r="AV708" s="520"/>
      <c r="AW708" s="520"/>
      <c r="AX708" s="521"/>
    </row>
    <row r="709" spans="1:50" ht="34.5" customHeight="1" x14ac:dyDescent="0.15">
      <c r="A709" s="655"/>
      <c r="B709" s="656"/>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1" t="s">
        <v>742</v>
      </c>
      <c r="AE709" s="182"/>
      <c r="AF709" s="182"/>
      <c r="AG709" s="664" t="s">
        <v>764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1" t="s">
        <v>757</v>
      </c>
      <c r="AE710" s="182"/>
      <c r="AF710" s="182"/>
      <c r="AG710" s="664" t="s">
        <v>765</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1" t="s">
        <v>742</v>
      </c>
      <c r="AE711" s="182"/>
      <c r="AF711" s="182"/>
      <c r="AG711" s="664" t="s">
        <v>766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757</v>
      </c>
      <c r="AE712" s="579"/>
      <c r="AF712" s="579"/>
      <c r="AG712" s="587" t="s">
        <v>765</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5"/>
      <c r="B713" s="656"/>
      <c r="C713" s="178"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757</v>
      </c>
      <c r="AE713" s="182"/>
      <c r="AF713" s="183"/>
      <c r="AG713" s="664" t="s">
        <v>765</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742</v>
      </c>
      <c r="AE714" s="585"/>
      <c r="AF714" s="586"/>
      <c r="AG714" s="689" t="s">
        <v>766</v>
      </c>
      <c r="AH714" s="690"/>
      <c r="AI714" s="690"/>
      <c r="AJ714" s="690"/>
      <c r="AK714" s="690"/>
      <c r="AL714" s="690"/>
      <c r="AM714" s="690"/>
      <c r="AN714" s="690"/>
      <c r="AO714" s="690"/>
      <c r="AP714" s="690"/>
      <c r="AQ714" s="690"/>
      <c r="AR714" s="690"/>
      <c r="AS714" s="690"/>
      <c r="AT714" s="690"/>
      <c r="AU714" s="690"/>
      <c r="AV714" s="690"/>
      <c r="AW714" s="690"/>
      <c r="AX714" s="691"/>
    </row>
    <row r="715" spans="1:50" ht="34.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19" t="s">
        <v>767</v>
      </c>
      <c r="AH715" s="520"/>
      <c r="AI715" s="520"/>
      <c r="AJ715" s="520"/>
      <c r="AK715" s="520"/>
      <c r="AL715" s="520"/>
      <c r="AM715" s="520"/>
      <c r="AN715" s="520"/>
      <c r="AO715" s="520"/>
      <c r="AP715" s="520"/>
      <c r="AQ715" s="520"/>
      <c r="AR715" s="520"/>
      <c r="AS715" s="520"/>
      <c r="AT715" s="520"/>
      <c r="AU715" s="520"/>
      <c r="AV715" s="520"/>
      <c r="AW715" s="520"/>
      <c r="AX715" s="521"/>
    </row>
    <row r="716" spans="1:50" ht="34.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757</v>
      </c>
      <c r="AE716" s="756"/>
      <c r="AF716" s="756"/>
      <c r="AG716" s="664" t="s">
        <v>768</v>
      </c>
      <c r="AH716" s="665"/>
      <c r="AI716" s="665"/>
      <c r="AJ716" s="665"/>
      <c r="AK716" s="665"/>
      <c r="AL716" s="665"/>
      <c r="AM716" s="665"/>
      <c r="AN716" s="665"/>
      <c r="AO716" s="665"/>
      <c r="AP716" s="665"/>
      <c r="AQ716" s="665"/>
      <c r="AR716" s="665"/>
      <c r="AS716" s="665"/>
      <c r="AT716" s="665"/>
      <c r="AU716" s="665"/>
      <c r="AV716" s="665"/>
      <c r="AW716" s="665"/>
      <c r="AX716" s="666"/>
    </row>
    <row r="717" spans="1:50" ht="48.75" customHeight="1" x14ac:dyDescent="0.15">
      <c r="A717" s="655"/>
      <c r="B717" s="656"/>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1" t="s">
        <v>742</v>
      </c>
      <c r="AE717" s="182"/>
      <c r="AF717" s="182"/>
      <c r="AG717" s="664" t="s">
        <v>782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1" t="s">
        <v>742</v>
      </c>
      <c r="AE718" s="182"/>
      <c r="AF718" s="182"/>
      <c r="AG718" s="190" t="s">
        <v>765</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9"/>
      <c r="AD719" s="667" t="s">
        <v>742</v>
      </c>
      <c r="AE719" s="668"/>
      <c r="AF719" s="668"/>
      <c r="AG719" s="187"/>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15">
      <c r="A726" s="618" t="s">
        <v>48</v>
      </c>
      <c r="B726" s="619"/>
      <c r="C726" s="436" t="s">
        <v>53</v>
      </c>
      <c r="D726" s="574"/>
      <c r="E726" s="574"/>
      <c r="F726" s="575"/>
      <c r="G726" s="794" t="s">
        <v>779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54" customHeight="1" thickBot="1" x14ac:dyDescent="0.2">
      <c r="A729" s="762" t="s">
        <v>794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54" customHeight="1" thickBot="1" x14ac:dyDescent="0.2">
      <c r="A731" s="615" t="s">
        <v>138</v>
      </c>
      <c r="B731" s="616"/>
      <c r="C731" s="616"/>
      <c r="D731" s="616"/>
      <c r="E731" s="617"/>
      <c r="F731" s="680" t="s">
        <v>796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54" customHeight="1" thickBot="1" x14ac:dyDescent="0.2">
      <c r="A733" s="615" t="s">
        <v>138</v>
      </c>
      <c r="B733" s="616"/>
      <c r="C733" s="616"/>
      <c r="D733" s="616"/>
      <c r="E733" s="617"/>
      <c r="F733" s="763" t="s">
        <v>795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54"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4" t="s">
        <v>671</v>
      </c>
      <c r="B737" s="155"/>
      <c r="C737" s="155"/>
      <c r="D737" s="156"/>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752</v>
      </c>
      <c r="F747" s="113"/>
      <c r="G747" s="113"/>
      <c r="H747" s="100" t="str">
        <f>IF(E747="","","-")</f>
        <v>-</v>
      </c>
      <c r="I747" s="113"/>
      <c r="J747" s="113"/>
      <c r="K747" s="100" t="str">
        <f>IF(I747="","","-")</f>
        <v/>
      </c>
      <c r="L747" s="104">
        <v>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t="s">
        <v>769</v>
      </c>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2" t="s">
        <v>751</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792</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60"/>
      <c r="C788" s="760"/>
      <c r="D788" s="760"/>
      <c r="E788" s="760"/>
      <c r="F788" s="761"/>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60"/>
      <c r="C789" s="760"/>
      <c r="D789" s="760"/>
      <c r="E789" s="760"/>
      <c r="F789" s="761"/>
      <c r="G789" s="442" t="s">
        <v>743</v>
      </c>
      <c r="H789" s="443"/>
      <c r="I789" s="443"/>
      <c r="J789" s="443"/>
      <c r="K789" s="444"/>
      <c r="L789" s="445" t="s">
        <v>745</v>
      </c>
      <c r="M789" s="446"/>
      <c r="N789" s="446"/>
      <c r="O789" s="446"/>
      <c r="P789" s="446"/>
      <c r="Q789" s="446"/>
      <c r="R789" s="446"/>
      <c r="S789" s="446"/>
      <c r="T789" s="446"/>
      <c r="U789" s="446"/>
      <c r="V789" s="446"/>
      <c r="W789" s="446"/>
      <c r="X789" s="447"/>
      <c r="Y789" s="448">
        <v>6.3</v>
      </c>
      <c r="Z789" s="449"/>
      <c r="AA789" s="449"/>
      <c r="AB789" s="550"/>
      <c r="AC789" s="442" t="s">
        <v>784</v>
      </c>
      <c r="AD789" s="443"/>
      <c r="AE789" s="443"/>
      <c r="AF789" s="443"/>
      <c r="AG789" s="444"/>
      <c r="AH789" s="445" t="s">
        <v>788</v>
      </c>
      <c r="AI789" s="446"/>
      <c r="AJ789" s="446"/>
      <c r="AK789" s="446"/>
      <c r="AL789" s="446"/>
      <c r="AM789" s="446"/>
      <c r="AN789" s="446"/>
      <c r="AO789" s="446"/>
      <c r="AP789" s="446"/>
      <c r="AQ789" s="446"/>
      <c r="AR789" s="446"/>
      <c r="AS789" s="446"/>
      <c r="AT789" s="447"/>
      <c r="AU789" s="448">
        <v>29.8</v>
      </c>
      <c r="AV789" s="449"/>
      <c r="AW789" s="449"/>
      <c r="AX789" s="450"/>
    </row>
    <row r="790" spans="1:51" ht="24.75" customHeight="1" x14ac:dyDescent="0.15">
      <c r="A790" s="549"/>
      <c r="B790" s="760"/>
      <c r="C790" s="760"/>
      <c r="D790" s="760"/>
      <c r="E790" s="760"/>
      <c r="F790" s="761"/>
      <c r="G790" s="345" t="s">
        <v>744</v>
      </c>
      <c r="H790" s="346"/>
      <c r="I790" s="346"/>
      <c r="J790" s="346"/>
      <c r="K790" s="347"/>
      <c r="L790" s="395" t="s">
        <v>745</v>
      </c>
      <c r="M790" s="396"/>
      <c r="N790" s="396"/>
      <c r="O790" s="396"/>
      <c r="P790" s="396"/>
      <c r="Q790" s="396"/>
      <c r="R790" s="396"/>
      <c r="S790" s="396"/>
      <c r="T790" s="396"/>
      <c r="U790" s="396"/>
      <c r="V790" s="396"/>
      <c r="W790" s="396"/>
      <c r="X790" s="397"/>
      <c r="Y790" s="392">
        <v>0.65</v>
      </c>
      <c r="Z790" s="393"/>
      <c r="AA790" s="393"/>
      <c r="AB790" s="399"/>
      <c r="AC790" s="345" t="s">
        <v>785</v>
      </c>
      <c r="AD790" s="346"/>
      <c r="AE790" s="346"/>
      <c r="AF790" s="346"/>
      <c r="AG790" s="347"/>
      <c r="AH790" s="395" t="s">
        <v>789</v>
      </c>
      <c r="AI790" s="396"/>
      <c r="AJ790" s="396"/>
      <c r="AK790" s="396"/>
      <c r="AL790" s="396"/>
      <c r="AM790" s="396"/>
      <c r="AN790" s="396"/>
      <c r="AO790" s="396"/>
      <c r="AP790" s="396"/>
      <c r="AQ790" s="396"/>
      <c r="AR790" s="396"/>
      <c r="AS790" s="396"/>
      <c r="AT790" s="397"/>
      <c r="AU790" s="392">
        <v>0.17100000000000001</v>
      </c>
      <c r="AV790" s="393"/>
      <c r="AW790" s="393"/>
      <c r="AX790" s="394"/>
    </row>
    <row r="791" spans="1:51" ht="24.75" customHeight="1" x14ac:dyDescent="0.15">
      <c r="A791" s="549"/>
      <c r="B791" s="760"/>
      <c r="C791" s="760"/>
      <c r="D791" s="760"/>
      <c r="E791" s="760"/>
      <c r="F791" s="761"/>
      <c r="G791" s="345" t="s">
        <v>771</v>
      </c>
      <c r="H791" s="609"/>
      <c r="I791" s="609"/>
      <c r="J791" s="609"/>
      <c r="K791" s="610"/>
      <c r="L791" s="395" t="s">
        <v>772</v>
      </c>
      <c r="M791" s="604"/>
      <c r="N791" s="604"/>
      <c r="O791" s="604"/>
      <c r="P791" s="604"/>
      <c r="Q791" s="604"/>
      <c r="R791" s="604"/>
      <c r="S791" s="604"/>
      <c r="T791" s="604"/>
      <c r="U791" s="604"/>
      <c r="V791" s="604"/>
      <c r="W791" s="604"/>
      <c r="X791" s="605"/>
      <c r="Y791" s="392">
        <v>0.2</v>
      </c>
      <c r="Z791" s="393"/>
      <c r="AA791" s="393"/>
      <c r="AB791" s="399"/>
      <c r="AC791" s="345" t="s">
        <v>786</v>
      </c>
      <c r="AD791" s="346"/>
      <c r="AE791" s="346"/>
      <c r="AF791" s="346"/>
      <c r="AG791" s="347"/>
      <c r="AH791" s="395" t="s">
        <v>790</v>
      </c>
      <c r="AI791" s="396"/>
      <c r="AJ791" s="396"/>
      <c r="AK791" s="396"/>
      <c r="AL791" s="396"/>
      <c r="AM791" s="396"/>
      <c r="AN791" s="396"/>
      <c r="AO791" s="396"/>
      <c r="AP791" s="396"/>
      <c r="AQ791" s="396"/>
      <c r="AR791" s="396"/>
      <c r="AS791" s="396"/>
      <c r="AT791" s="397"/>
      <c r="AU791" s="392">
        <v>0.85599999999999998</v>
      </c>
      <c r="AV791" s="393"/>
      <c r="AW791" s="393"/>
      <c r="AX791" s="394"/>
    </row>
    <row r="792" spans="1:51" ht="24.75" customHeight="1" x14ac:dyDescent="0.15">
      <c r="A792" s="549"/>
      <c r="B792" s="760"/>
      <c r="C792" s="760"/>
      <c r="D792" s="760"/>
      <c r="E792" s="760"/>
      <c r="F792" s="761"/>
      <c r="G792" s="345" t="s">
        <v>773</v>
      </c>
      <c r="H792" s="609"/>
      <c r="I792" s="609"/>
      <c r="J792" s="609"/>
      <c r="K792" s="610"/>
      <c r="L792" s="395" t="s">
        <v>774</v>
      </c>
      <c r="M792" s="604"/>
      <c r="N792" s="604"/>
      <c r="O792" s="604"/>
      <c r="P792" s="604"/>
      <c r="Q792" s="604"/>
      <c r="R792" s="604"/>
      <c r="S792" s="604"/>
      <c r="T792" s="604"/>
      <c r="U792" s="604"/>
      <c r="V792" s="604"/>
      <c r="W792" s="604"/>
      <c r="X792" s="605"/>
      <c r="Y792" s="392">
        <v>0.55000000000000004</v>
      </c>
      <c r="Z792" s="393"/>
      <c r="AA792" s="393"/>
      <c r="AB792" s="399"/>
      <c r="AC792" s="345" t="s">
        <v>787</v>
      </c>
      <c r="AD792" s="346"/>
      <c r="AE792" s="346"/>
      <c r="AF792" s="346"/>
      <c r="AG792" s="347"/>
      <c r="AH792" s="395" t="s">
        <v>791</v>
      </c>
      <c r="AI792" s="396"/>
      <c r="AJ792" s="396"/>
      <c r="AK792" s="396"/>
      <c r="AL792" s="396"/>
      <c r="AM792" s="396"/>
      <c r="AN792" s="396"/>
      <c r="AO792" s="396"/>
      <c r="AP792" s="396"/>
      <c r="AQ792" s="396"/>
      <c r="AR792" s="396"/>
      <c r="AS792" s="396"/>
      <c r="AT792" s="397"/>
      <c r="AU792" s="392">
        <v>6.7000000000000004E-2</v>
      </c>
      <c r="AV792" s="393"/>
      <c r="AW792" s="393"/>
      <c r="AX792" s="394"/>
    </row>
    <row r="793" spans="1:51" ht="24.75" customHeight="1" x14ac:dyDescent="0.15">
      <c r="A793" s="549"/>
      <c r="B793" s="760"/>
      <c r="C793" s="760"/>
      <c r="D793" s="760"/>
      <c r="E793" s="760"/>
      <c r="F793" s="761"/>
      <c r="G793" s="345" t="s">
        <v>775</v>
      </c>
      <c r="H793" s="609"/>
      <c r="I793" s="609"/>
      <c r="J793" s="609"/>
      <c r="K793" s="610"/>
      <c r="L793" s="395" t="s">
        <v>770</v>
      </c>
      <c r="M793" s="604"/>
      <c r="N793" s="604"/>
      <c r="O793" s="604"/>
      <c r="P793" s="604"/>
      <c r="Q793" s="604"/>
      <c r="R793" s="604"/>
      <c r="S793" s="604"/>
      <c r="T793" s="604"/>
      <c r="U793" s="604"/>
      <c r="V793" s="604"/>
      <c r="W793" s="604"/>
      <c r="X793" s="605"/>
      <c r="Y793" s="392">
        <v>0.62</v>
      </c>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9"/>
      <c r="B794" s="760"/>
      <c r="C794" s="760"/>
      <c r="D794" s="760"/>
      <c r="E794" s="760"/>
      <c r="F794" s="761"/>
      <c r="G794" s="345"/>
      <c r="H794" s="609"/>
      <c r="I794" s="609"/>
      <c r="J794" s="609"/>
      <c r="K794" s="610"/>
      <c r="L794" s="395" t="s">
        <v>776</v>
      </c>
      <c r="M794" s="604"/>
      <c r="N794" s="604"/>
      <c r="O794" s="604"/>
      <c r="P794" s="604"/>
      <c r="Q794" s="604"/>
      <c r="R794" s="604"/>
      <c r="S794" s="604"/>
      <c r="T794" s="604"/>
      <c r="U794" s="604"/>
      <c r="V794" s="604"/>
      <c r="W794" s="604"/>
      <c r="X794" s="605"/>
      <c r="Y794" s="392">
        <v>3</v>
      </c>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9"/>
      <c r="B795" s="760"/>
      <c r="C795" s="760"/>
      <c r="D795" s="760"/>
      <c r="E795" s="760"/>
      <c r="F795" s="761"/>
      <c r="G795" s="345"/>
      <c r="H795" s="609"/>
      <c r="I795" s="609"/>
      <c r="J795" s="609"/>
      <c r="K795" s="610"/>
      <c r="L795" s="395" t="s">
        <v>777</v>
      </c>
      <c r="M795" s="604"/>
      <c r="N795" s="604"/>
      <c r="O795" s="604"/>
      <c r="P795" s="604"/>
      <c r="Q795" s="604"/>
      <c r="R795" s="604"/>
      <c r="S795" s="604"/>
      <c r="T795" s="604"/>
      <c r="U795" s="604"/>
      <c r="V795" s="604"/>
      <c r="W795" s="604"/>
      <c r="X795" s="605"/>
      <c r="Y795" s="392">
        <v>8.1999999999999993</v>
      </c>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9"/>
      <c r="B796" s="760"/>
      <c r="C796" s="760"/>
      <c r="D796" s="760"/>
      <c r="E796" s="760"/>
      <c r="F796" s="761"/>
      <c r="G796" s="345"/>
      <c r="H796" s="609"/>
      <c r="I796" s="609"/>
      <c r="J796" s="609"/>
      <c r="K796" s="610"/>
      <c r="L796" s="395"/>
      <c r="M796" s="604"/>
      <c r="N796" s="604"/>
      <c r="O796" s="604"/>
      <c r="P796" s="604"/>
      <c r="Q796" s="604"/>
      <c r="R796" s="604"/>
      <c r="S796" s="604"/>
      <c r="T796" s="604"/>
      <c r="U796" s="604"/>
      <c r="V796" s="604"/>
      <c r="W796" s="604"/>
      <c r="X796" s="605"/>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49"/>
      <c r="B797" s="760"/>
      <c r="C797" s="760"/>
      <c r="D797" s="760"/>
      <c r="E797" s="760"/>
      <c r="F797" s="761"/>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49"/>
      <c r="B798" s="760"/>
      <c r="C798" s="760"/>
      <c r="D798" s="760"/>
      <c r="E798" s="760"/>
      <c r="F798" s="761"/>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9"/>
      <c r="B799" s="760"/>
      <c r="C799" s="760"/>
      <c r="D799" s="760"/>
      <c r="E799" s="760"/>
      <c r="F799" s="761"/>
      <c r="G799" s="403" t="s">
        <v>20</v>
      </c>
      <c r="H799" s="404"/>
      <c r="I799" s="404"/>
      <c r="J799" s="404"/>
      <c r="K799" s="404"/>
      <c r="L799" s="405"/>
      <c r="M799" s="406"/>
      <c r="N799" s="406"/>
      <c r="O799" s="406"/>
      <c r="P799" s="406"/>
      <c r="Q799" s="406"/>
      <c r="R799" s="406"/>
      <c r="S799" s="406"/>
      <c r="T799" s="406"/>
      <c r="U799" s="406"/>
      <c r="V799" s="406"/>
      <c r="W799" s="406"/>
      <c r="X799" s="407"/>
      <c r="Y799" s="408">
        <f>SUM(Y789:AB798)</f>
        <v>19.52</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30.894000000000002</v>
      </c>
      <c r="AV799" s="409"/>
      <c r="AW799" s="409"/>
      <c r="AX799" s="411"/>
    </row>
    <row r="800" spans="1:51" ht="24.75" hidden="1" customHeight="1" x14ac:dyDescent="0.15">
      <c r="A800" s="549"/>
      <c r="B800" s="760"/>
      <c r="C800" s="760"/>
      <c r="D800" s="760"/>
      <c r="E800" s="760"/>
      <c r="F800" s="761"/>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60"/>
      <c r="C801" s="760"/>
      <c r="D801" s="760"/>
      <c r="E801" s="760"/>
      <c r="F801" s="761"/>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60"/>
      <c r="C802" s="760"/>
      <c r="D802" s="760"/>
      <c r="E802" s="760"/>
      <c r="F802" s="761"/>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60"/>
      <c r="C803" s="760"/>
      <c r="D803" s="760"/>
      <c r="E803" s="760"/>
      <c r="F803" s="761"/>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60"/>
      <c r="C804" s="760"/>
      <c r="D804" s="760"/>
      <c r="E804" s="760"/>
      <c r="F804" s="761"/>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60"/>
      <c r="C805" s="760"/>
      <c r="D805" s="760"/>
      <c r="E805" s="760"/>
      <c r="F805" s="761"/>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60"/>
      <c r="C806" s="760"/>
      <c r="D806" s="760"/>
      <c r="E806" s="760"/>
      <c r="F806" s="761"/>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60"/>
      <c r="C807" s="760"/>
      <c r="D807" s="760"/>
      <c r="E807" s="760"/>
      <c r="F807" s="761"/>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60"/>
      <c r="C808" s="760"/>
      <c r="D808" s="760"/>
      <c r="E808" s="760"/>
      <c r="F808" s="761"/>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60"/>
      <c r="C809" s="760"/>
      <c r="D809" s="760"/>
      <c r="E809" s="760"/>
      <c r="F809" s="761"/>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60"/>
      <c r="C810" s="760"/>
      <c r="D810" s="760"/>
      <c r="E810" s="760"/>
      <c r="F810" s="761"/>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60"/>
      <c r="C811" s="760"/>
      <c r="D811" s="760"/>
      <c r="E811" s="760"/>
      <c r="F811" s="761"/>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60"/>
      <c r="C812" s="760"/>
      <c r="D812" s="760"/>
      <c r="E812" s="760"/>
      <c r="F812" s="761"/>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60"/>
      <c r="C813" s="760"/>
      <c r="D813" s="760"/>
      <c r="E813" s="760"/>
      <c r="F813" s="761"/>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60"/>
      <c r="C814" s="760"/>
      <c r="D814" s="760"/>
      <c r="E814" s="760"/>
      <c r="F814" s="761"/>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60"/>
      <c r="C815" s="760"/>
      <c r="D815" s="760"/>
      <c r="E815" s="760"/>
      <c r="F815" s="761"/>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60"/>
      <c r="C816" s="760"/>
      <c r="D816" s="760"/>
      <c r="E816" s="760"/>
      <c r="F816" s="761"/>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60"/>
      <c r="C817" s="760"/>
      <c r="D817" s="760"/>
      <c r="E817" s="760"/>
      <c r="F817" s="761"/>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60"/>
      <c r="C818" s="760"/>
      <c r="D818" s="760"/>
      <c r="E818" s="760"/>
      <c r="F818" s="761"/>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60"/>
      <c r="C819" s="760"/>
      <c r="D819" s="760"/>
      <c r="E819" s="760"/>
      <c r="F819" s="761"/>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60"/>
      <c r="C820" s="760"/>
      <c r="D820" s="760"/>
      <c r="E820" s="760"/>
      <c r="F820" s="761"/>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60"/>
      <c r="C821" s="760"/>
      <c r="D821" s="760"/>
      <c r="E821" s="760"/>
      <c r="F821" s="761"/>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60"/>
      <c r="C822" s="760"/>
      <c r="D822" s="760"/>
      <c r="E822" s="760"/>
      <c r="F822" s="761"/>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60"/>
      <c r="C823" s="760"/>
      <c r="D823" s="760"/>
      <c r="E823" s="760"/>
      <c r="F823" s="761"/>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60"/>
      <c r="C824" s="760"/>
      <c r="D824" s="760"/>
      <c r="E824" s="760"/>
      <c r="F824" s="761"/>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60"/>
      <c r="C825" s="760"/>
      <c r="D825" s="760"/>
      <c r="E825" s="760"/>
      <c r="F825" s="761"/>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60"/>
      <c r="C826" s="760"/>
      <c r="D826" s="760"/>
      <c r="E826" s="760"/>
      <c r="F826" s="761"/>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60"/>
      <c r="C827" s="760"/>
      <c r="D827" s="760"/>
      <c r="E827" s="760"/>
      <c r="F827" s="761"/>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60"/>
      <c r="C828" s="760"/>
      <c r="D828" s="760"/>
      <c r="E828" s="760"/>
      <c r="F828" s="761"/>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60"/>
      <c r="C829" s="760"/>
      <c r="D829" s="760"/>
      <c r="E829" s="760"/>
      <c r="F829" s="761"/>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60"/>
      <c r="C830" s="760"/>
      <c r="D830" s="760"/>
      <c r="E830" s="760"/>
      <c r="F830" s="761"/>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60"/>
      <c r="C831" s="760"/>
      <c r="D831" s="760"/>
      <c r="E831" s="760"/>
      <c r="F831" s="761"/>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60"/>
      <c r="C832" s="760"/>
      <c r="D832" s="760"/>
      <c r="E832" s="760"/>
      <c r="F832" s="761"/>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60"/>
      <c r="C833" s="760"/>
      <c r="D833" s="760"/>
      <c r="E833" s="760"/>
      <c r="F833" s="761"/>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60"/>
      <c r="C834" s="760"/>
      <c r="D834" s="760"/>
      <c r="E834" s="760"/>
      <c r="F834" s="761"/>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60"/>
      <c r="C835" s="760"/>
      <c r="D835" s="760"/>
      <c r="E835" s="760"/>
      <c r="F835" s="761"/>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60"/>
      <c r="C836" s="760"/>
      <c r="D836" s="760"/>
      <c r="E836" s="760"/>
      <c r="F836" s="761"/>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60"/>
      <c r="C837" s="760"/>
      <c r="D837" s="760"/>
      <c r="E837" s="760"/>
      <c r="F837" s="761"/>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60"/>
      <c r="C838" s="760"/>
      <c r="D838" s="760"/>
      <c r="E838" s="760"/>
      <c r="F838" s="761"/>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366</v>
      </c>
      <c r="AI844" s="344"/>
      <c r="AJ844" s="344"/>
      <c r="AK844" s="344"/>
      <c r="AL844" s="344" t="s">
        <v>21</v>
      </c>
      <c r="AM844" s="344"/>
      <c r="AN844" s="344"/>
      <c r="AO844" s="419"/>
      <c r="AP844" s="420" t="s">
        <v>298</v>
      </c>
      <c r="AQ844" s="420"/>
      <c r="AR844" s="420"/>
      <c r="AS844" s="420"/>
      <c r="AT844" s="420"/>
      <c r="AU844" s="420"/>
      <c r="AV844" s="420"/>
      <c r="AW844" s="420"/>
      <c r="AX844" s="420"/>
    </row>
    <row r="845" spans="1:51" ht="34.5" customHeight="1" x14ac:dyDescent="0.15">
      <c r="A845" s="398">
        <v>1</v>
      </c>
      <c r="B845" s="398">
        <v>1</v>
      </c>
      <c r="C845" s="417" t="s">
        <v>746</v>
      </c>
      <c r="D845" s="412"/>
      <c r="E845" s="412"/>
      <c r="F845" s="412"/>
      <c r="G845" s="412"/>
      <c r="H845" s="412"/>
      <c r="I845" s="412"/>
      <c r="J845" s="413">
        <v>5010005004635</v>
      </c>
      <c r="K845" s="414"/>
      <c r="L845" s="414"/>
      <c r="M845" s="414"/>
      <c r="N845" s="414"/>
      <c r="O845" s="414"/>
      <c r="P845" s="418" t="s">
        <v>747</v>
      </c>
      <c r="Q845" s="314"/>
      <c r="R845" s="314"/>
      <c r="S845" s="314"/>
      <c r="T845" s="314"/>
      <c r="U845" s="314"/>
      <c r="V845" s="314"/>
      <c r="W845" s="314"/>
      <c r="X845" s="314"/>
      <c r="Y845" s="315">
        <v>19.5</v>
      </c>
      <c r="Z845" s="316"/>
      <c r="AA845" s="316"/>
      <c r="AB845" s="317"/>
      <c r="AC845" s="319" t="s">
        <v>748</v>
      </c>
      <c r="AD845" s="320"/>
      <c r="AE845" s="320"/>
      <c r="AF845" s="320"/>
      <c r="AG845" s="320"/>
      <c r="AH845" s="415" t="s">
        <v>749</v>
      </c>
      <c r="AI845" s="416"/>
      <c r="AJ845" s="416"/>
      <c r="AK845" s="416"/>
      <c r="AL845" s="323" t="s">
        <v>749</v>
      </c>
      <c r="AM845" s="324"/>
      <c r="AN845" s="324"/>
      <c r="AO845" s="325"/>
      <c r="AP845" s="318" t="s">
        <v>750</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418"/>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366</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1</v>
      </c>
    </row>
    <row r="878" spans="1:51" ht="34.5" customHeight="1" x14ac:dyDescent="0.15">
      <c r="A878" s="398">
        <v>1</v>
      </c>
      <c r="B878" s="398">
        <v>1</v>
      </c>
      <c r="C878" s="417" t="s">
        <v>746</v>
      </c>
      <c r="D878" s="412"/>
      <c r="E878" s="412"/>
      <c r="F878" s="412"/>
      <c r="G878" s="412"/>
      <c r="H878" s="412"/>
      <c r="I878" s="412"/>
      <c r="J878" s="413">
        <v>5010005004635</v>
      </c>
      <c r="K878" s="414"/>
      <c r="L878" s="414"/>
      <c r="M878" s="414"/>
      <c r="N878" s="414"/>
      <c r="O878" s="414"/>
      <c r="P878" s="418" t="s">
        <v>747</v>
      </c>
      <c r="Q878" s="314"/>
      <c r="R878" s="314"/>
      <c r="S878" s="314"/>
      <c r="T878" s="314"/>
      <c r="U878" s="314"/>
      <c r="V878" s="314"/>
      <c r="W878" s="314"/>
      <c r="X878" s="314"/>
      <c r="Y878" s="315">
        <v>30.894000000000002</v>
      </c>
      <c r="Z878" s="316"/>
      <c r="AA878" s="316"/>
      <c r="AB878" s="317"/>
      <c r="AC878" s="319" t="s">
        <v>748</v>
      </c>
      <c r="AD878" s="320"/>
      <c r="AE878" s="320"/>
      <c r="AF878" s="320"/>
      <c r="AG878" s="320"/>
      <c r="AH878" s="415" t="s">
        <v>405</v>
      </c>
      <c r="AI878" s="416"/>
      <c r="AJ878" s="416"/>
      <c r="AK878" s="416"/>
      <c r="AL878" s="323" t="s">
        <v>405</v>
      </c>
      <c r="AM878" s="324"/>
      <c r="AN878" s="324"/>
      <c r="AO878" s="325"/>
      <c r="AP878" s="318" t="s">
        <v>750</v>
      </c>
      <c r="AQ878" s="318"/>
      <c r="AR878" s="318"/>
      <c r="AS878" s="318"/>
      <c r="AT878" s="318"/>
      <c r="AU878" s="318"/>
      <c r="AV878" s="318"/>
      <c r="AW878" s="318"/>
      <c r="AX878" s="318"/>
      <c r="AY878">
        <f t="shared" si="118"/>
        <v>1</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366</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366</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366</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366</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366</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366</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6"/>
      <c r="E1109" s="274" t="s">
        <v>262</v>
      </c>
      <c r="F1109" s="886"/>
      <c r="G1109" s="886"/>
      <c r="H1109" s="886"/>
      <c r="I1109" s="886"/>
      <c r="J1109" s="274" t="s">
        <v>297</v>
      </c>
      <c r="K1109" s="274"/>
      <c r="L1109" s="274"/>
      <c r="M1109" s="274"/>
      <c r="N1109" s="274"/>
      <c r="O1109" s="274"/>
      <c r="P1109" s="342" t="s">
        <v>27</v>
      </c>
      <c r="Q1109" s="342"/>
      <c r="R1109" s="342"/>
      <c r="S1109" s="342"/>
      <c r="T1109" s="342"/>
      <c r="U1109" s="342"/>
      <c r="V1109" s="342"/>
      <c r="W1109" s="342"/>
      <c r="X1109" s="342"/>
      <c r="Y1109" s="274" t="s">
        <v>299</v>
      </c>
      <c r="Z1109" s="886"/>
      <c r="AA1109" s="886"/>
      <c r="AB1109" s="886"/>
      <c r="AC1109" s="274" t="s">
        <v>245</v>
      </c>
      <c r="AD1109" s="274"/>
      <c r="AE1109" s="274"/>
      <c r="AF1109" s="274"/>
      <c r="AG1109" s="274"/>
      <c r="AH1109" s="342" t="s">
        <v>258</v>
      </c>
      <c r="AI1109" s="343"/>
      <c r="AJ1109" s="343"/>
      <c r="AK1109" s="343"/>
      <c r="AL1109" s="343" t="s">
        <v>21</v>
      </c>
      <c r="AM1109" s="343"/>
      <c r="AN1109" s="343"/>
      <c r="AO1109" s="889"/>
      <c r="AP1109" s="420" t="s">
        <v>330</v>
      </c>
      <c r="AQ1109" s="420"/>
      <c r="AR1109" s="420"/>
      <c r="AS1109" s="420"/>
      <c r="AT1109" s="420"/>
      <c r="AU1109" s="420"/>
      <c r="AV1109" s="420"/>
      <c r="AW1109" s="420"/>
      <c r="AX1109" s="420"/>
    </row>
    <row r="1110" spans="1:51" ht="30" customHeight="1" x14ac:dyDescent="0.15">
      <c r="A1110" s="398">
        <v>1</v>
      </c>
      <c r="B1110" s="398">
        <v>1</v>
      </c>
      <c r="C1110" s="888"/>
      <c r="D1110" s="888"/>
      <c r="E1110" s="259" t="s">
        <v>793</v>
      </c>
      <c r="F1110" s="887"/>
      <c r="G1110" s="887"/>
      <c r="H1110" s="887"/>
      <c r="I1110" s="887"/>
      <c r="J1110" s="413" t="s">
        <v>793</v>
      </c>
      <c r="K1110" s="414"/>
      <c r="L1110" s="414"/>
      <c r="M1110" s="414"/>
      <c r="N1110" s="414"/>
      <c r="O1110" s="414"/>
      <c r="P1110" s="418" t="s">
        <v>793</v>
      </c>
      <c r="Q1110" s="314"/>
      <c r="R1110" s="314"/>
      <c r="S1110" s="314"/>
      <c r="T1110" s="314"/>
      <c r="U1110" s="314"/>
      <c r="V1110" s="314"/>
      <c r="W1110" s="314"/>
      <c r="X1110" s="314"/>
      <c r="Y1110" s="315" t="s">
        <v>793</v>
      </c>
      <c r="Z1110" s="316"/>
      <c r="AA1110" s="316"/>
      <c r="AB1110" s="317"/>
      <c r="AC1110" s="319"/>
      <c r="AD1110" s="320"/>
      <c r="AE1110" s="320"/>
      <c r="AF1110" s="320"/>
      <c r="AG1110" s="320"/>
      <c r="AH1110" s="321" t="s">
        <v>793</v>
      </c>
      <c r="AI1110" s="322"/>
      <c r="AJ1110" s="322"/>
      <c r="AK1110" s="322"/>
      <c r="AL1110" s="323" t="s">
        <v>793</v>
      </c>
      <c r="AM1110" s="324"/>
      <c r="AN1110" s="324"/>
      <c r="AO1110" s="325"/>
      <c r="AP1110" s="318" t="s">
        <v>793</v>
      </c>
      <c r="AQ1110" s="318"/>
      <c r="AR1110" s="318"/>
      <c r="AS1110" s="318"/>
      <c r="AT1110" s="318"/>
      <c r="AU1110" s="318"/>
      <c r="AV1110" s="318"/>
      <c r="AW1110" s="318"/>
      <c r="AX1110" s="318"/>
    </row>
    <row r="1111" spans="1:51" ht="30" hidden="1" customHeight="1" x14ac:dyDescent="0.15">
      <c r="A1111" s="398">
        <v>2</v>
      </c>
      <c r="B1111" s="398">
        <v>1</v>
      </c>
      <c r="C1111" s="888"/>
      <c r="D1111" s="888"/>
      <c r="E1111" s="887"/>
      <c r="F1111" s="887"/>
      <c r="G1111" s="887"/>
      <c r="H1111" s="887"/>
      <c r="I1111" s="887"/>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8"/>
      <c r="D1112" s="888"/>
      <c r="E1112" s="887"/>
      <c r="F1112" s="887"/>
      <c r="G1112" s="887"/>
      <c r="H1112" s="887"/>
      <c r="I1112" s="887"/>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8"/>
      <c r="D1113" s="888"/>
      <c r="E1113" s="887"/>
      <c r="F1113" s="887"/>
      <c r="G1113" s="887"/>
      <c r="H1113" s="887"/>
      <c r="I1113" s="887"/>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8"/>
      <c r="D1114" s="888"/>
      <c r="E1114" s="887"/>
      <c r="F1114" s="887"/>
      <c r="G1114" s="887"/>
      <c r="H1114" s="887"/>
      <c r="I1114" s="887"/>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8"/>
      <c r="D1115" s="888"/>
      <c r="E1115" s="887"/>
      <c r="F1115" s="887"/>
      <c r="G1115" s="887"/>
      <c r="H1115" s="887"/>
      <c r="I1115" s="887"/>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8"/>
      <c r="D1116" s="888"/>
      <c r="E1116" s="887"/>
      <c r="F1116" s="887"/>
      <c r="G1116" s="887"/>
      <c r="H1116" s="887"/>
      <c r="I1116" s="887"/>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8"/>
      <c r="D1117" s="888"/>
      <c r="E1117" s="887"/>
      <c r="F1117" s="887"/>
      <c r="G1117" s="887"/>
      <c r="H1117" s="887"/>
      <c r="I1117" s="887"/>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8"/>
      <c r="D1118" s="888"/>
      <c r="E1118" s="887"/>
      <c r="F1118" s="887"/>
      <c r="G1118" s="887"/>
      <c r="H1118" s="887"/>
      <c r="I1118" s="887"/>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8"/>
      <c r="D1119" s="888"/>
      <c r="E1119" s="887"/>
      <c r="F1119" s="887"/>
      <c r="G1119" s="887"/>
      <c r="H1119" s="887"/>
      <c r="I1119" s="887"/>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8"/>
      <c r="D1120" s="888"/>
      <c r="E1120" s="887"/>
      <c r="F1120" s="887"/>
      <c r="G1120" s="887"/>
      <c r="H1120" s="887"/>
      <c r="I1120" s="887"/>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8"/>
      <c r="D1121" s="888"/>
      <c r="E1121" s="887"/>
      <c r="F1121" s="887"/>
      <c r="G1121" s="887"/>
      <c r="H1121" s="887"/>
      <c r="I1121" s="887"/>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8"/>
      <c r="D1122" s="888"/>
      <c r="E1122" s="887"/>
      <c r="F1122" s="887"/>
      <c r="G1122" s="887"/>
      <c r="H1122" s="887"/>
      <c r="I1122" s="887"/>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8"/>
      <c r="D1123" s="888"/>
      <c r="E1123" s="887"/>
      <c r="F1123" s="887"/>
      <c r="G1123" s="887"/>
      <c r="H1123" s="887"/>
      <c r="I1123" s="887"/>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8"/>
      <c r="D1124" s="888"/>
      <c r="E1124" s="887"/>
      <c r="F1124" s="887"/>
      <c r="G1124" s="887"/>
      <c r="H1124" s="887"/>
      <c r="I1124" s="887"/>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8"/>
      <c r="D1125" s="888"/>
      <c r="E1125" s="887"/>
      <c r="F1125" s="887"/>
      <c r="G1125" s="887"/>
      <c r="H1125" s="887"/>
      <c r="I1125" s="887"/>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8"/>
      <c r="D1126" s="888"/>
      <c r="E1126" s="887"/>
      <c r="F1126" s="887"/>
      <c r="G1126" s="887"/>
      <c r="H1126" s="887"/>
      <c r="I1126" s="887"/>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8"/>
      <c r="D1127" s="888"/>
      <c r="E1127" s="259"/>
      <c r="F1127" s="887"/>
      <c r="G1127" s="887"/>
      <c r="H1127" s="887"/>
      <c r="I1127" s="887"/>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8"/>
      <c r="D1128" s="888"/>
      <c r="E1128" s="887"/>
      <c r="F1128" s="887"/>
      <c r="G1128" s="887"/>
      <c r="H1128" s="887"/>
      <c r="I1128" s="887"/>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8"/>
      <c r="D1129" s="888"/>
      <c r="E1129" s="887"/>
      <c r="F1129" s="887"/>
      <c r="G1129" s="887"/>
      <c r="H1129" s="887"/>
      <c r="I1129" s="887"/>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8"/>
      <c r="D1130" s="888"/>
      <c r="E1130" s="887"/>
      <c r="F1130" s="887"/>
      <c r="G1130" s="887"/>
      <c r="H1130" s="887"/>
      <c r="I1130" s="887"/>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8"/>
      <c r="D1131" s="888"/>
      <c r="E1131" s="887"/>
      <c r="F1131" s="887"/>
      <c r="G1131" s="887"/>
      <c r="H1131" s="887"/>
      <c r="I1131" s="887"/>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8"/>
      <c r="D1132" s="888"/>
      <c r="E1132" s="887"/>
      <c r="F1132" s="887"/>
      <c r="G1132" s="887"/>
      <c r="H1132" s="887"/>
      <c r="I1132" s="887"/>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8"/>
      <c r="D1133" s="888"/>
      <c r="E1133" s="887"/>
      <c r="F1133" s="887"/>
      <c r="G1133" s="887"/>
      <c r="H1133" s="887"/>
      <c r="I1133" s="887"/>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8"/>
      <c r="D1134" s="888"/>
      <c r="E1134" s="887"/>
      <c r="F1134" s="887"/>
      <c r="G1134" s="887"/>
      <c r="H1134" s="887"/>
      <c r="I1134" s="887"/>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8"/>
      <c r="D1135" s="888"/>
      <c r="E1135" s="887"/>
      <c r="F1135" s="887"/>
      <c r="G1135" s="887"/>
      <c r="H1135" s="887"/>
      <c r="I1135" s="887"/>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8"/>
      <c r="D1136" s="888"/>
      <c r="E1136" s="887"/>
      <c r="F1136" s="887"/>
      <c r="G1136" s="887"/>
      <c r="H1136" s="887"/>
      <c r="I1136" s="887"/>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8"/>
      <c r="D1137" s="888"/>
      <c r="E1137" s="887"/>
      <c r="F1137" s="887"/>
      <c r="G1137" s="887"/>
      <c r="H1137" s="887"/>
      <c r="I1137" s="887"/>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8"/>
      <c r="D1138" s="888"/>
      <c r="E1138" s="887"/>
      <c r="F1138" s="887"/>
      <c r="G1138" s="887"/>
      <c r="H1138" s="887"/>
      <c r="I1138" s="887"/>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8"/>
      <c r="D1139" s="888"/>
      <c r="E1139" s="887"/>
      <c r="F1139" s="887"/>
      <c r="G1139" s="887"/>
      <c r="H1139" s="887"/>
      <c r="I1139" s="887"/>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9">
    <cfRule type="expression" dxfId="2809" priority="13901">
      <formula>IF(RIGHT(TEXT(Y799,"0.#"),1)=".",FALSE,TRUE)</formula>
    </cfRule>
    <cfRule type="expression" dxfId="2808" priority="13902">
      <formula>IF(RIGHT(TEXT(Y799,"0.#"),1)=".",TRUE,FALSE)</formula>
    </cfRule>
  </conditionalFormatting>
  <conditionalFormatting sqref="Y830:Y837 Y828 Y817:Y824 Y815 Y804:Y811 Y802">
    <cfRule type="expression" dxfId="2807" priority="13683">
      <formula>IF(RIGHT(TEXT(Y802,"0.#"),1)=".",FALSE,TRUE)</formula>
    </cfRule>
    <cfRule type="expression" dxfId="2806" priority="13684">
      <formula>IF(RIGHT(TEXT(Y802,"0.#"),1)=".",TRUE,FALSE)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cfRule type="expression" dxfId="2801" priority="13721">
      <formula>IF(RIGHT(TEXT(AE101,"0.#"),1)=".",FALSE,TRUE)</formula>
    </cfRule>
    <cfRule type="expression" dxfId="2800" priority="13722">
      <formula>IF(RIGHT(TEXT(AE101,"0.#"),1)=".",TRUE,FALSE)</formula>
    </cfRule>
  </conditionalFormatting>
  <conditionalFormatting sqref="Y796:Y798">
    <cfRule type="expression" dxfId="2799" priority="13707">
      <formula>IF(RIGHT(TEXT(Y796,"0.#"),1)=".",FALSE,TRUE)</formula>
    </cfRule>
    <cfRule type="expression" dxfId="2798" priority="13708">
      <formula>IF(RIGHT(TEXT(Y796,"0.#"),1)=".",TRUE,FALSE)</formula>
    </cfRule>
  </conditionalFormatting>
  <conditionalFormatting sqref="AU790">
    <cfRule type="expression" dxfId="2797" priority="13705">
      <formula>IF(RIGHT(TEXT(AU790,"0.#"),1)=".",FALSE,TRUE)</formula>
    </cfRule>
    <cfRule type="expression" dxfId="2796" priority="13706">
      <formula>IF(RIGHT(TEXT(AU790,"0.#"),1)=".",TRUE,FALSE)</formula>
    </cfRule>
  </conditionalFormatting>
  <conditionalFormatting sqref="AU799">
    <cfRule type="expression" dxfId="2795" priority="13703">
      <formula>IF(RIGHT(TEXT(AU799,"0.#"),1)=".",FALSE,TRUE)</formula>
    </cfRule>
    <cfRule type="expression" dxfId="2794" priority="13704">
      <formula>IF(RIGHT(TEXT(AU799,"0.#"),1)=".",TRUE,FALSE)</formula>
    </cfRule>
  </conditionalFormatting>
  <conditionalFormatting sqref="AU791:AU798 AU789">
    <cfRule type="expression" dxfId="2793" priority="13701">
      <formula>IF(RIGHT(TEXT(AU789,"0.#"),1)=".",FALSE,TRUE)</formula>
    </cfRule>
    <cfRule type="expression" dxfId="2792" priority="13702">
      <formula>IF(RIGHT(TEXT(AU789,"0.#"),1)=".",TRUE,FALSE)</formula>
    </cfRule>
  </conditionalFormatting>
  <conditionalFormatting sqref="Y829 Y816 Y803">
    <cfRule type="expression" dxfId="2791" priority="13687">
      <formula>IF(RIGHT(TEXT(Y803,"0.#"),1)=".",FALSE,TRUE)</formula>
    </cfRule>
    <cfRule type="expression" dxfId="2790" priority="13688">
      <formula>IF(RIGHT(TEXT(Y803,"0.#"),1)=".",TRUE,FALSE)</formula>
    </cfRule>
  </conditionalFormatting>
  <conditionalFormatting sqref="Y838 Y825 Y812">
    <cfRule type="expression" dxfId="2789" priority="13685">
      <formula>IF(RIGHT(TEXT(Y812,"0.#"),1)=".",FALSE,TRUE)</formula>
    </cfRule>
    <cfRule type="expression" dxfId="2788" priority="13686">
      <formula>IF(RIGHT(TEXT(Y812,"0.#"),1)=".",TRUE,FALSE)</formula>
    </cfRule>
  </conditionalFormatting>
  <conditionalFormatting sqref="AU829 AU816 AU803">
    <cfRule type="expression" dxfId="2787" priority="13681">
      <formula>IF(RIGHT(TEXT(AU803,"0.#"),1)=".",FALSE,TRUE)</formula>
    </cfRule>
    <cfRule type="expression" dxfId="2786" priority="13682">
      <formula>IF(RIGHT(TEXT(AU803,"0.#"),1)=".",TRUE,FALSE)</formula>
    </cfRule>
  </conditionalFormatting>
  <conditionalFormatting sqref="AU838 AU825 AU812">
    <cfRule type="expression" dxfId="2785" priority="13679">
      <formula>IF(RIGHT(TEXT(AU812,"0.#"),1)=".",FALSE,TRUE)</formula>
    </cfRule>
    <cfRule type="expression" dxfId="2784" priority="13680">
      <formula>IF(RIGHT(TEXT(AU812,"0.#"),1)=".",TRUE,FALSE)</formula>
    </cfRule>
  </conditionalFormatting>
  <conditionalFormatting sqref="AU830:AU837 AU828 AU817:AU824 AU815 AU804:AU811 AU802">
    <cfRule type="expression" dxfId="2783" priority="13677">
      <formula>IF(RIGHT(TEXT(AU802,"0.#"),1)=".",FALSE,TRUE)</formula>
    </cfRule>
    <cfRule type="expression" dxfId="2782" priority="13678">
      <formula>IF(RIGHT(TEXT(AU802,"0.#"),1)=".",TRUE,FALSE)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E117">
    <cfRule type="expression" dxfId="2607" priority="13179">
      <formula>IF(RIGHT(TEXT(AE117,"0.#"),1)=".",FALSE,TRUE)</formula>
    </cfRule>
    <cfRule type="expression" dxfId="2606" priority="13180">
      <formula>IF(RIGHT(TEXT(AE117,"0.#"),1)=".",TRUE,FALSE)</formula>
    </cfRule>
  </conditionalFormatting>
  <conditionalFormatting sqref="AI117">
    <cfRule type="expression" dxfId="2605" priority="13177">
      <formula>IF(RIGHT(TEXT(AI117,"0.#"),1)=".",FALSE,TRUE)</formula>
    </cfRule>
    <cfRule type="expression" dxfId="2604" priority="13178">
      <formula>IF(RIGHT(TEXT(AI117,"0.#"),1)=".",TRUE,FALSE)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7:AO874">
    <cfRule type="expression" dxfId="2521" priority="6655">
      <formula>IF(AND(AL847&gt;=0, RIGHT(TEXT(AL847,"0.#"),1)&lt;&gt;"."),TRUE,FALSE)</formula>
    </cfRule>
    <cfRule type="expression" dxfId="2520" priority="6656">
      <formula>IF(AND(AL847&gt;=0, RIGHT(TEXT(AL847,"0.#"),1)="."),TRUE,FALSE)</formula>
    </cfRule>
    <cfRule type="expression" dxfId="2519" priority="6657">
      <formula>IF(AND(AL847&lt;0, RIGHT(TEXT(AL847,"0.#"),1)&lt;&gt;"."),TRUE,FALSE)</formula>
    </cfRule>
    <cfRule type="expression" dxfId="2518" priority="6658">
      <formula>IF(AND(AL847&lt;0, RIGHT(TEXT(AL847,"0.#"),1)="."),TRUE,FALSE)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7:Y874">
    <cfRule type="expression" dxfId="2447" priority="2983">
      <formula>IF(RIGHT(TEXT(Y847,"0.#"),1)=".",FALSE,TRUE)</formula>
    </cfRule>
    <cfRule type="expression" dxfId="2446" priority="2984">
      <formula>IF(RIGHT(TEXT(Y847,"0.#"),1)=".",TRUE,FALSE)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45:AO845">
    <cfRule type="expression" dxfId="2403" priority="2841">
      <formula>IF(AND(AL845&gt;=0, RIGHT(TEXT(AL845,"0.#"),1)&lt;&gt;"."),TRUE,FALSE)</formula>
    </cfRule>
    <cfRule type="expression" dxfId="2402" priority="2842">
      <formula>IF(AND(AL845&gt;=0, RIGHT(TEXT(AL845,"0.#"),1)="."),TRUE,FALSE)</formula>
    </cfRule>
    <cfRule type="expression" dxfId="2401" priority="2843">
      <formula>IF(AND(AL845&lt;0, RIGHT(TEXT(AL845,"0.#"),1)&lt;&gt;"."),TRUE,FALSE)</formula>
    </cfRule>
    <cfRule type="expression" dxfId="2400" priority="2844">
      <formula>IF(AND(AL845&lt;0, RIGHT(TEXT(AL845,"0.#"),1)="."),TRUE,FALSE)</formula>
    </cfRule>
  </conditionalFormatting>
  <conditionalFormatting sqref="Y845:Y846">
    <cfRule type="expression" dxfId="2399" priority="2839">
      <formula>IF(RIGHT(TEXT(Y845,"0.#"),1)=".",FALSE,TRUE)</formula>
    </cfRule>
    <cfRule type="expression" dxfId="2398" priority="2840">
      <formula>IF(RIGHT(TEXT(Y845,"0.#"),1)=".",TRUE,FALSE)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0:Y907">
    <cfRule type="expression" dxfId="2081" priority="2099">
      <formula>IF(RIGHT(TEXT(Y880,"0.#"),1)=".",FALSE,TRUE)</formula>
    </cfRule>
    <cfRule type="expression" dxfId="2080" priority="2100">
      <formula>IF(RIGHT(TEXT(Y880,"0.#"),1)=".",TRUE,FALSE)</formula>
    </cfRule>
  </conditionalFormatting>
  <conditionalFormatting sqref="Y879">
    <cfRule type="expression" dxfId="2079" priority="2093">
      <formula>IF(RIGHT(TEXT(Y879,"0.#"),1)=".",FALSE,TRUE)</formula>
    </cfRule>
    <cfRule type="expression" dxfId="2078" priority="2094">
      <formula>IF(RIGHT(TEXT(Y879,"0.#"),1)=".",TRUE,FALSE)</formula>
    </cfRule>
  </conditionalFormatting>
  <conditionalFormatting sqref="Y913:Y940">
    <cfRule type="expression" dxfId="2077" priority="2087">
      <formula>IF(RIGHT(TEXT(Y913,"0.#"),1)=".",FALSE,TRUE)</formula>
    </cfRule>
    <cfRule type="expression" dxfId="2076" priority="2088">
      <formula>IF(RIGHT(TEXT(Y913,"0.#"),1)=".",TRUE,FALSE)</formula>
    </cfRule>
  </conditionalFormatting>
  <conditionalFormatting sqref="Y911:Y912">
    <cfRule type="expression" dxfId="2075" priority="2081">
      <formula>IF(RIGHT(TEXT(Y911,"0.#"),1)=".",FALSE,TRUE)</formula>
    </cfRule>
    <cfRule type="expression" dxfId="2074" priority="2082">
      <formula>IF(RIGHT(TEXT(Y911,"0.#"),1)=".",TRUE,FALSE)</formula>
    </cfRule>
  </conditionalFormatting>
  <conditionalFormatting sqref="Y946:Y973">
    <cfRule type="expression" dxfId="2073" priority="2075">
      <formula>IF(RIGHT(TEXT(Y946,"0.#"),1)=".",FALSE,TRUE)</formula>
    </cfRule>
    <cfRule type="expression" dxfId="2072" priority="2076">
      <formula>IF(RIGHT(TEXT(Y946,"0.#"),1)=".",TRUE,FALSE)</formula>
    </cfRule>
  </conditionalFormatting>
  <conditionalFormatting sqref="Y944:Y945">
    <cfRule type="expression" dxfId="2071" priority="2069">
      <formula>IF(RIGHT(TEXT(Y944,"0.#"),1)=".",FALSE,TRUE)</formula>
    </cfRule>
    <cfRule type="expression" dxfId="2070" priority="2070">
      <formula>IF(RIGHT(TEXT(Y944,"0.#"),1)=".",TRUE,FALSE)</formula>
    </cfRule>
  </conditionalFormatting>
  <conditionalFormatting sqref="Y979:Y1006">
    <cfRule type="expression" dxfId="2069" priority="2063">
      <formula>IF(RIGHT(TEXT(Y979,"0.#"),1)=".",FALSE,TRUE)</formula>
    </cfRule>
    <cfRule type="expression" dxfId="2068" priority="2064">
      <formula>IF(RIGHT(TEXT(Y979,"0.#"),1)=".",TRUE,FALSE)</formula>
    </cfRule>
  </conditionalFormatting>
  <conditionalFormatting sqref="Y977:Y978">
    <cfRule type="expression" dxfId="2067" priority="2057">
      <formula>IF(RIGHT(TEXT(Y977,"0.#"),1)=".",FALSE,TRUE)</formula>
    </cfRule>
    <cfRule type="expression" dxfId="2066" priority="2058">
      <formula>IF(RIGHT(TEXT(Y977,"0.#"),1)=".",TRUE,FALSE)</formula>
    </cfRule>
  </conditionalFormatting>
  <conditionalFormatting sqref="Y1012:Y1039">
    <cfRule type="expression" dxfId="2065" priority="2051">
      <formula>IF(RIGHT(TEXT(Y1012,"0.#"),1)=".",FALSE,TRUE)</formula>
    </cfRule>
    <cfRule type="expression" dxfId="2064" priority="2052">
      <formula>IF(RIGHT(TEXT(Y1012,"0.#"),1)=".",TRUE,FALSE)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907">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879:AO879">
    <cfRule type="expression" dxfId="1981" priority="2095">
      <formula>IF(AND(AL879&gt;=0, RIGHT(TEXT(AL879,"0.#"),1)&lt;&gt;"."),TRUE,FALSE)</formula>
    </cfRule>
    <cfRule type="expression" dxfId="1980" priority="2096">
      <formula>IF(AND(AL879&gt;=0, RIGHT(TEXT(AL879,"0.#"),1)="."),TRUE,FALSE)</formula>
    </cfRule>
    <cfRule type="expression" dxfId="1979" priority="2097">
      <formula>IF(AND(AL879&lt;0, RIGHT(TEXT(AL879,"0.#"),1)&lt;&gt;"."),TRUE,FALSE)</formula>
    </cfRule>
    <cfRule type="expression" dxfId="1978" priority="2098">
      <formula>IF(AND(AL879&lt;0, RIGHT(TEXT(AL879,"0.#"),1)="."),TRUE,FALSE)</formula>
    </cfRule>
  </conditionalFormatting>
  <conditionalFormatting sqref="AL913:AO940">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11:AO912">
    <cfRule type="expression" dxfId="1973" priority="2083">
      <formula>IF(AND(AL911&gt;=0, RIGHT(TEXT(AL911,"0.#"),1)&lt;&gt;"."),TRUE,FALSE)</formula>
    </cfRule>
    <cfRule type="expression" dxfId="1972" priority="2084">
      <formula>IF(AND(AL911&gt;=0, RIGHT(TEXT(AL911,"0.#"),1)="."),TRUE,FALSE)</formula>
    </cfRule>
    <cfRule type="expression" dxfId="1971" priority="2085">
      <formula>IF(AND(AL911&lt;0, RIGHT(TEXT(AL911,"0.#"),1)&lt;&gt;"."),TRUE,FALSE)</formula>
    </cfRule>
    <cfRule type="expression" dxfId="1970" priority="2086">
      <formula>IF(AND(AL911&lt;0, RIGHT(TEXT(AL911,"0.#"),1)="."),TRUE,FALSE)</formula>
    </cfRule>
  </conditionalFormatting>
  <conditionalFormatting sqref="AL946:AO973">
    <cfRule type="expression" dxfId="1969" priority="2077">
      <formula>IF(AND(AL946&gt;=0, RIGHT(TEXT(AL946,"0.#"),1)&lt;&gt;"."),TRUE,FALSE)</formula>
    </cfRule>
    <cfRule type="expression" dxfId="1968" priority="2078">
      <formula>IF(AND(AL946&gt;=0, RIGHT(TEXT(AL946,"0.#"),1)="."),TRUE,FALSE)</formula>
    </cfRule>
    <cfRule type="expression" dxfId="1967" priority="2079">
      <formula>IF(AND(AL946&lt;0, RIGHT(TEXT(AL946,"0.#"),1)&lt;&gt;"."),TRUE,FALSE)</formula>
    </cfRule>
    <cfRule type="expression" dxfId="1966" priority="2080">
      <formula>IF(AND(AL946&lt;0, RIGHT(TEXT(AL946,"0.#"),1)="."),TRUE,FALSE)</formula>
    </cfRule>
  </conditionalFormatting>
  <conditionalFormatting sqref="AL944:AO945">
    <cfRule type="expression" dxfId="1965" priority="2071">
      <formula>IF(AND(AL944&gt;=0, RIGHT(TEXT(AL944,"0.#"),1)&lt;&gt;"."),TRUE,FALSE)</formula>
    </cfRule>
    <cfRule type="expression" dxfId="1964" priority="2072">
      <formula>IF(AND(AL944&gt;=0, RIGHT(TEXT(AL944,"0.#"),1)="."),TRUE,FALSE)</formula>
    </cfRule>
    <cfRule type="expression" dxfId="1963" priority="2073">
      <formula>IF(AND(AL944&lt;0, RIGHT(TEXT(AL944,"0.#"),1)&lt;&gt;"."),TRUE,FALSE)</formula>
    </cfRule>
    <cfRule type="expression" dxfId="1962" priority="2074">
      <formula>IF(AND(AL944&lt;0, RIGHT(TEXT(AL944,"0.#"),1)="."),TRUE,FALSE)</formula>
    </cfRule>
  </conditionalFormatting>
  <conditionalFormatting sqref="AL979:AO1006">
    <cfRule type="expression" dxfId="1961" priority="2065">
      <formula>IF(AND(AL979&gt;=0, RIGHT(TEXT(AL979,"0.#"),1)&lt;&gt;"."),TRUE,FALSE)</formula>
    </cfRule>
    <cfRule type="expression" dxfId="1960" priority="2066">
      <formula>IF(AND(AL979&gt;=0, RIGHT(TEXT(AL979,"0.#"),1)="."),TRUE,FALSE)</formula>
    </cfRule>
    <cfRule type="expression" dxfId="1959" priority="2067">
      <formula>IF(AND(AL979&lt;0, RIGHT(TEXT(AL979,"0.#"),1)&lt;&gt;"."),TRUE,FALSE)</formula>
    </cfRule>
    <cfRule type="expression" dxfId="1958" priority="2068">
      <formula>IF(AND(AL979&lt;0, RIGHT(TEXT(AL979,"0.#"),1)="."),TRUE,FALSE)</formula>
    </cfRule>
  </conditionalFormatting>
  <conditionalFormatting sqref="AL977:AO978">
    <cfRule type="expression" dxfId="1957" priority="2059">
      <formula>IF(AND(AL977&gt;=0, RIGHT(TEXT(AL977,"0.#"),1)&lt;&gt;"."),TRUE,FALSE)</formula>
    </cfRule>
    <cfRule type="expression" dxfId="1956" priority="2060">
      <formula>IF(AND(AL977&gt;=0, RIGHT(TEXT(AL977,"0.#"),1)="."),TRUE,FALSE)</formula>
    </cfRule>
    <cfRule type="expression" dxfId="1955" priority="2061">
      <formula>IF(AND(AL977&lt;0, RIGHT(TEXT(AL977,"0.#"),1)&lt;&gt;"."),TRUE,FALSE)</formula>
    </cfRule>
    <cfRule type="expression" dxfId="1954" priority="2062">
      <formula>IF(AND(AL977&lt;0, RIGHT(TEXT(AL977,"0.#"),1)="."),TRUE,FALSE)</formula>
    </cfRule>
  </conditionalFormatting>
  <conditionalFormatting sqref="AL1012:AO1039">
    <cfRule type="expression" dxfId="1953" priority="2053">
      <formula>IF(AND(AL1012&gt;=0, RIGHT(TEXT(AL1012,"0.#"),1)&lt;&gt;"."),TRUE,FALSE)</formula>
    </cfRule>
    <cfRule type="expression" dxfId="1952" priority="2054">
      <formula>IF(AND(AL1012&gt;=0, RIGHT(TEXT(AL1012,"0.#"),1)="."),TRUE,FALSE)</formula>
    </cfRule>
    <cfRule type="expression" dxfId="1951" priority="2055">
      <formula>IF(AND(AL1012&lt;0, RIGHT(TEXT(AL1012,"0.#"),1)&lt;&gt;"."),TRUE,FALSE)</formula>
    </cfRule>
    <cfRule type="expression" dxfId="1950" priority="2056">
      <formula>IF(AND(AL1012&lt;0, RIGHT(TEXT(AL1012,"0.#"),1)="."),TRUE,FALSE)</formula>
    </cfRule>
  </conditionalFormatting>
  <conditionalFormatting sqref="AL1010:AO1011">
    <cfRule type="expression" dxfId="1949" priority="2047">
      <formula>IF(AND(AL1010&gt;=0, RIGHT(TEXT(AL1010,"0.#"),1)&lt;&gt;"."),TRUE,FALSE)</formula>
    </cfRule>
    <cfRule type="expression" dxfId="1948" priority="2048">
      <formula>IF(AND(AL1010&gt;=0, RIGHT(TEXT(AL1010,"0.#"),1)="."),TRUE,FALSE)</formula>
    </cfRule>
    <cfRule type="expression" dxfId="1947" priority="2049">
      <formula>IF(AND(AL1010&lt;0, RIGHT(TEXT(AL1010,"0.#"),1)&lt;&gt;"."),TRUE,FALSE)</formula>
    </cfRule>
    <cfRule type="expression" dxfId="1946" priority="2050">
      <formula>IF(AND(AL1010&lt;0, RIGHT(TEXT(AL1010,"0.#"),1)="."),TRUE,FALSE)</formula>
    </cfRule>
  </conditionalFormatting>
  <conditionalFormatting sqref="Y1010:Y1011">
    <cfRule type="expression" dxfId="1945" priority="2045">
      <formula>IF(RIGHT(TEXT(Y1010,"0.#"),1)=".",FALSE,TRUE)</formula>
    </cfRule>
    <cfRule type="expression" dxfId="1944" priority="2046">
      <formula>IF(RIGHT(TEXT(Y1010,"0.#"),1)=".",TRUE,FALSE)</formula>
    </cfRule>
  </conditionalFormatting>
  <conditionalFormatting sqref="AL1045:AO1072">
    <cfRule type="expression" dxfId="1943" priority="2041">
      <formula>IF(AND(AL1045&gt;=0, RIGHT(TEXT(AL1045,"0.#"),1)&lt;&gt;"."),TRUE,FALSE)</formula>
    </cfRule>
    <cfRule type="expression" dxfId="1942" priority="2042">
      <formula>IF(AND(AL1045&gt;=0, RIGHT(TEXT(AL1045,"0.#"),1)="."),TRUE,FALSE)</formula>
    </cfRule>
    <cfRule type="expression" dxfId="1941" priority="2043">
      <formula>IF(AND(AL1045&lt;0, RIGHT(TEXT(AL1045,"0.#"),1)&lt;&gt;"."),TRUE,FALSE)</formula>
    </cfRule>
    <cfRule type="expression" dxfId="1940" priority="2044">
      <formula>IF(AND(AL1045&lt;0, RIGHT(TEXT(AL1045,"0.#"),1)="."),TRUE,FALSE)</formula>
    </cfRule>
  </conditionalFormatting>
  <conditionalFormatting sqref="Y1045:Y1072">
    <cfRule type="expression" dxfId="1939" priority="2039">
      <formula>IF(RIGHT(TEXT(Y1045,"0.#"),1)=".",FALSE,TRUE)</formula>
    </cfRule>
    <cfRule type="expression" dxfId="1938" priority="2040">
      <formula>IF(RIGHT(TEXT(Y1045,"0.#"),1)=".",TRUE,FALSE)</formula>
    </cfRule>
  </conditionalFormatting>
  <conditionalFormatting sqref="AL1043:AO1044">
    <cfRule type="expression" dxfId="1937" priority="2035">
      <formula>IF(AND(AL1043&gt;=0, RIGHT(TEXT(AL1043,"0.#"),1)&lt;&gt;"."),TRUE,FALSE)</formula>
    </cfRule>
    <cfRule type="expression" dxfId="1936" priority="2036">
      <formula>IF(AND(AL1043&gt;=0, RIGHT(TEXT(AL1043,"0.#"),1)="."),TRUE,FALSE)</formula>
    </cfRule>
    <cfRule type="expression" dxfId="1935" priority="2037">
      <formula>IF(AND(AL1043&lt;0, RIGHT(TEXT(AL1043,"0.#"),1)&lt;&gt;"."),TRUE,FALSE)</formula>
    </cfRule>
    <cfRule type="expression" dxfId="1934" priority="2038">
      <formula>IF(AND(AL1043&lt;0, RIGHT(TEXT(AL1043,"0.#"),1)="."),TRUE,FALSE)</formula>
    </cfRule>
  </conditionalFormatting>
  <conditionalFormatting sqref="Y1043:Y1044">
    <cfRule type="expression" dxfId="1933" priority="2033">
      <formula>IF(RIGHT(TEXT(Y1043,"0.#"),1)=".",FALSE,TRUE)</formula>
    </cfRule>
    <cfRule type="expression" dxfId="1932" priority="2034">
      <formula>IF(RIGHT(TEXT(Y1043,"0.#"),1)=".",TRUE,FALSE)</formula>
    </cfRule>
  </conditionalFormatting>
  <conditionalFormatting sqref="AL1078:AO1105">
    <cfRule type="expression" dxfId="1931" priority="2029">
      <formula>IF(AND(AL1078&gt;=0, RIGHT(TEXT(AL1078,"0.#"),1)&lt;&gt;"."),TRUE,FALSE)</formula>
    </cfRule>
    <cfRule type="expression" dxfId="1930" priority="2030">
      <formula>IF(AND(AL1078&gt;=0, RIGHT(TEXT(AL1078,"0.#"),1)="."),TRUE,FALSE)</formula>
    </cfRule>
    <cfRule type="expression" dxfId="1929" priority="2031">
      <formula>IF(AND(AL1078&lt;0, RIGHT(TEXT(AL1078,"0.#"),1)&lt;&gt;"."),TRUE,FALSE)</formula>
    </cfRule>
    <cfRule type="expression" dxfId="1928" priority="2032">
      <formula>IF(AND(AL1078&lt;0, RIGHT(TEXT(AL1078,"0.#"),1)="."),TRUE,FALSE)</formula>
    </cfRule>
  </conditionalFormatting>
  <conditionalFormatting sqref="Y1078:Y1105">
    <cfRule type="expression" dxfId="1927" priority="2027">
      <formula>IF(RIGHT(TEXT(Y1078,"0.#"),1)=".",FALSE,TRUE)</formula>
    </cfRule>
    <cfRule type="expression" dxfId="1926" priority="2028">
      <formula>IF(RIGHT(TEXT(Y1078,"0.#"),1)=".",TRUE,FALSE)</formula>
    </cfRule>
  </conditionalFormatting>
  <conditionalFormatting sqref="AL1076:AO1077">
    <cfRule type="expression" dxfId="1925" priority="2023">
      <formula>IF(AND(AL1076&gt;=0, RIGHT(TEXT(AL1076,"0.#"),1)&lt;&gt;"."),TRUE,FALSE)</formula>
    </cfRule>
    <cfRule type="expression" dxfId="1924" priority="2024">
      <formula>IF(AND(AL1076&gt;=0, RIGHT(TEXT(AL1076,"0.#"),1)="."),TRUE,FALSE)</formula>
    </cfRule>
    <cfRule type="expression" dxfId="1923" priority="2025">
      <formula>IF(AND(AL1076&lt;0, RIGHT(TEXT(AL1076,"0.#"),1)&lt;&gt;"."),TRUE,FALSE)</formula>
    </cfRule>
    <cfRule type="expression" dxfId="1922" priority="2026">
      <formula>IF(AND(AL1076&lt;0, RIGHT(TEXT(AL1076,"0.#"),1)="."),TRUE,FALSE)</formula>
    </cfRule>
  </conditionalFormatting>
  <conditionalFormatting sqref="Y1076:Y1077">
    <cfRule type="expression" dxfId="1921" priority="2021">
      <formula>IF(RIGHT(TEXT(Y1076,"0.#"),1)=".",FALSE,TRUE)</formula>
    </cfRule>
    <cfRule type="expression" dxfId="1920" priority="2022">
      <formula>IF(RIGHT(TEXT(Y1076,"0.#"),1)=".",TRUE,FALSE)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U104">
    <cfRule type="expression" dxfId="723" priority="23">
      <formula>IF(RIGHT(TEXT(AU104,"0.#"),1)=".",FALSE,TRUE)</formula>
    </cfRule>
    <cfRule type="expression" dxfId="722" priority="24">
      <formula>IF(RIGHT(TEXT(AU104,"0.#"),1)=".",TRUE,FALSE)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Y791:Y795 Y789">
    <cfRule type="expression" dxfId="709" priority="9">
      <formula>IF(RIGHT(TEXT(Y789,"0.#"),1)=".",FALSE,TRUE)</formula>
    </cfRule>
    <cfRule type="expression" dxfId="708" priority="10">
      <formula>IF(RIGHT(TEXT(Y789,"0.#"),1)=".",TRUE,FALSE)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699" max="50" man="1"/>
    <brk id="735"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91" t="s">
        <v>146</v>
      </c>
      <c r="H2" s="776"/>
      <c r="I2" s="776"/>
      <c r="J2" s="776"/>
      <c r="K2" s="776"/>
      <c r="L2" s="776"/>
      <c r="M2" s="776"/>
      <c r="N2" s="776"/>
      <c r="O2" s="777"/>
      <c r="P2" s="775" t="s">
        <v>59</v>
      </c>
      <c r="Q2" s="776"/>
      <c r="R2" s="776"/>
      <c r="S2" s="776"/>
      <c r="T2" s="776"/>
      <c r="U2" s="776"/>
      <c r="V2" s="776"/>
      <c r="W2" s="776"/>
      <c r="X2" s="777"/>
      <c r="Y2" s="999"/>
      <c r="Z2" s="406"/>
      <c r="AA2" s="407"/>
      <c r="AB2" s="1003" t="s">
        <v>11</v>
      </c>
      <c r="AC2" s="1004"/>
      <c r="AD2" s="1005"/>
      <c r="AE2" s="991" t="s">
        <v>389</v>
      </c>
      <c r="AF2" s="991"/>
      <c r="AG2" s="991"/>
      <c r="AH2" s="991"/>
      <c r="AI2" s="991" t="s">
        <v>411</v>
      </c>
      <c r="AJ2" s="991"/>
      <c r="AK2" s="991"/>
      <c r="AL2" s="451"/>
      <c r="AM2" s="991" t="s">
        <v>508</v>
      </c>
      <c r="AN2" s="991"/>
      <c r="AO2" s="991"/>
      <c r="AP2" s="451"/>
      <c r="AQ2" s="212" t="s">
        <v>232</v>
      </c>
      <c r="AR2" s="196"/>
      <c r="AS2" s="196"/>
      <c r="AT2" s="197"/>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1000"/>
      <c r="Z3" s="1001"/>
      <c r="AA3" s="1002"/>
      <c r="AB3" s="1006"/>
      <c r="AC3" s="1007"/>
      <c r="AD3" s="1008"/>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08"/>
      <c r="B4" s="506"/>
      <c r="C4" s="506"/>
      <c r="D4" s="506"/>
      <c r="E4" s="506"/>
      <c r="F4" s="507"/>
      <c r="G4" s="533"/>
      <c r="H4" s="1009"/>
      <c r="I4" s="1009"/>
      <c r="J4" s="1009"/>
      <c r="K4" s="1009"/>
      <c r="L4" s="1009"/>
      <c r="M4" s="1009"/>
      <c r="N4" s="1009"/>
      <c r="O4" s="1010"/>
      <c r="P4" s="188"/>
      <c r="Q4" s="1017"/>
      <c r="R4" s="1017"/>
      <c r="S4" s="1017"/>
      <c r="T4" s="1017"/>
      <c r="U4" s="1017"/>
      <c r="V4" s="1017"/>
      <c r="W4" s="1017"/>
      <c r="X4" s="1018"/>
      <c r="Y4" s="995" t="s">
        <v>12</v>
      </c>
      <c r="Z4" s="996"/>
      <c r="AA4" s="997"/>
      <c r="AB4" s="544"/>
      <c r="AC4" s="998"/>
      <c r="AD4" s="998"/>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09"/>
      <c r="B5" s="510"/>
      <c r="C5" s="510"/>
      <c r="D5" s="510"/>
      <c r="E5" s="510"/>
      <c r="F5" s="511"/>
      <c r="G5" s="1011"/>
      <c r="H5" s="1012"/>
      <c r="I5" s="1012"/>
      <c r="J5" s="1012"/>
      <c r="K5" s="1012"/>
      <c r="L5" s="1012"/>
      <c r="M5" s="1012"/>
      <c r="N5" s="1012"/>
      <c r="O5" s="1013"/>
      <c r="P5" s="1019"/>
      <c r="Q5" s="1019"/>
      <c r="R5" s="1019"/>
      <c r="S5" s="1019"/>
      <c r="T5" s="1019"/>
      <c r="U5" s="1019"/>
      <c r="V5" s="1019"/>
      <c r="W5" s="1019"/>
      <c r="X5" s="1020"/>
      <c r="Y5" s="300" t="s">
        <v>54</v>
      </c>
      <c r="Z5" s="992"/>
      <c r="AA5" s="993"/>
      <c r="AB5" s="515"/>
      <c r="AC5" s="994"/>
      <c r="AD5" s="994"/>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09"/>
      <c r="B6" s="510"/>
      <c r="C6" s="510"/>
      <c r="D6" s="510"/>
      <c r="E6" s="510"/>
      <c r="F6" s="511"/>
      <c r="G6" s="1014"/>
      <c r="H6" s="1015"/>
      <c r="I6" s="1015"/>
      <c r="J6" s="1015"/>
      <c r="K6" s="1015"/>
      <c r="L6" s="1015"/>
      <c r="M6" s="1015"/>
      <c r="N6" s="1015"/>
      <c r="O6" s="1016"/>
      <c r="P6" s="1021"/>
      <c r="Q6" s="1021"/>
      <c r="R6" s="1021"/>
      <c r="S6" s="1021"/>
      <c r="T6" s="1021"/>
      <c r="U6" s="1021"/>
      <c r="V6" s="1021"/>
      <c r="W6" s="1021"/>
      <c r="X6" s="1022"/>
      <c r="Y6" s="1023" t="s">
        <v>13</v>
      </c>
      <c r="Z6" s="992"/>
      <c r="AA6" s="993"/>
      <c r="AB6" s="454" t="s">
        <v>180</v>
      </c>
      <c r="AC6" s="1024"/>
      <c r="AD6" s="1024"/>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5" t="s">
        <v>349</v>
      </c>
      <c r="B9" s="506"/>
      <c r="C9" s="506"/>
      <c r="D9" s="506"/>
      <c r="E9" s="506"/>
      <c r="F9" s="507"/>
      <c r="G9" s="791" t="s">
        <v>146</v>
      </c>
      <c r="H9" s="776"/>
      <c r="I9" s="776"/>
      <c r="J9" s="776"/>
      <c r="K9" s="776"/>
      <c r="L9" s="776"/>
      <c r="M9" s="776"/>
      <c r="N9" s="776"/>
      <c r="O9" s="777"/>
      <c r="P9" s="775" t="s">
        <v>59</v>
      </c>
      <c r="Q9" s="776"/>
      <c r="R9" s="776"/>
      <c r="S9" s="776"/>
      <c r="T9" s="776"/>
      <c r="U9" s="776"/>
      <c r="V9" s="776"/>
      <c r="W9" s="776"/>
      <c r="X9" s="777"/>
      <c r="Y9" s="999"/>
      <c r="Z9" s="406"/>
      <c r="AA9" s="407"/>
      <c r="AB9" s="1003" t="s">
        <v>11</v>
      </c>
      <c r="AC9" s="1004"/>
      <c r="AD9" s="1005"/>
      <c r="AE9" s="991" t="s">
        <v>389</v>
      </c>
      <c r="AF9" s="991"/>
      <c r="AG9" s="991"/>
      <c r="AH9" s="991"/>
      <c r="AI9" s="991" t="s">
        <v>411</v>
      </c>
      <c r="AJ9" s="991"/>
      <c r="AK9" s="991"/>
      <c r="AL9" s="451"/>
      <c r="AM9" s="991" t="s">
        <v>508</v>
      </c>
      <c r="AN9" s="991"/>
      <c r="AO9" s="991"/>
      <c r="AP9" s="451"/>
      <c r="AQ9" s="212" t="s">
        <v>232</v>
      </c>
      <c r="AR9" s="196"/>
      <c r="AS9" s="196"/>
      <c r="AT9" s="197"/>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1000"/>
      <c r="Z10" s="1001"/>
      <c r="AA10" s="1002"/>
      <c r="AB10" s="1006"/>
      <c r="AC10" s="1007"/>
      <c r="AD10" s="1008"/>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08"/>
      <c r="B11" s="506"/>
      <c r="C11" s="506"/>
      <c r="D11" s="506"/>
      <c r="E11" s="506"/>
      <c r="F11" s="507"/>
      <c r="G11" s="533"/>
      <c r="H11" s="1009"/>
      <c r="I11" s="1009"/>
      <c r="J11" s="1009"/>
      <c r="K11" s="1009"/>
      <c r="L11" s="1009"/>
      <c r="M11" s="1009"/>
      <c r="N11" s="1009"/>
      <c r="O11" s="1010"/>
      <c r="P11" s="188"/>
      <c r="Q11" s="1017"/>
      <c r="R11" s="1017"/>
      <c r="S11" s="1017"/>
      <c r="T11" s="1017"/>
      <c r="U11" s="1017"/>
      <c r="V11" s="1017"/>
      <c r="W11" s="1017"/>
      <c r="X11" s="1018"/>
      <c r="Y11" s="995" t="s">
        <v>12</v>
      </c>
      <c r="Z11" s="996"/>
      <c r="AA11" s="997"/>
      <c r="AB11" s="544"/>
      <c r="AC11" s="998"/>
      <c r="AD11" s="998"/>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09"/>
      <c r="B12" s="510"/>
      <c r="C12" s="510"/>
      <c r="D12" s="510"/>
      <c r="E12" s="510"/>
      <c r="F12" s="511"/>
      <c r="G12" s="1011"/>
      <c r="H12" s="1012"/>
      <c r="I12" s="1012"/>
      <c r="J12" s="1012"/>
      <c r="K12" s="1012"/>
      <c r="L12" s="1012"/>
      <c r="M12" s="1012"/>
      <c r="N12" s="1012"/>
      <c r="O12" s="1013"/>
      <c r="P12" s="1019"/>
      <c r="Q12" s="1019"/>
      <c r="R12" s="1019"/>
      <c r="S12" s="1019"/>
      <c r="T12" s="1019"/>
      <c r="U12" s="1019"/>
      <c r="V12" s="1019"/>
      <c r="W12" s="1019"/>
      <c r="X12" s="1020"/>
      <c r="Y12" s="300" t="s">
        <v>54</v>
      </c>
      <c r="Z12" s="992"/>
      <c r="AA12" s="993"/>
      <c r="AB12" s="515"/>
      <c r="AC12" s="994"/>
      <c r="AD12" s="994"/>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4" t="s">
        <v>180</v>
      </c>
      <c r="AC13" s="1024"/>
      <c r="AD13" s="1024"/>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5" t="s">
        <v>349</v>
      </c>
      <c r="B16" s="506"/>
      <c r="C16" s="506"/>
      <c r="D16" s="506"/>
      <c r="E16" s="506"/>
      <c r="F16" s="507"/>
      <c r="G16" s="791" t="s">
        <v>146</v>
      </c>
      <c r="H16" s="776"/>
      <c r="I16" s="776"/>
      <c r="J16" s="776"/>
      <c r="K16" s="776"/>
      <c r="L16" s="776"/>
      <c r="M16" s="776"/>
      <c r="N16" s="776"/>
      <c r="O16" s="777"/>
      <c r="P16" s="775" t="s">
        <v>59</v>
      </c>
      <c r="Q16" s="776"/>
      <c r="R16" s="776"/>
      <c r="S16" s="776"/>
      <c r="T16" s="776"/>
      <c r="U16" s="776"/>
      <c r="V16" s="776"/>
      <c r="W16" s="776"/>
      <c r="X16" s="777"/>
      <c r="Y16" s="999"/>
      <c r="Z16" s="406"/>
      <c r="AA16" s="407"/>
      <c r="AB16" s="1003" t="s">
        <v>11</v>
      </c>
      <c r="AC16" s="1004"/>
      <c r="AD16" s="1005"/>
      <c r="AE16" s="991" t="s">
        <v>389</v>
      </c>
      <c r="AF16" s="991"/>
      <c r="AG16" s="991"/>
      <c r="AH16" s="991"/>
      <c r="AI16" s="991" t="s">
        <v>411</v>
      </c>
      <c r="AJ16" s="991"/>
      <c r="AK16" s="991"/>
      <c r="AL16" s="451"/>
      <c r="AM16" s="991" t="s">
        <v>508</v>
      </c>
      <c r="AN16" s="991"/>
      <c r="AO16" s="991"/>
      <c r="AP16" s="451"/>
      <c r="AQ16" s="212" t="s">
        <v>232</v>
      </c>
      <c r="AR16" s="196"/>
      <c r="AS16" s="196"/>
      <c r="AT16" s="197"/>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1000"/>
      <c r="Z17" s="1001"/>
      <c r="AA17" s="1002"/>
      <c r="AB17" s="1006"/>
      <c r="AC17" s="1007"/>
      <c r="AD17" s="1008"/>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08"/>
      <c r="B18" s="506"/>
      <c r="C18" s="506"/>
      <c r="D18" s="506"/>
      <c r="E18" s="506"/>
      <c r="F18" s="507"/>
      <c r="G18" s="533"/>
      <c r="H18" s="1009"/>
      <c r="I18" s="1009"/>
      <c r="J18" s="1009"/>
      <c r="K18" s="1009"/>
      <c r="L18" s="1009"/>
      <c r="M18" s="1009"/>
      <c r="N18" s="1009"/>
      <c r="O18" s="1010"/>
      <c r="P18" s="188"/>
      <c r="Q18" s="1017"/>
      <c r="R18" s="1017"/>
      <c r="S18" s="1017"/>
      <c r="T18" s="1017"/>
      <c r="U18" s="1017"/>
      <c r="V18" s="1017"/>
      <c r="W18" s="1017"/>
      <c r="X18" s="1018"/>
      <c r="Y18" s="995" t="s">
        <v>12</v>
      </c>
      <c r="Z18" s="996"/>
      <c r="AA18" s="997"/>
      <c r="AB18" s="544"/>
      <c r="AC18" s="998"/>
      <c r="AD18" s="998"/>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09"/>
      <c r="B19" s="510"/>
      <c r="C19" s="510"/>
      <c r="D19" s="510"/>
      <c r="E19" s="510"/>
      <c r="F19" s="511"/>
      <c r="G19" s="1011"/>
      <c r="H19" s="1012"/>
      <c r="I19" s="1012"/>
      <c r="J19" s="1012"/>
      <c r="K19" s="1012"/>
      <c r="L19" s="1012"/>
      <c r="M19" s="1012"/>
      <c r="N19" s="1012"/>
      <c r="O19" s="1013"/>
      <c r="P19" s="1019"/>
      <c r="Q19" s="1019"/>
      <c r="R19" s="1019"/>
      <c r="S19" s="1019"/>
      <c r="T19" s="1019"/>
      <c r="U19" s="1019"/>
      <c r="V19" s="1019"/>
      <c r="W19" s="1019"/>
      <c r="X19" s="1020"/>
      <c r="Y19" s="300" t="s">
        <v>54</v>
      </c>
      <c r="Z19" s="992"/>
      <c r="AA19" s="993"/>
      <c r="AB19" s="515"/>
      <c r="AC19" s="994"/>
      <c r="AD19" s="994"/>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4" t="s">
        <v>180</v>
      </c>
      <c r="AC20" s="1024"/>
      <c r="AD20" s="1024"/>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5" t="s">
        <v>349</v>
      </c>
      <c r="B23" s="506"/>
      <c r="C23" s="506"/>
      <c r="D23" s="506"/>
      <c r="E23" s="506"/>
      <c r="F23" s="507"/>
      <c r="G23" s="791" t="s">
        <v>146</v>
      </c>
      <c r="H23" s="776"/>
      <c r="I23" s="776"/>
      <c r="J23" s="776"/>
      <c r="K23" s="776"/>
      <c r="L23" s="776"/>
      <c r="M23" s="776"/>
      <c r="N23" s="776"/>
      <c r="O23" s="777"/>
      <c r="P23" s="775" t="s">
        <v>59</v>
      </c>
      <c r="Q23" s="776"/>
      <c r="R23" s="776"/>
      <c r="S23" s="776"/>
      <c r="T23" s="776"/>
      <c r="U23" s="776"/>
      <c r="V23" s="776"/>
      <c r="W23" s="776"/>
      <c r="X23" s="777"/>
      <c r="Y23" s="999"/>
      <c r="Z23" s="406"/>
      <c r="AA23" s="407"/>
      <c r="AB23" s="1003" t="s">
        <v>11</v>
      </c>
      <c r="AC23" s="1004"/>
      <c r="AD23" s="1005"/>
      <c r="AE23" s="991" t="s">
        <v>389</v>
      </c>
      <c r="AF23" s="991"/>
      <c r="AG23" s="991"/>
      <c r="AH23" s="991"/>
      <c r="AI23" s="991" t="s">
        <v>411</v>
      </c>
      <c r="AJ23" s="991"/>
      <c r="AK23" s="991"/>
      <c r="AL23" s="451"/>
      <c r="AM23" s="991" t="s">
        <v>508</v>
      </c>
      <c r="AN23" s="991"/>
      <c r="AO23" s="991"/>
      <c r="AP23" s="451"/>
      <c r="AQ23" s="212" t="s">
        <v>232</v>
      </c>
      <c r="AR23" s="196"/>
      <c r="AS23" s="196"/>
      <c r="AT23" s="197"/>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1000"/>
      <c r="Z24" s="1001"/>
      <c r="AA24" s="1002"/>
      <c r="AB24" s="1006"/>
      <c r="AC24" s="1007"/>
      <c r="AD24" s="1008"/>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08"/>
      <c r="B25" s="506"/>
      <c r="C25" s="506"/>
      <c r="D25" s="506"/>
      <c r="E25" s="506"/>
      <c r="F25" s="507"/>
      <c r="G25" s="533"/>
      <c r="H25" s="1009"/>
      <c r="I25" s="1009"/>
      <c r="J25" s="1009"/>
      <c r="K25" s="1009"/>
      <c r="L25" s="1009"/>
      <c r="M25" s="1009"/>
      <c r="N25" s="1009"/>
      <c r="O25" s="1010"/>
      <c r="P25" s="188"/>
      <c r="Q25" s="1017"/>
      <c r="R25" s="1017"/>
      <c r="S25" s="1017"/>
      <c r="T25" s="1017"/>
      <c r="U25" s="1017"/>
      <c r="V25" s="1017"/>
      <c r="W25" s="1017"/>
      <c r="X25" s="1018"/>
      <c r="Y25" s="995" t="s">
        <v>12</v>
      </c>
      <c r="Z25" s="996"/>
      <c r="AA25" s="997"/>
      <c r="AB25" s="544"/>
      <c r="AC25" s="998"/>
      <c r="AD25" s="998"/>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09"/>
      <c r="B26" s="510"/>
      <c r="C26" s="510"/>
      <c r="D26" s="510"/>
      <c r="E26" s="510"/>
      <c r="F26" s="511"/>
      <c r="G26" s="1011"/>
      <c r="H26" s="1012"/>
      <c r="I26" s="1012"/>
      <c r="J26" s="1012"/>
      <c r="K26" s="1012"/>
      <c r="L26" s="1012"/>
      <c r="M26" s="1012"/>
      <c r="N26" s="1012"/>
      <c r="O26" s="1013"/>
      <c r="P26" s="1019"/>
      <c r="Q26" s="1019"/>
      <c r="R26" s="1019"/>
      <c r="S26" s="1019"/>
      <c r="T26" s="1019"/>
      <c r="U26" s="1019"/>
      <c r="V26" s="1019"/>
      <c r="W26" s="1019"/>
      <c r="X26" s="1020"/>
      <c r="Y26" s="300" t="s">
        <v>54</v>
      </c>
      <c r="Z26" s="992"/>
      <c r="AA26" s="993"/>
      <c r="AB26" s="515"/>
      <c r="AC26" s="994"/>
      <c r="AD26" s="994"/>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4" t="s">
        <v>180</v>
      </c>
      <c r="AC27" s="1024"/>
      <c r="AD27" s="1024"/>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5" t="s">
        <v>349</v>
      </c>
      <c r="B30" s="506"/>
      <c r="C30" s="506"/>
      <c r="D30" s="506"/>
      <c r="E30" s="506"/>
      <c r="F30" s="507"/>
      <c r="G30" s="791" t="s">
        <v>146</v>
      </c>
      <c r="H30" s="776"/>
      <c r="I30" s="776"/>
      <c r="J30" s="776"/>
      <c r="K30" s="776"/>
      <c r="L30" s="776"/>
      <c r="M30" s="776"/>
      <c r="N30" s="776"/>
      <c r="O30" s="777"/>
      <c r="P30" s="775" t="s">
        <v>59</v>
      </c>
      <c r="Q30" s="776"/>
      <c r="R30" s="776"/>
      <c r="S30" s="776"/>
      <c r="T30" s="776"/>
      <c r="U30" s="776"/>
      <c r="V30" s="776"/>
      <c r="W30" s="776"/>
      <c r="X30" s="777"/>
      <c r="Y30" s="999"/>
      <c r="Z30" s="406"/>
      <c r="AA30" s="407"/>
      <c r="AB30" s="1003" t="s">
        <v>11</v>
      </c>
      <c r="AC30" s="1004"/>
      <c r="AD30" s="1005"/>
      <c r="AE30" s="991" t="s">
        <v>389</v>
      </c>
      <c r="AF30" s="991"/>
      <c r="AG30" s="991"/>
      <c r="AH30" s="991"/>
      <c r="AI30" s="991" t="s">
        <v>411</v>
      </c>
      <c r="AJ30" s="991"/>
      <c r="AK30" s="991"/>
      <c r="AL30" s="451"/>
      <c r="AM30" s="991" t="s">
        <v>508</v>
      </c>
      <c r="AN30" s="991"/>
      <c r="AO30" s="991"/>
      <c r="AP30" s="451"/>
      <c r="AQ30" s="212" t="s">
        <v>232</v>
      </c>
      <c r="AR30" s="196"/>
      <c r="AS30" s="196"/>
      <c r="AT30" s="197"/>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1000"/>
      <c r="Z31" s="1001"/>
      <c r="AA31" s="1002"/>
      <c r="AB31" s="1006"/>
      <c r="AC31" s="1007"/>
      <c r="AD31" s="1008"/>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08"/>
      <c r="B32" s="506"/>
      <c r="C32" s="506"/>
      <c r="D32" s="506"/>
      <c r="E32" s="506"/>
      <c r="F32" s="507"/>
      <c r="G32" s="533"/>
      <c r="H32" s="1009"/>
      <c r="I32" s="1009"/>
      <c r="J32" s="1009"/>
      <c r="K32" s="1009"/>
      <c r="L32" s="1009"/>
      <c r="M32" s="1009"/>
      <c r="N32" s="1009"/>
      <c r="O32" s="1010"/>
      <c r="P32" s="188"/>
      <c r="Q32" s="1017"/>
      <c r="R32" s="1017"/>
      <c r="S32" s="1017"/>
      <c r="T32" s="1017"/>
      <c r="U32" s="1017"/>
      <c r="V32" s="1017"/>
      <c r="W32" s="1017"/>
      <c r="X32" s="1018"/>
      <c r="Y32" s="995" t="s">
        <v>12</v>
      </c>
      <c r="Z32" s="996"/>
      <c r="AA32" s="997"/>
      <c r="AB32" s="544"/>
      <c r="AC32" s="998"/>
      <c r="AD32" s="998"/>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09"/>
      <c r="B33" s="510"/>
      <c r="C33" s="510"/>
      <c r="D33" s="510"/>
      <c r="E33" s="510"/>
      <c r="F33" s="511"/>
      <c r="G33" s="1011"/>
      <c r="H33" s="1012"/>
      <c r="I33" s="1012"/>
      <c r="J33" s="1012"/>
      <c r="K33" s="1012"/>
      <c r="L33" s="1012"/>
      <c r="M33" s="1012"/>
      <c r="N33" s="1012"/>
      <c r="O33" s="1013"/>
      <c r="P33" s="1019"/>
      <c r="Q33" s="1019"/>
      <c r="R33" s="1019"/>
      <c r="S33" s="1019"/>
      <c r="T33" s="1019"/>
      <c r="U33" s="1019"/>
      <c r="V33" s="1019"/>
      <c r="W33" s="1019"/>
      <c r="X33" s="1020"/>
      <c r="Y33" s="300" t="s">
        <v>54</v>
      </c>
      <c r="Z33" s="992"/>
      <c r="AA33" s="993"/>
      <c r="AB33" s="515"/>
      <c r="AC33" s="994"/>
      <c r="AD33" s="994"/>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4" t="s">
        <v>180</v>
      </c>
      <c r="AC34" s="1024"/>
      <c r="AD34" s="1024"/>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5" t="s">
        <v>349</v>
      </c>
      <c r="B37" s="506"/>
      <c r="C37" s="506"/>
      <c r="D37" s="506"/>
      <c r="E37" s="506"/>
      <c r="F37" s="507"/>
      <c r="G37" s="791" t="s">
        <v>146</v>
      </c>
      <c r="H37" s="776"/>
      <c r="I37" s="776"/>
      <c r="J37" s="776"/>
      <c r="K37" s="776"/>
      <c r="L37" s="776"/>
      <c r="M37" s="776"/>
      <c r="N37" s="776"/>
      <c r="O37" s="777"/>
      <c r="P37" s="775" t="s">
        <v>59</v>
      </c>
      <c r="Q37" s="776"/>
      <c r="R37" s="776"/>
      <c r="S37" s="776"/>
      <c r="T37" s="776"/>
      <c r="U37" s="776"/>
      <c r="V37" s="776"/>
      <c r="W37" s="776"/>
      <c r="X37" s="777"/>
      <c r="Y37" s="999"/>
      <c r="Z37" s="406"/>
      <c r="AA37" s="407"/>
      <c r="AB37" s="1003" t="s">
        <v>11</v>
      </c>
      <c r="AC37" s="1004"/>
      <c r="AD37" s="1005"/>
      <c r="AE37" s="991" t="s">
        <v>389</v>
      </c>
      <c r="AF37" s="991"/>
      <c r="AG37" s="991"/>
      <c r="AH37" s="991"/>
      <c r="AI37" s="991" t="s">
        <v>411</v>
      </c>
      <c r="AJ37" s="991"/>
      <c r="AK37" s="991"/>
      <c r="AL37" s="451"/>
      <c r="AM37" s="991" t="s">
        <v>508</v>
      </c>
      <c r="AN37" s="991"/>
      <c r="AO37" s="991"/>
      <c r="AP37" s="451"/>
      <c r="AQ37" s="212" t="s">
        <v>232</v>
      </c>
      <c r="AR37" s="196"/>
      <c r="AS37" s="196"/>
      <c r="AT37" s="197"/>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1000"/>
      <c r="Z38" s="1001"/>
      <c r="AA38" s="1002"/>
      <c r="AB38" s="1006"/>
      <c r="AC38" s="1007"/>
      <c r="AD38" s="1008"/>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08"/>
      <c r="B39" s="506"/>
      <c r="C39" s="506"/>
      <c r="D39" s="506"/>
      <c r="E39" s="506"/>
      <c r="F39" s="507"/>
      <c r="G39" s="533"/>
      <c r="H39" s="1009"/>
      <c r="I39" s="1009"/>
      <c r="J39" s="1009"/>
      <c r="K39" s="1009"/>
      <c r="L39" s="1009"/>
      <c r="M39" s="1009"/>
      <c r="N39" s="1009"/>
      <c r="O39" s="1010"/>
      <c r="P39" s="188"/>
      <c r="Q39" s="1017"/>
      <c r="R39" s="1017"/>
      <c r="S39" s="1017"/>
      <c r="T39" s="1017"/>
      <c r="U39" s="1017"/>
      <c r="V39" s="1017"/>
      <c r="W39" s="1017"/>
      <c r="X39" s="1018"/>
      <c r="Y39" s="995" t="s">
        <v>12</v>
      </c>
      <c r="Z39" s="996"/>
      <c r="AA39" s="997"/>
      <c r="AB39" s="544"/>
      <c r="AC39" s="998"/>
      <c r="AD39" s="998"/>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09"/>
      <c r="B40" s="510"/>
      <c r="C40" s="510"/>
      <c r="D40" s="510"/>
      <c r="E40" s="510"/>
      <c r="F40" s="511"/>
      <c r="G40" s="1011"/>
      <c r="H40" s="1012"/>
      <c r="I40" s="1012"/>
      <c r="J40" s="1012"/>
      <c r="K40" s="1012"/>
      <c r="L40" s="1012"/>
      <c r="M40" s="1012"/>
      <c r="N40" s="1012"/>
      <c r="O40" s="1013"/>
      <c r="P40" s="1019"/>
      <c r="Q40" s="1019"/>
      <c r="R40" s="1019"/>
      <c r="S40" s="1019"/>
      <c r="T40" s="1019"/>
      <c r="U40" s="1019"/>
      <c r="V40" s="1019"/>
      <c r="W40" s="1019"/>
      <c r="X40" s="1020"/>
      <c r="Y40" s="300" t="s">
        <v>54</v>
      </c>
      <c r="Z40" s="992"/>
      <c r="AA40" s="993"/>
      <c r="AB40" s="515"/>
      <c r="AC40" s="994"/>
      <c r="AD40" s="994"/>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4" t="s">
        <v>180</v>
      </c>
      <c r="AC41" s="1024"/>
      <c r="AD41" s="1024"/>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5" t="s">
        <v>349</v>
      </c>
      <c r="B44" s="506"/>
      <c r="C44" s="506"/>
      <c r="D44" s="506"/>
      <c r="E44" s="506"/>
      <c r="F44" s="507"/>
      <c r="G44" s="791" t="s">
        <v>146</v>
      </c>
      <c r="H44" s="776"/>
      <c r="I44" s="776"/>
      <c r="J44" s="776"/>
      <c r="K44" s="776"/>
      <c r="L44" s="776"/>
      <c r="M44" s="776"/>
      <c r="N44" s="776"/>
      <c r="O44" s="777"/>
      <c r="P44" s="775" t="s">
        <v>59</v>
      </c>
      <c r="Q44" s="776"/>
      <c r="R44" s="776"/>
      <c r="S44" s="776"/>
      <c r="T44" s="776"/>
      <c r="U44" s="776"/>
      <c r="V44" s="776"/>
      <c r="W44" s="776"/>
      <c r="X44" s="777"/>
      <c r="Y44" s="999"/>
      <c r="Z44" s="406"/>
      <c r="AA44" s="407"/>
      <c r="AB44" s="1003" t="s">
        <v>11</v>
      </c>
      <c r="AC44" s="1004"/>
      <c r="AD44" s="1005"/>
      <c r="AE44" s="991" t="s">
        <v>389</v>
      </c>
      <c r="AF44" s="991"/>
      <c r="AG44" s="991"/>
      <c r="AH44" s="991"/>
      <c r="AI44" s="991" t="s">
        <v>411</v>
      </c>
      <c r="AJ44" s="991"/>
      <c r="AK44" s="991"/>
      <c r="AL44" s="451"/>
      <c r="AM44" s="991" t="s">
        <v>508</v>
      </c>
      <c r="AN44" s="991"/>
      <c r="AO44" s="991"/>
      <c r="AP44" s="451"/>
      <c r="AQ44" s="212" t="s">
        <v>232</v>
      </c>
      <c r="AR44" s="196"/>
      <c r="AS44" s="196"/>
      <c r="AT44" s="197"/>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1000"/>
      <c r="Z45" s="1001"/>
      <c r="AA45" s="1002"/>
      <c r="AB45" s="1006"/>
      <c r="AC45" s="1007"/>
      <c r="AD45" s="1008"/>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08"/>
      <c r="B46" s="506"/>
      <c r="C46" s="506"/>
      <c r="D46" s="506"/>
      <c r="E46" s="506"/>
      <c r="F46" s="507"/>
      <c r="G46" s="533"/>
      <c r="H46" s="1009"/>
      <c r="I46" s="1009"/>
      <c r="J46" s="1009"/>
      <c r="K46" s="1009"/>
      <c r="L46" s="1009"/>
      <c r="M46" s="1009"/>
      <c r="N46" s="1009"/>
      <c r="O46" s="1010"/>
      <c r="P46" s="188"/>
      <c r="Q46" s="1017"/>
      <c r="R46" s="1017"/>
      <c r="S46" s="1017"/>
      <c r="T46" s="1017"/>
      <c r="U46" s="1017"/>
      <c r="V46" s="1017"/>
      <c r="W46" s="1017"/>
      <c r="X46" s="1018"/>
      <c r="Y46" s="995" t="s">
        <v>12</v>
      </c>
      <c r="Z46" s="996"/>
      <c r="AA46" s="997"/>
      <c r="AB46" s="544"/>
      <c r="AC46" s="998"/>
      <c r="AD46" s="998"/>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09"/>
      <c r="B47" s="510"/>
      <c r="C47" s="510"/>
      <c r="D47" s="510"/>
      <c r="E47" s="510"/>
      <c r="F47" s="511"/>
      <c r="G47" s="1011"/>
      <c r="H47" s="1012"/>
      <c r="I47" s="1012"/>
      <c r="J47" s="1012"/>
      <c r="K47" s="1012"/>
      <c r="L47" s="1012"/>
      <c r="M47" s="1012"/>
      <c r="N47" s="1012"/>
      <c r="O47" s="1013"/>
      <c r="P47" s="1019"/>
      <c r="Q47" s="1019"/>
      <c r="R47" s="1019"/>
      <c r="S47" s="1019"/>
      <c r="T47" s="1019"/>
      <c r="U47" s="1019"/>
      <c r="V47" s="1019"/>
      <c r="W47" s="1019"/>
      <c r="X47" s="1020"/>
      <c r="Y47" s="300" t="s">
        <v>54</v>
      </c>
      <c r="Z47" s="992"/>
      <c r="AA47" s="993"/>
      <c r="AB47" s="515"/>
      <c r="AC47" s="994"/>
      <c r="AD47" s="994"/>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4" t="s">
        <v>180</v>
      </c>
      <c r="AC48" s="1024"/>
      <c r="AD48" s="1024"/>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5" t="s">
        <v>349</v>
      </c>
      <c r="B51" s="506"/>
      <c r="C51" s="506"/>
      <c r="D51" s="506"/>
      <c r="E51" s="506"/>
      <c r="F51" s="507"/>
      <c r="G51" s="791" t="s">
        <v>146</v>
      </c>
      <c r="H51" s="776"/>
      <c r="I51" s="776"/>
      <c r="J51" s="776"/>
      <c r="K51" s="776"/>
      <c r="L51" s="776"/>
      <c r="M51" s="776"/>
      <c r="N51" s="776"/>
      <c r="O51" s="777"/>
      <c r="P51" s="775" t="s">
        <v>59</v>
      </c>
      <c r="Q51" s="776"/>
      <c r="R51" s="776"/>
      <c r="S51" s="776"/>
      <c r="T51" s="776"/>
      <c r="U51" s="776"/>
      <c r="V51" s="776"/>
      <c r="W51" s="776"/>
      <c r="X51" s="777"/>
      <c r="Y51" s="999"/>
      <c r="Z51" s="406"/>
      <c r="AA51" s="407"/>
      <c r="AB51" s="451" t="s">
        <v>11</v>
      </c>
      <c r="AC51" s="1004"/>
      <c r="AD51" s="1005"/>
      <c r="AE51" s="991" t="s">
        <v>389</v>
      </c>
      <c r="AF51" s="991"/>
      <c r="AG51" s="991"/>
      <c r="AH51" s="991"/>
      <c r="AI51" s="991" t="s">
        <v>411</v>
      </c>
      <c r="AJ51" s="991"/>
      <c r="AK51" s="991"/>
      <c r="AL51" s="451"/>
      <c r="AM51" s="991" t="s">
        <v>508</v>
      </c>
      <c r="AN51" s="991"/>
      <c r="AO51" s="991"/>
      <c r="AP51" s="451"/>
      <c r="AQ51" s="212" t="s">
        <v>232</v>
      </c>
      <c r="AR51" s="196"/>
      <c r="AS51" s="196"/>
      <c r="AT51" s="197"/>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1000"/>
      <c r="Z52" s="1001"/>
      <c r="AA52" s="1002"/>
      <c r="AB52" s="1006"/>
      <c r="AC52" s="1007"/>
      <c r="AD52" s="1008"/>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08"/>
      <c r="B53" s="506"/>
      <c r="C53" s="506"/>
      <c r="D53" s="506"/>
      <c r="E53" s="506"/>
      <c r="F53" s="507"/>
      <c r="G53" s="533"/>
      <c r="H53" s="1009"/>
      <c r="I53" s="1009"/>
      <c r="J53" s="1009"/>
      <c r="K53" s="1009"/>
      <c r="L53" s="1009"/>
      <c r="M53" s="1009"/>
      <c r="N53" s="1009"/>
      <c r="O53" s="1010"/>
      <c r="P53" s="188"/>
      <c r="Q53" s="1017"/>
      <c r="R53" s="1017"/>
      <c r="S53" s="1017"/>
      <c r="T53" s="1017"/>
      <c r="U53" s="1017"/>
      <c r="V53" s="1017"/>
      <c r="W53" s="1017"/>
      <c r="X53" s="1018"/>
      <c r="Y53" s="995" t="s">
        <v>12</v>
      </c>
      <c r="Z53" s="996"/>
      <c r="AA53" s="997"/>
      <c r="AB53" s="544"/>
      <c r="AC53" s="998"/>
      <c r="AD53" s="998"/>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09"/>
      <c r="B54" s="510"/>
      <c r="C54" s="510"/>
      <c r="D54" s="510"/>
      <c r="E54" s="510"/>
      <c r="F54" s="511"/>
      <c r="G54" s="1011"/>
      <c r="H54" s="1012"/>
      <c r="I54" s="1012"/>
      <c r="J54" s="1012"/>
      <c r="K54" s="1012"/>
      <c r="L54" s="1012"/>
      <c r="M54" s="1012"/>
      <c r="N54" s="1012"/>
      <c r="O54" s="1013"/>
      <c r="P54" s="1019"/>
      <c r="Q54" s="1019"/>
      <c r="R54" s="1019"/>
      <c r="S54" s="1019"/>
      <c r="T54" s="1019"/>
      <c r="U54" s="1019"/>
      <c r="V54" s="1019"/>
      <c r="W54" s="1019"/>
      <c r="X54" s="1020"/>
      <c r="Y54" s="300" t="s">
        <v>54</v>
      </c>
      <c r="Z54" s="992"/>
      <c r="AA54" s="993"/>
      <c r="AB54" s="515"/>
      <c r="AC54" s="994"/>
      <c r="AD54" s="994"/>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4" t="s">
        <v>180</v>
      </c>
      <c r="AC55" s="1024"/>
      <c r="AD55" s="1024"/>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5" t="s">
        <v>349</v>
      </c>
      <c r="B58" s="506"/>
      <c r="C58" s="506"/>
      <c r="D58" s="506"/>
      <c r="E58" s="506"/>
      <c r="F58" s="507"/>
      <c r="G58" s="791" t="s">
        <v>146</v>
      </c>
      <c r="H58" s="776"/>
      <c r="I58" s="776"/>
      <c r="J58" s="776"/>
      <c r="K58" s="776"/>
      <c r="L58" s="776"/>
      <c r="M58" s="776"/>
      <c r="N58" s="776"/>
      <c r="O58" s="777"/>
      <c r="P58" s="775" t="s">
        <v>59</v>
      </c>
      <c r="Q58" s="776"/>
      <c r="R58" s="776"/>
      <c r="S58" s="776"/>
      <c r="T58" s="776"/>
      <c r="U58" s="776"/>
      <c r="V58" s="776"/>
      <c r="W58" s="776"/>
      <c r="X58" s="777"/>
      <c r="Y58" s="999"/>
      <c r="Z58" s="406"/>
      <c r="AA58" s="407"/>
      <c r="AB58" s="1003" t="s">
        <v>11</v>
      </c>
      <c r="AC58" s="1004"/>
      <c r="AD58" s="1005"/>
      <c r="AE58" s="991" t="s">
        <v>389</v>
      </c>
      <c r="AF58" s="991"/>
      <c r="AG58" s="991"/>
      <c r="AH58" s="991"/>
      <c r="AI58" s="991" t="s">
        <v>411</v>
      </c>
      <c r="AJ58" s="991"/>
      <c r="AK58" s="991"/>
      <c r="AL58" s="451"/>
      <c r="AM58" s="991" t="s">
        <v>508</v>
      </c>
      <c r="AN58" s="991"/>
      <c r="AO58" s="991"/>
      <c r="AP58" s="451"/>
      <c r="AQ58" s="212" t="s">
        <v>232</v>
      </c>
      <c r="AR58" s="196"/>
      <c r="AS58" s="196"/>
      <c r="AT58" s="197"/>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1000"/>
      <c r="Z59" s="1001"/>
      <c r="AA59" s="1002"/>
      <c r="AB59" s="1006"/>
      <c r="AC59" s="1007"/>
      <c r="AD59" s="1008"/>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08"/>
      <c r="B60" s="506"/>
      <c r="C60" s="506"/>
      <c r="D60" s="506"/>
      <c r="E60" s="506"/>
      <c r="F60" s="507"/>
      <c r="G60" s="533"/>
      <c r="H60" s="1009"/>
      <c r="I60" s="1009"/>
      <c r="J60" s="1009"/>
      <c r="K60" s="1009"/>
      <c r="L60" s="1009"/>
      <c r="M60" s="1009"/>
      <c r="N60" s="1009"/>
      <c r="O60" s="1010"/>
      <c r="P60" s="188"/>
      <c r="Q60" s="1017"/>
      <c r="R60" s="1017"/>
      <c r="S60" s="1017"/>
      <c r="T60" s="1017"/>
      <c r="U60" s="1017"/>
      <c r="V60" s="1017"/>
      <c r="W60" s="1017"/>
      <c r="X60" s="1018"/>
      <c r="Y60" s="995" t="s">
        <v>12</v>
      </c>
      <c r="Z60" s="996"/>
      <c r="AA60" s="997"/>
      <c r="AB60" s="544"/>
      <c r="AC60" s="998"/>
      <c r="AD60" s="998"/>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09"/>
      <c r="B61" s="510"/>
      <c r="C61" s="510"/>
      <c r="D61" s="510"/>
      <c r="E61" s="510"/>
      <c r="F61" s="511"/>
      <c r="G61" s="1011"/>
      <c r="H61" s="1012"/>
      <c r="I61" s="1012"/>
      <c r="J61" s="1012"/>
      <c r="K61" s="1012"/>
      <c r="L61" s="1012"/>
      <c r="M61" s="1012"/>
      <c r="N61" s="1012"/>
      <c r="O61" s="1013"/>
      <c r="P61" s="1019"/>
      <c r="Q61" s="1019"/>
      <c r="R61" s="1019"/>
      <c r="S61" s="1019"/>
      <c r="T61" s="1019"/>
      <c r="U61" s="1019"/>
      <c r="V61" s="1019"/>
      <c r="W61" s="1019"/>
      <c r="X61" s="1020"/>
      <c r="Y61" s="300" t="s">
        <v>54</v>
      </c>
      <c r="Z61" s="992"/>
      <c r="AA61" s="993"/>
      <c r="AB61" s="515"/>
      <c r="AC61" s="994"/>
      <c r="AD61" s="994"/>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4" t="s">
        <v>180</v>
      </c>
      <c r="AC62" s="1024"/>
      <c r="AD62" s="1024"/>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5" t="s">
        <v>349</v>
      </c>
      <c r="B65" s="506"/>
      <c r="C65" s="506"/>
      <c r="D65" s="506"/>
      <c r="E65" s="506"/>
      <c r="F65" s="507"/>
      <c r="G65" s="791" t="s">
        <v>146</v>
      </c>
      <c r="H65" s="776"/>
      <c r="I65" s="776"/>
      <c r="J65" s="776"/>
      <c r="K65" s="776"/>
      <c r="L65" s="776"/>
      <c r="M65" s="776"/>
      <c r="N65" s="776"/>
      <c r="O65" s="777"/>
      <c r="P65" s="775" t="s">
        <v>59</v>
      </c>
      <c r="Q65" s="776"/>
      <c r="R65" s="776"/>
      <c r="S65" s="776"/>
      <c r="T65" s="776"/>
      <c r="U65" s="776"/>
      <c r="V65" s="776"/>
      <c r="W65" s="776"/>
      <c r="X65" s="777"/>
      <c r="Y65" s="999"/>
      <c r="Z65" s="406"/>
      <c r="AA65" s="407"/>
      <c r="AB65" s="1003" t="s">
        <v>11</v>
      </c>
      <c r="AC65" s="1004"/>
      <c r="AD65" s="1005"/>
      <c r="AE65" s="991" t="s">
        <v>389</v>
      </c>
      <c r="AF65" s="991"/>
      <c r="AG65" s="991"/>
      <c r="AH65" s="991"/>
      <c r="AI65" s="991" t="s">
        <v>411</v>
      </c>
      <c r="AJ65" s="991"/>
      <c r="AK65" s="991"/>
      <c r="AL65" s="451"/>
      <c r="AM65" s="991" t="s">
        <v>508</v>
      </c>
      <c r="AN65" s="991"/>
      <c r="AO65" s="991"/>
      <c r="AP65" s="451"/>
      <c r="AQ65" s="212" t="s">
        <v>232</v>
      </c>
      <c r="AR65" s="196"/>
      <c r="AS65" s="196"/>
      <c r="AT65" s="197"/>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1000"/>
      <c r="Z66" s="1001"/>
      <c r="AA66" s="1002"/>
      <c r="AB66" s="1006"/>
      <c r="AC66" s="1007"/>
      <c r="AD66" s="1008"/>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08"/>
      <c r="B67" s="506"/>
      <c r="C67" s="506"/>
      <c r="D67" s="506"/>
      <c r="E67" s="506"/>
      <c r="F67" s="507"/>
      <c r="G67" s="533"/>
      <c r="H67" s="1009"/>
      <c r="I67" s="1009"/>
      <c r="J67" s="1009"/>
      <c r="K67" s="1009"/>
      <c r="L67" s="1009"/>
      <c r="M67" s="1009"/>
      <c r="N67" s="1009"/>
      <c r="O67" s="1010"/>
      <c r="P67" s="188"/>
      <c r="Q67" s="1017"/>
      <c r="R67" s="1017"/>
      <c r="S67" s="1017"/>
      <c r="T67" s="1017"/>
      <c r="U67" s="1017"/>
      <c r="V67" s="1017"/>
      <c r="W67" s="1017"/>
      <c r="X67" s="1018"/>
      <c r="Y67" s="995" t="s">
        <v>12</v>
      </c>
      <c r="Z67" s="996"/>
      <c r="AA67" s="997"/>
      <c r="AB67" s="544"/>
      <c r="AC67" s="998"/>
      <c r="AD67" s="998"/>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09"/>
      <c r="B68" s="510"/>
      <c r="C68" s="510"/>
      <c r="D68" s="510"/>
      <c r="E68" s="510"/>
      <c r="F68" s="511"/>
      <c r="G68" s="1011"/>
      <c r="H68" s="1012"/>
      <c r="I68" s="1012"/>
      <c r="J68" s="1012"/>
      <c r="K68" s="1012"/>
      <c r="L68" s="1012"/>
      <c r="M68" s="1012"/>
      <c r="N68" s="1012"/>
      <c r="O68" s="1013"/>
      <c r="P68" s="1019"/>
      <c r="Q68" s="1019"/>
      <c r="R68" s="1019"/>
      <c r="S68" s="1019"/>
      <c r="T68" s="1019"/>
      <c r="U68" s="1019"/>
      <c r="V68" s="1019"/>
      <c r="W68" s="1019"/>
      <c r="X68" s="1020"/>
      <c r="Y68" s="300" t="s">
        <v>54</v>
      </c>
      <c r="Z68" s="992"/>
      <c r="AA68" s="993"/>
      <c r="AB68" s="515"/>
      <c r="AC68" s="994"/>
      <c r="AD68" s="994"/>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0" t="s">
        <v>13</v>
      </c>
      <c r="Z69" s="992"/>
      <c r="AA69" s="993"/>
      <c r="AB69" s="490"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2" t="s">
        <v>365</v>
      </c>
      <c r="H2" s="433"/>
      <c r="I2" s="433"/>
      <c r="J2" s="433"/>
      <c r="K2" s="433"/>
      <c r="L2" s="433"/>
      <c r="M2" s="433"/>
      <c r="N2" s="433"/>
      <c r="O2" s="433"/>
      <c r="P2" s="433"/>
      <c r="Q2" s="433"/>
      <c r="R2" s="433"/>
      <c r="S2" s="433"/>
      <c r="T2" s="433"/>
      <c r="U2" s="433"/>
      <c r="V2" s="433"/>
      <c r="W2" s="433"/>
      <c r="X2" s="433"/>
      <c r="Y2" s="433"/>
      <c r="Z2" s="433"/>
      <c r="AA2" s="433"/>
      <c r="AB2" s="434"/>
      <c r="AC2" s="432"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31"/>
      <c r="B4" s="1032"/>
      <c r="C4" s="1032"/>
      <c r="D4" s="1032"/>
      <c r="E4" s="1032"/>
      <c r="F4" s="1033"/>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31"/>
      <c r="B5" s="1032"/>
      <c r="C5" s="1032"/>
      <c r="D5" s="1032"/>
      <c r="E5" s="1032"/>
      <c r="F5" s="1033"/>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31"/>
      <c r="B6" s="1032"/>
      <c r="C6" s="1032"/>
      <c r="D6" s="1032"/>
      <c r="E6" s="1032"/>
      <c r="F6" s="1033"/>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31"/>
      <c r="B7" s="1032"/>
      <c r="C7" s="1032"/>
      <c r="D7" s="1032"/>
      <c r="E7" s="1032"/>
      <c r="F7" s="1033"/>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31"/>
      <c r="B8" s="1032"/>
      <c r="C8" s="1032"/>
      <c r="D8" s="1032"/>
      <c r="E8" s="1032"/>
      <c r="F8" s="1033"/>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31"/>
      <c r="B9" s="1032"/>
      <c r="C9" s="1032"/>
      <c r="D9" s="1032"/>
      <c r="E9" s="1032"/>
      <c r="F9" s="1033"/>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31"/>
      <c r="B10" s="1032"/>
      <c r="C10" s="1032"/>
      <c r="D10" s="1032"/>
      <c r="E10" s="1032"/>
      <c r="F10" s="1033"/>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31"/>
      <c r="B11" s="1032"/>
      <c r="C11" s="1032"/>
      <c r="D11" s="1032"/>
      <c r="E11" s="1032"/>
      <c r="F11" s="1033"/>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31"/>
      <c r="B12" s="1032"/>
      <c r="C12" s="1032"/>
      <c r="D12" s="1032"/>
      <c r="E12" s="1032"/>
      <c r="F12" s="1033"/>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31"/>
      <c r="B13" s="1032"/>
      <c r="C13" s="1032"/>
      <c r="D13" s="1032"/>
      <c r="E13" s="1032"/>
      <c r="F13" s="1033"/>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31"/>
      <c r="B14" s="1032"/>
      <c r="C14" s="1032"/>
      <c r="D14" s="1032"/>
      <c r="E14" s="1032"/>
      <c r="F14" s="103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31"/>
      <c r="B15" s="1032"/>
      <c r="C15" s="1032"/>
      <c r="D15" s="1032"/>
      <c r="E15" s="1032"/>
      <c r="F15" s="1033"/>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31"/>
      <c r="B16" s="1032"/>
      <c r="C16" s="1032"/>
      <c r="D16" s="1032"/>
      <c r="E16" s="1032"/>
      <c r="F16" s="1033"/>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31"/>
      <c r="B17" s="1032"/>
      <c r="C17" s="1032"/>
      <c r="D17" s="1032"/>
      <c r="E17" s="1032"/>
      <c r="F17" s="1033"/>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31"/>
      <c r="B18" s="1032"/>
      <c r="C18" s="1032"/>
      <c r="D18" s="1032"/>
      <c r="E18" s="1032"/>
      <c r="F18" s="1033"/>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31"/>
      <c r="B19" s="1032"/>
      <c r="C19" s="1032"/>
      <c r="D19" s="1032"/>
      <c r="E19" s="1032"/>
      <c r="F19" s="1033"/>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31"/>
      <c r="B20" s="1032"/>
      <c r="C20" s="1032"/>
      <c r="D20" s="1032"/>
      <c r="E20" s="1032"/>
      <c r="F20" s="1033"/>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31"/>
      <c r="B21" s="1032"/>
      <c r="C21" s="1032"/>
      <c r="D21" s="1032"/>
      <c r="E21" s="1032"/>
      <c r="F21" s="1033"/>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31"/>
      <c r="B22" s="1032"/>
      <c r="C22" s="1032"/>
      <c r="D22" s="1032"/>
      <c r="E22" s="1032"/>
      <c r="F22" s="1033"/>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31"/>
      <c r="B23" s="1032"/>
      <c r="C23" s="1032"/>
      <c r="D23" s="1032"/>
      <c r="E23" s="1032"/>
      <c r="F23" s="1033"/>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31"/>
      <c r="B24" s="1032"/>
      <c r="C24" s="1032"/>
      <c r="D24" s="1032"/>
      <c r="E24" s="1032"/>
      <c r="F24" s="1033"/>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31"/>
      <c r="B25" s="1032"/>
      <c r="C25" s="1032"/>
      <c r="D25" s="1032"/>
      <c r="E25" s="1032"/>
      <c r="F25" s="1033"/>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31"/>
      <c r="B26" s="1032"/>
      <c r="C26" s="1032"/>
      <c r="D26" s="1032"/>
      <c r="E26" s="1032"/>
      <c r="F26" s="1033"/>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31"/>
      <c r="B27" s="1032"/>
      <c r="C27" s="1032"/>
      <c r="D27" s="1032"/>
      <c r="E27" s="1032"/>
      <c r="F27" s="103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31"/>
      <c r="B28" s="1032"/>
      <c r="C28" s="1032"/>
      <c r="D28" s="1032"/>
      <c r="E28" s="1032"/>
      <c r="F28" s="1033"/>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31"/>
      <c r="B29" s="1032"/>
      <c r="C29" s="1032"/>
      <c r="D29" s="1032"/>
      <c r="E29" s="1032"/>
      <c r="F29" s="1033"/>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31"/>
      <c r="B30" s="1032"/>
      <c r="C30" s="1032"/>
      <c r="D30" s="1032"/>
      <c r="E30" s="1032"/>
      <c r="F30" s="1033"/>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31"/>
      <c r="B31" s="1032"/>
      <c r="C31" s="1032"/>
      <c r="D31" s="1032"/>
      <c r="E31" s="1032"/>
      <c r="F31" s="1033"/>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31"/>
      <c r="B32" s="1032"/>
      <c r="C32" s="1032"/>
      <c r="D32" s="1032"/>
      <c r="E32" s="1032"/>
      <c r="F32" s="1033"/>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31"/>
      <c r="B33" s="1032"/>
      <c r="C33" s="1032"/>
      <c r="D33" s="1032"/>
      <c r="E33" s="1032"/>
      <c r="F33" s="1033"/>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31"/>
      <c r="B34" s="1032"/>
      <c r="C34" s="1032"/>
      <c r="D34" s="1032"/>
      <c r="E34" s="1032"/>
      <c r="F34" s="1033"/>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31"/>
      <c r="B35" s="1032"/>
      <c r="C35" s="1032"/>
      <c r="D35" s="1032"/>
      <c r="E35" s="1032"/>
      <c r="F35" s="1033"/>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31"/>
      <c r="B36" s="1032"/>
      <c r="C36" s="1032"/>
      <c r="D36" s="1032"/>
      <c r="E36" s="1032"/>
      <c r="F36" s="1033"/>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31"/>
      <c r="B37" s="1032"/>
      <c r="C37" s="1032"/>
      <c r="D37" s="1032"/>
      <c r="E37" s="1032"/>
      <c r="F37" s="1033"/>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31"/>
      <c r="B38" s="1032"/>
      <c r="C38" s="1032"/>
      <c r="D38" s="1032"/>
      <c r="E38" s="1032"/>
      <c r="F38" s="1033"/>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31"/>
      <c r="B39" s="1032"/>
      <c r="C39" s="1032"/>
      <c r="D39" s="1032"/>
      <c r="E39" s="1032"/>
      <c r="F39" s="1033"/>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31"/>
      <c r="B40" s="1032"/>
      <c r="C40" s="1032"/>
      <c r="D40" s="1032"/>
      <c r="E40" s="1032"/>
      <c r="F40" s="103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31"/>
      <c r="B41" s="1032"/>
      <c r="C41" s="1032"/>
      <c r="D41" s="1032"/>
      <c r="E41" s="1032"/>
      <c r="F41" s="1033"/>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31"/>
      <c r="B42" s="1032"/>
      <c r="C42" s="1032"/>
      <c r="D42" s="1032"/>
      <c r="E42" s="1032"/>
      <c r="F42" s="1033"/>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31"/>
      <c r="B43" s="1032"/>
      <c r="C43" s="1032"/>
      <c r="D43" s="1032"/>
      <c r="E43" s="1032"/>
      <c r="F43" s="1033"/>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31"/>
      <c r="B44" s="1032"/>
      <c r="C44" s="1032"/>
      <c r="D44" s="1032"/>
      <c r="E44" s="1032"/>
      <c r="F44" s="1033"/>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31"/>
      <c r="B45" s="1032"/>
      <c r="C45" s="1032"/>
      <c r="D45" s="1032"/>
      <c r="E45" s="1032"/>
      <c r="F45" s="1033"/>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31"/>
      <c r="B46" s="1032"/>
      <c r="C46" s="1032"/>
      <c r="D46" s="1032"/>
      <c r="E46" s="1032"/>
      <c r="F46" s="1033"/>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31"/>
      <c r="B47" s="1032"/>
      <c r="C47" s="1032"/>
      <c r="D47" s="1032"/>
      <c r="E47" s="1032"/>
      <c r="F47" s="1033"/>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31"/>
      <c r="B48" s="1032"/>
      <c r="C48" s="1032"/>
      <c r="D48" s="1032"/>
      <c r="E48" s="1032"/>
      <c r="F48" s="1033"/>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31"/>
      <c r="B49" s="1032"/>
      <c r="C49" s="1032"/>
      <c r="D49" s="1032"/>
      <c r="E49" s="1032"/>
      <c r="F49" s="1033"/>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31"/>
      <c r="B50" s="1032"/>
      <c r="C50" s="1032"/>
      <c r="D50" s="1032"/>
      <c r="E50" s="1032"/>
      <c r="F50" s="1033"/>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31"/>
      <c r="B51" s="1032"/>
      <c r="C51" s="1032"/>
      <c r="D51" s="1032"/>
      <c r="E51" s="1032"/>
      <c r="F51" s="1033"/>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31"/>
      <c r="B52" s="1032"/>
      <c r="C52" s="1032"/>
      <c r="D52" s="1032"/>
      <c r="E52" s="1032"/>
      <c r="F52" s="1033"/>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31"/>
      <c r="B56" s="1032"/>
      <c r="C56" s="1032"/>
      <c r="D56" s="1032"/>
      <c r="E56" s="1032"/>
      <c r="F56" s="1033"/>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31"/>
      <c r="B57" s="1032"/>
      <c r="C57" s="1032"/>
      <c r="D57" s="1032"/>
      <c r="E57" s="1032"/>
      <c r="F57" s="1033"/>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31"/>
      <c r="B58" s="1032"/>
      <c r="C58" s="1032"/>
      <c r="D58" s="1032"/>
      <c r="E58" s="1032"/>
      <c r="F58" s="1033"/>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31"/>
      <c r="B59" s="1032"/>
      <c r="C59" s="1032"/>
      <c r="D59" s="1032"/>
      <c r="E59" s="1032"/>
      <c r="F59" s="1033"/>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31"/>
      <c r="B60" s="1032"/>
      <c r="C60" s="1032"/>
      <c r="D60" s="1032"/>
      <c r="E60" s="1032"/>
      <c r="F60" s="1033"/>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31"/>
      <c r="B61" s="1032"/>
      <c r="C61" s="1032"/>
      <c r="D61" s="1032"/>
      <c r="E61" s="1032"/>
      <c r="F61" s="1033"/>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31"/>
      <c r="B62" s="1032"/>
      <c r="C62" s="1032"/>
      <c r="D62" s="1032"/>
      <c r="E62" s="1032"/>
      <c r="F62" s="1033"/>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31"/>
      <c r="B63" s="1032"/>
      <c r="C63" s="1032"/>
      <c r="D63" s="1032"/>
      <c r="E63" s="1032"/>
      <c r="F63" s="1033"/>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31"/>
      <c r="B64" s="1032"/>
      <c r="C64" s="1032"/>
      <c r="D64" s="1032"/>
      <c r="E64" s="1032"/>
      <c r="F64" s="1033"/>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31"/>
      <c r="B65" s="1032"/>
      <c r="C65" s="1032"/>
      <c r="D65" s="1032"/>
      <c r="E65" s="1032"/>
      <c r="F65" s="1033"/>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31"/>
      <c r="B66" s="1032"/>
      <c r="C66" s="1032"/>
      <c r="D66" s="1032"/>
      <c r="E66" s="1032"/>
      <c r="F66" s="1033"/>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31"/>
      <c r="B67" s="1032"/>
      <c r="C67" s="1032"/>
      <c r="D67" s="1032"/>
      <c r="E67" s="1032"/>
      <c r="F67" s="103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31"/>
      <c r="B68" s="1032"/>
      <c r="C68" s="1032"/>
      <c r="D68" s="1032"/>
      <c r="E68" s="1032"/>
      <c r="F68" s="1033"/>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31"/>
      <c r="B69" s="1032"/>
      <c r="C69" s="1032"/>
      <c r="D69" s="1032"/>
      <c r="E69" s="1032"/>
      <c r="F69" s="1033"/>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31"/>
      <c r="B70" s="1032"/>
      <c r="C70" s="1032"/>
      <c r="D70" s="1032"/>
      <c r="E70" s="1032"/>
      <c r="F70" s="1033"/>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31"/>
      <c r="B71" s="1032"/>
      <c r="C71" s="1032"/>
      <c r="D71" s="1032"/>
      <c r="E71" s="1032"/>
      <c r="F71" s="1033"/>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31"/>
      <c r="B72" s="1032"/>
      <c r="C72" s="1032"/>
      <c r="D72" s="1032"/>
      <c r="E72" s="1032"/>
      <c r="F72" s="1033"/>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31"/>
      <c r="B73" s="1032"/>
      <c r="C73" s="1032"/>
      <c r="D73" s="1032"/>
      <c r="E73" s="1032"/>
      <c r="F73" s="1033"/>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31"/>
      <c r="B74" s="1032"/>
      <c r="C74" s="1032"/>
      <c r="D74" s="1032"/>
      <c r="E74" s="1032"/>
      <c r="F74" s="1033"/>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31"/>
      <c r="B75" s="1032"/>
      <c r="C75" s="1032"/>
      <c r="D75" s="1032"/>
      <c r="E75" s="1032"/>
      <c r="F75" s="1033"/>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31"/>
      <c r="B76" s="1032"/>
      <c r="C76" s="1032"/>
      <c r="D76" s="1032"/>
      <c r="E76" s="1032"/>
      <c r="F76" s="1033"/>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31"/>
      <c r="B77" s="1032"/>
      <c r="C77" s="1032"/>
      <c r="D77" s="1032"/>
      <c r="E77" s="1032"/>
      <c r="F77" s="1033"/>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31"/>
      <c r="B78" s="1032"/>
      <c r="C78" s="1032"/>
      <c r="D78" s="1032"/>
      <c r="E78" s="1032"/>
      <c r="F78" s="1033"/>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31"/>
      <c r="B79" s="1032"/>
      <c r="C79" s="1032"/>
      <c r="D79" s="1032"/>
      <c r="E79" s="1032"/>
      <c r="F79" s="1033"/>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31"/>
      <c r="B80" s="1032"/>
      <c r="C80" s="1032"/>
      <c r="D80" s="1032"/>
      <c r="E80" s="1032"/>
      <c r="F80" s="103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31"/>
      <c r="B81" s="1032"/>
      <c r="C81" s="1032"/>
      <c r="D81" s="1032"/>
      <c r="E81" s="1032"/>
      <c r="F81" s="1033"/>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31"/>
      <c r="B82" s="1032"/>
      <c r="C82" s="1032"/>
      <c r="D82" s="1032"/>
      <c r="E82" s="1032"/>
      <c r="F82" s="1033"/>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31"/>
      <c r="B83" s="1032"/>
      <c r="C83" s="1032"/>
      <c r="D83" s="1032"/>
      <c r="E83" s="1032"/>
      <c r="F83" s="1033"/>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31"/>
      <c r="B84" s="1032"/>
      <c r="C84" s="1032"/>
      <c r="D84" s="1032"/>
      <c r="E84" s="1032"/>
      <c r="F84" s="1033"/>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31"/>
      <c r="B85" s="1032"/>
      <c r="C85" s="1032"/>
      <c r="D85" s="1032"/>
      <c r="E85" s="1032"/>
      <c r="F85" s="1033"/>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31"/>
      <c r="B86" s="1032"/>
      <c r="C86" s="1032"/>
      <c r="D86" s="1032"/>
      <c r="E86" s="1032"/>
      <c r="F86" s="1033"/>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31"/>
      <c r="B87" s="1032"/>
      <c r="C87" s="1032"/>
      <c r="D87" s="1032"/>
      <c r="E87" s="1032"/>
      <c r="F87" s="1033"/>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31"/>
      <c r="B88" s="1032"/>
      <c r="C88" s="1032"/>
      <c r="D88" s="1032"/>
      <c r="E88" s="1032"/>
      <c r="F88" s="1033"/>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31"/>
      <c r="B89" s="1032"/>
      <c r="C89" s="1032"/>
      <c r="D89" s="1032"/>
      <c r="E89" s="1032"/>
      <c r="F89" s="1033"/>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31"/>
      <c r="B90" s="1032"/>
      <c r="C90" s="1032"/>
      <c r="D90" s="1032"/>
      <c r="E90" s="1032"/>
      <c r="F90" s="1033"/>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31"/>
      <c r="B91" s="1032"/>
      <c r="C91" s="1032"/>
      <c r="D91" s="1032"/>
      <c r="E91" s="1032"/>
      <c r="F91" s="1033"/>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31"/>
      <c r="B92" s="1032"/>
      <c r="C92" s="1032"/>
      <c r="D92" s="1032"/>
      <c r="E92" s="1032"/>
      <c r="F92" s="1033"/>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31"/>
      <c r="B93" s="1032"/>
      <c r="C93" s="1032"/>
      <c r="D93" s="1032"/>
      <c r="E93" s="1032"/>
      <c r="F93" s="103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31"/>
      <c r="B94" s="1032"/>
      <c r="C94" s="1032"/>
      <c r="D94" s="1032"/>
      <c r="E94" s="1032"/>
      <c r="F94" s="1033"/>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31"/>
      <c r="B95" s="1032"/>
      <c r="C95" s="1032"/>
      <c r="D95" s="1032"/>
      <c r="E95" s="1032"/>
      <c r="F95" s="1033"/>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31"/>
      <c r="B96" s="1032"/>
      <c r="C96" s="1032"/>
      <c r="D96" s="1032"/>
      <c r="E96" s="1032"/>
      <c r="F96" s="1033"/>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31"/>
      <c r="B97" s="1032"/>
      <c r="C97" s="1032"/>
      <c r="D97" s="1032"/>
      <c r="E97" s="1032"/>
      <c r="F97" s="1033"/>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31"/>
      <c r="B98" s="1032"/>
      <c r="C98" s="1032"/>
      <c r="D98" s="1032"/>
      <c r="E98" s="1032"/>
      <c r="F98" s="1033"/>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31"/>
      <c r="B99" s="1032"/>
      <c r="C99" s="1032"/>
      <c r="D99" s="1032"/>
      <c r="E99" s="1032"/>
      <c r="F99" s="1033"/>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31"/>
      <c r="B100" s="1032"/>
      <c r="C100" s="1032"/>
      <c r="D100" s="1032"/>
      <c r="E100" s="1032"/>
      <c r="F100" s="1033"/>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31"/>
      <c r="B101" s="1032"/>
      <c r="C101" s="1032"/>
      <c r="D101" s="1032"/>
      <c r="E101" s="1032"/>
      <c r="F101" s="1033"/>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31"/>
      <c r="B102" s="1032"/>
      <c r="C102" s="1032"/>
      <c r="D102" s="1032"/>
      <c r="E102" s="1032"/>
      <c r="F102" s="1033"/>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31"/>
      <c r="B103" s="1032"/>
      <c r="C103" s="1032"/>
      <c r="D103" s="1032"/>
      <c r="E103" s="1032"/>
      <c r="F103" s="1033"/>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31"/>
      <c r="B104" s="1032"/>
      <c r="C104" s="1032"/>
      <c r="D104" s="1032"/>
      <c r="E104" s="1032"/>
      <c r="F104" s="1033"/>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31"/>
      <c r="B105" s="1032"/>
      <c r="C105" s="1032"/>
      <c r="D105" s="1032"/>
      <c r="E105" s="1032"/>
      <c r="F105" s="1033"/>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31"/>
      <c r="B109" s="1032"/>
      <c r="C109" s="1032"/>
      <c r="D109" s="1032"/>
      <c r="E109" s="1032"/>
      <c r="F109" s="1033"/>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31"/>
      <c r="B110" s="1032"/>
      <c r="C110" s="1032"/>
      <c r="D110" s="1032"/>
      <c r="E110" s="1032"/>
      <c r="F110" s="1033"/>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31"/>
      <c r="B111" s="1032"/>
      <c r="C111" s="1032"/>
      <c r="D111" s="1032"/>
      <c r="E111" s="1032"/>
      <c r="F111" s="1033"/>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31"/>
      <c r="B112" s="1032"/>
      <c r="C112" s="1032"/>
      <c r="D112" s="1032"/>
      <c r="E112" s="1032"/>
      <c r="F112" s="1033"/>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31"/>
      <c r="B113" s="1032"/>
      <c r="C113" s="1032"/>
      <c r="D113" s="1032"/>
      <c r="E113" s="1032"/>
      <c r="F113" s="1033"/>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31"/>
      <c r="B114" s="1032"/>
      <c r="C114" s="1032"/>
      <c r="D114" s="1032"/>
      <c r="E114" s="1032"/>
      <c r="F114" s="1033"/>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31"/>
      <c r="B115" s="1032"/>
      <c r="C115" s="1032"/>
      <c r="D115" s="1032"/>
      <c r="E115" s="1032"/>
      <c r="F115" s="1033"/>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31"/>
      <c r="B116" s="1032"/>
      <c r="C116" s="1032"/>
      <c r="D116" s="1032"/>
      <c r="E116" s="1032"/>
      <c r="F116" s="1033"/>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31"/>
      <c r="B117" s="1032"/>
      <c r="C117" s="1032"/>
      <c r="D117" s="1032"/>
      <c r="E117" s="1032"/>
      <c r="F117" s="1033"/>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31"/>
      <c r="B118" s="1032"/>
      <c r="C118" s="1032"/>
      <c r="D118" s="1032"/>
      <c r="E118" s="1032"/>
      <c r="F118" s="1033"/>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31"/>
      <c r="B119" s="1032"/>
      <c r="C119" s="1032"/>
      <c r="D119" s="1032"/>
      <c r="E119" s="1032"/>
      <c r="F119" s="1033"/>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31"/>
      <c r="B120" s="1032"/>
      <c r="C120" s="1032"/>
      <c r="D120" s="1032"/>
      <c r="E120" s="1032"/>
      <c r="F120" s="103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31"/>
      <c r="B121" s="1032"/>
      <c r="C121" s="1032"/>
      <c r="D121" s="1032"/>
      <c r="E121" s="1032"/>
      <c r="F121" s="1033"/>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31"/>
      <c r="B122" s="1032"/>
      <c r="C122" s="1032"/>
      <c r="D122" s="1032"/>
      <c r="E122" s="1032"/>
      <c r="F122" s="1033"/>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31"/>
      <c r="B123" s="1032"/>
      <c r="C123" s="1032"/>
      <c r="D123" s="1032"/>
      <c r="E123" s="1032"/>
      <c r="F123" s="1033"/>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31"/>
      <c r="B124" s="1032"/>
      <c r="C124" s="1032"/>
      <c r="D124" s="1032"/>
      <c r="E124" s="1032"/>
      <c r="F124" s="1033"/>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31"/>
      <c r="B125" s="1032"/>
      <c r="C125" s="1032"/>
      <c r="D125" s="1032"/>
      <c r="E125" s="1032"/>
      <c r="F125" s="1033"/>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31"/>
      <c r="B126" s="1032"/>
      <c r="C126" s="1032"/>
      <c r="D126" s="1032"/>
      <c r="E126" s="1032"/>
      <c r="F126" s="1033"/>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31"/>
      <c r="B127" s="1032"/>
      <c r="C127" s="1032"/>
      <c r="D127" s="1032"/>
      <c r="E127" s="1032"/>
      <c r="F127" s="1033"/>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31"/>
      <c r="B128" s="1032"/>
      <c r="C128" s="1032"/>
      <c r="D128" s="1032"/>
      <c r="E128" s="1032"/>
      <c r="F128" s="1033"/>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31"/>
      <c r="B129" s="1032"/>
      <c r="C129" s="1032"/>
      <c r="D129" s="1032"/>
      <c r="E129" s="1032"/>
      <c r="F129" s="1033"/>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31"/>
      <c r="B130" s="1032"/>
      <c r="C130" s="1032"/>
      <c r="D130" s="1032"/>
      <c r="E130" s="1032"/>
      <c r="F130" s="1033"/>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31"/>
      <c r="B131" s="1032"/>
      <c r="C131" s="1032"/>
      <c r="D131" s="1032"/>
      <c r="E131" s="1032"/>
      <c r="F131" s="1033"/>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31"/>
      <c r="B132" s="1032"/>
      <c r="C132" s="1032"/>
      <c r="D132" s="1032"/>
      <c r="E132" s="1032"/>
      <c r="F132" s="1033"/>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31"/>
      <c r="B133" s="1032"/>
      <c r="C133" s="1032"/>
      <c r="D133" s="1032"/>
      <c r="E133" s="1032"/>
      <c r="F133" s="103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31"/>
      <c r="B134" s="1032"/>
      <c r="C134" s="1032"/>
      <c r="D134" s="1032"/>
      <c r="E134" s="1032"/>
      <c r="F134" s="1033"/>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31"/>
      <c r="B135" s="1032"/>
      <c r="C135" s="1032"/>
      <c r="D135" s="1032"/>
      <c r="E135" s="1032"/>
      <c r="F135" s="1033"/>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31"/>
      <c r="B136" s="1032"/>
      <c r="C136" s="1032"/>
      <c r="D136" s="1032"/>
      <c r="E136" s="1032"/>
      <c r="F136" s="1033"/>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31"/>
      <c r="B137" s="1032"/>
      <c r="C137" s="1032"/>
      <c r="D137" s="1032"/>
      <c r="E137" s="1032"/>
      <c r="F137" s="1033"/>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31"/>
      <c r="B138" s="1032"/>
      <c r="C138" s="1032"/>
      <c r="D138" s="1032"/>
      <c r="E138" s="1032"/>
      <c r="F138" s="1033"/>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31"/>
      <c r="B139" s="1032"/>
      <c r="C139" s="1032"/>
      <c r="D139" s="1032"/>
      <c r="E139" s="1032"/>
      <c r="F139" s="1033"/>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31"/>
      <c r="B140" s="1032"/>
      <c r="C140" s="1032"/>
      <c r="D140" s="1032"/>
      <c r="E140" s="1032"/>
      <c r="F140" s="1033"/>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31"/>
      <c r="B141" s="1032"/>
      <c r="C141" s="1032"/>
      <c r="D141" s="1032"/>
      <c r="E141" s="1032"/>
      <c r="F141" s="1033"/>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31"/>
      <c r="B142" s="1032"/>
      <c r="C142" s="1032"/>
      <c r="D142" s="1032"/>
      <c r="E142" s="1032"/>
      <c r="F142" s="1033"/>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31"/>
      <c r="B143" s="1032"/>
      <c r="C143" s="1032"/>
      <c r="D143" s="1032"/>
      <c r="E143" s="1032"/>
      <c r="F143" s="1033"/>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31"/>
      <c r="B144" s="1032"/>
      <c r="C144" s="1032"/>
      <c r="D144" s="1032"/>
      <c r="E144" s="1032"/>
      <c r="F144" s="1033"/>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31"/>
      <c r="B145" s="1032"/>
      <c r="C145" s="1032"/>
      <c r="D145" s="1032"/>
      <c r="E145" s="1032"/>
      <c r="F145" s="1033"/>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31"/>
      <c r="B146" s="1032"/>
      <c r="C146" s="1032"/>
      <c r="D146" s="1032"/>
      <c r="E146" s="1032"/>
      <c r="F146" s="103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31"/>
      <c r="B147" s="1032"/>
      <c r="C147" s="1032"/>
      <c r="D147" s="1032"/>
      <c r="E147" s="1032"/>
      <c r="F147" s="1033"/>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31"/>
      <c r="B148" s="1032"/>
      <c r="C148" s="1032"/>
      <c r="D148" s="1032"/>
      <c r="E148" s="1032"/>
      <c r="F148" s="1033"/>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31"/>
      <c r="B149" s="1032"/>
      <c r="C149" s="1032"/>
      <c r="D149" s="1032"/>
      <c r="E149" s="1032"/>
      <c r="F149" s="1033"/>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31"/>
      <c r="B150" s="1032"/>
      <c r="C150" s="1032"/>
      <c r="D150" s="1032"/>
      <c r="E150" s="1032"/>
      <c r="F150" s="1033"/>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31"/>
      <c r="B151" s="1032"/>
      <c r="C151" s="1032"/>
      <c r="D151" s="1032"/>
      <c r="E151" s="1032"/>
      <c r="F151" s="1033"/>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31"/>
      <c r="B152" s="1032"/>
      <c r="C152" s="1032"/>
      <c r="D152" s="1032"/>
      <c r="E152" s="1032"/>
      <c r="F152" s="1033"/>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31"/>
      <c r="B153" s="1032"/>
      <c r="C153" s="1032"/>
      <c r="D153" s="1032"/>
      <c r="E153" s="1032"/>
      <c r="F153" s="1033"/>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31"/>
      <c r="B154" s="1032"/>
      <c r="C154" s="1032"/>
      <c r="D154" s="1032"/>
      <c r="E154" s="1032"/>
      <c r="F154" s="1033"/>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31"/>
      <c r="B155" s="1032"/>
      <c r="C155" s="1032"/>
      <c r="D155" s="1032"/>
      <c r="E155" s="1032"/>
      <c r="F155" s="1033"/>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31"/>
      <c r="B156" s="1032"/>
      <c r="C156" s="1032"/>
      <c r="D156" s="1032"/>
      <c r="E156" s="1032"/>
      <c r="F156" s="1033"/>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31"/>
      <c r="B157" s="1032"/>
      <c r="C157" s="1032"/>
      <c r="D157" s="1032"/>
      <c r="E157" s="1032"/>
      <c r="F157" s="1033"/>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31"/>
      <c r="B158" s="1032"/>
      <c r="C158" s="1032"/>
      <c r="D158" s="1032"/>
      <c r="E158" s="1032"/>
      <c r="F158" s="1033"/>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31"/>
      <c r="B162" s="1032"/>
      <c r="C162" s="1032"/>
      <c r="D162" s="1032"/>
      <c r="E162" s="1032"/>
      <c r="F162" s="1033"/>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31"/>
      <c r="B163" s="1032"/>
      <c r="C163" s="1032"/>
      <c r="D163" s="1032"/>
      <c r="E163" s="1032"/>
      <c r="F163" s="1033"/>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31"/>
      <c r="B164" s="1032"/>
      <c r="C164" s="1032"/>
      <c r="D164" s="1032"/>
      <c r="E164" s="1032"/>
      <c r="F164" s="1033"/>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31"/>
      <c r="B165" s="1032"/>
      <c r="C165" s="1032"/>
      <c r="D165" s="1032"/>
      <c r="E165" s="1032"/>
      <c r="F165" s="1033"/>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31"/>
      <c r="B166" s="1032"/>
      <c r="C166" s="1032"/>
      <c r="D166" s="1032"/>
      <c r="E166" s="1032"/>
      <c r="F166" s="1033"/>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31"/>
      <c r="B167" s="1032"/>
      <c r="C167" s="1032"/>
      <c r="D167" s="1032"/>
      <c r="E167" s="1032"/>
      <c r="F167" s="1033"/>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31"/>
      <c r="B168" s="1032"/>
      <c r="C168" s="1032"/>
      <c r="D168" s="1032"/>
      <c r="E168" s="1032"/>
      <c r="F168" s="1033"/>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31"/>
      <c r="B169" s="1032"/>
      <c r="C169" s="1032"/>
      <c r="D169" s="1032"/>
      <c r="E169" s="1032"/>
      <c r="F169" s="1033"/>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31"/>
      <c r="B170" s="1032"/>
      <c r="C170" s="1032"/>
      <c r="D170" s="1032"/>
      <c r="E170" s="1032"/>
      <c r="F170" s="1033"/>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31"/>
      <c r="B171" s="1032"/>
      <c r="C171" s="1032"/>
      <c r="D171" s="1032"/>
      <c r="E171" s="1032"/>
      <c r="F171" s="1033"/>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31"/>
      <c r="B172" s="1032"/>
      <c r="C172" s="1032"/>
      <c r="D172" s="1032"/>
      <c r="E172" s="1032"/>
      <c r="F172" s="1033"/>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31"/>
      <c r="B173" s="1032"/>
      <c r="C173" s="1032"/>
      <c r="D173" s="1032"/>
      <c r="E173" s="1032"/>
      <c r="F173" s="103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31"/>
      <c r="B174" s="1032"/>
      <c r="C174" s="1032"/>
      <c r="D174" s="1032"/>
      <c r="E174" s="1032"/>
      <c r="F174" s="1033"/>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31"/>
      <c r="B175" s="1032"/>
      <c r="C175" s="1032"/>
      <c r="D175" s="1032"/>
      <c r="E175" s="1032"/>
      <c r="F175" s="1033"/>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31"/>
      <c r="B176" s="1032"/>
      <c r="C176" s="1032"/>
      <c r="D176" s="1032"/>
      <c r="E176" s="1032"/>
      <c r="F176" s="1033"/>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31"/>
      <c r="B177" s="1032"/>
      <c r="C177" s="1032"/>
      <c r="D177" s="1032"/>
      <c r="E177" s="1032"/>
      <c r="F177" s="1033"/>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31"/>
      <c r="B178" s="1032"/>
      <c r="C178" s="1032"/>
      <c r="D178" s="1032"/>
      <c r="E178" s="1032"/>
      <c r="F178" s="1033"/>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31"/>
      <c r="B179" s="1032"/>
      <c r="C179" s="1032"/>
      <c r="D179" s="1032"/>
      <c r="E179" s="1032"/>
      <c r="F179" s="1033"/>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31"/>
      <c r="B180" s="1032"/>
      <c r="C180" s="1032"/>
      <c r="D180" s="1032"/>
      <c r="E180" s="1032"/>
      <c r="F180" s="1033"/>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31"/>
      <c r="B181" s="1032"/>
      <c r="C181" s="1032"/>
      <c r="D181" s="1032"/>
      <c r="E181" s="1032"/>
      <c r="F181" s="1033"/>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31"/>
      <c r="B182" s="1032"/>
      <c r="C182" s="1032"/>
      <c r="D182" s="1032"/>
      <c r="E182" s="1032"/>
      <c r="F182" s="1033"/>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31"/>
      <c r="B183" s="1032"/>
      <c r="C183" s="1032"/>
      <c r="D183" s="1032"/>
      <c r="E183" s="1032"/>
      <c r="F183" s="1033"/>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31"/>
      <c r="B184" s="1032"/>
      <c r="C184" s="1032"/>
      <c r="D184" s="1032"/>
      <c r="E184" s="1032"/>
      <c r="F184" s="1033"/>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31"/>
      <c r="B185" s="1032"/>
      <c r="C185" s="1032"/>
      <c r="D185" s="1032"/>
      <c r="E185" s="1032"/>
      <c r="F185" s="1033"/>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31"/>
      <c r="B186" s="1032"/>
      <c r="C186" s="1032"/>
      <c r="D186" s="1032"/>
      <c r="E186" s="1032"/>
      <c r="F186" s="103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31"/>
      <c r="B187" s="1032"/>
      <c r="C187" s="1032"/>
      <c r="D187" s="1032"/>
      <c r="E187" s="1032"/>
      <c r="F187" s="1033"/>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31"/>
      <c r="B188" s="1032"/>
      <c r="C188" s="1032"/>
      <c r="D188" s="1032"/>
      <c r="E188" s="1032"/>
      <c r="F188" s="1033"/>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31"/>
      <c r="B189" s="1032"/>
      <c r="C189" s="1032"/>
      <c r="D189" s="1032"/>
      <c r="E189" s="1032"/>
      <c r="F189" s="1033"/>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31"/>
      <c r="B190" s="1032"/>
      <c r="C190" s="1032"/>
      <c r="D190" s="1032"/>
      <c r="E190" s="1032"/>
      <c r="F190" s="1033"/>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31"/>
      <c r="B191" s="1032"/>
      <c r="C191" s="1032"/>
      <c r="D191" s="1032"/>
      <c r="E191" s="1032"/>
      <c r="F191" s="1033"/>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31"/>
      <c r="B192" s="1032"/>
      <c r="C192" s="1032"/>
      <c r="D192" s="1032"/>
      <c r="E192" s="1032"/>
      <c r="F192" s="1033"/>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31"/>
      <c r="B193" s="1032"/>
      <c r="C193" s="1032"/>
      <c r="D193" s="1032"/>
      <c r="E193" s="1032"/>
      <c r="F193" s="1033"/>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31"/>
      <c r="B194" s="1032"/>
      <c r="C194" s="1032"/>
      <c r="D194" s="1032"/>
      <c r="E194" s="1032"/>
      <c r="F194" s="1033"/>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31"/>
      <c r="B195" s="1032"/>
      <c r="C195" s="1032"/>
      <c r="D195" s="1032"/>
      <c r="E195" s="1032"/>
      <c r="F195" s="1033"/>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31"/>
      <c r="B196" s="1032"/>
      <c r="C196" s="1032"/>
      <c r="D196" s="1032"/>
      <c r="E196" s="1032"/>
      <c r="F196" s="1033"/>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31"/>
      <c r="B197" s="1032"/>
      <c r="C197" s="1032"/>
      <c r="D197" s="1032"/>
      <c r="E197" s="1032"/>
      <c r="F197" s="1033"/>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31"/>
      <c r="B198" s="1032"/>
      <c r="C198" s="1032"/>
      <c r="D198" s="1032"/>
      <c r="E198" s="1032"/>
      <c r="F198" s="1033"/>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31"/>
      <c r="B199" s="1032"/>
      <c r="C199" s="1032"/>
      <c r="D199" s="1032"/>
      <c r="E199" s="1032"/>
      <c r="F199" s="103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31"/>
      <c r="B200" s="1032"/>
      <c r="C200" s="1032"/>
      <c r="D200" s="1032"/>
      <c r="E200" s="1032"/>
      <c r="F200" s="1033"/>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31"/>
      <c r="B201" s="1032"/>
      <c r="C201" s="1032"/>
      <c r="D201" s="1032"/>
      <c r="E201" s="1032"/>
      <c r="F201" s="1033"/>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31"/>
      <c r="B202" s="1032"/>
      <c r="C202" s="1032"/>
      <c r="D202" s="1032"/>
      <c r="E202" s="1032"/>
      <c r="F202" s="1033"/>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31"/>
      <c r="B203" s="1032"/>
      <c r="C203" s="1032"/>
      <c r="D203" s="1032"/>
      <c r="E203" s="1032"/>
      <c r="F203" s="1033"/>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31"/>
      <c r="B204" s="1032"/>
      <c r="C204" s="1032"/>
      <c r="D204" s="1032"/>
      <c r="E204" s="1032"/>
      <c r="F204" s="1033"/>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31"/>
      <c r="B205" s="1032"/>
      <c r="C205" s="1032"/>
      <c r="D205" s="1032"/>
      <c r="E205" s="1032"/>
      <c r="F205" s="1033"/>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31"/>
      <c r="B206" s="1032"/>
      <c r="C206" s="1032"/>
      <c r="D206" s="1032"/>
      <c r="E206" s="1032"/>
      <c r="F206" s="1033"/>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31"/>
      <c r="B207" s="1032"/>
      <c r="C207" s="1032"/>
      <c r="D207" s="1032"/>
      <c r="E207" s="1032"/>
      <c r="F207" s="1033"/>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31"/>
      <c r="B208" s="1032"/>
      <c r="C208" s="1032"/>
      <c r="D208" s="1032"/>
      <c r="E208" s="1032"/>
      <c r="F208" s="1033"/>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31"/>
      <c r="B209" s="1032"/>
      <c r="C209" s="1032"/>
      <c r="D209" s="1032"/>
      <c r="E209" s="1032"/>
      <c r="F209" s="1033"/>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31"/>
      <c r="B210" s="1032"/>
      <c r="C210" s="1032"/>
      <c r="D210" s="1032"/>
      <c r="E210" s="1032"/>
      <c r="F210" s="1033"/>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31"/>
      <c r="B211" s="1032"/>
      <c r="C211" s="1032"/>
      <c r="D211" s="1032"/>
      <c r="E211" s="1032"/>
      <c r="F211" s="1033"/>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31"/>
      <c r="B215" s="1032"/>
      <c r="C215" s="1032"/>
      <c r="D215" s="1032"/>
      <c r="E215" s="1032"/>
      <c r="F215" s="1033"/>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31"/>
      <c r="B216" s="1032"/>
      <c r="C216" s="1032"/>
      <c r="D216" s="1032"/>
      <c r="E216" s="1032"/>
      <c r="F216" s="1033"/>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31"/>
      <c r="B217" s="1032"/>
      <c r="C217" s="1032"/>
      <c r="D217" s="1032"/>
      <c r="E217" s="1032"/>
      <c r="F217" s="1033"/>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31"/>
      <c r="B218" s="1032"/>
      <c r="C218" s="1032"/>
      <c r="D218" s="1032"/>
      <c r="E218" s="1032"/>
      <c r="F218" s="1033"/>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31"/>
      <c r="B219" s="1032"/>
      <c r="C219" s="1032"/>
      <c r="D219" s="1032"/>
      <c r="E219" s="1032"/>
      <c r="F219" s="1033"/>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31"/>
      <c r="B220" s="1032"/>
      <c r="C220" s="1032"/>
      <c r="D220" s="1032"/>
      <c r="E220" s="1032"/>
      <c r="F220" s="1033"/>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31"/>
      <c r="B221" s="1032"/>
      <c r="C221" s="1032"/>
      <c r="D221" s="1032"/>
      <c r="E221" s="1032"/>
      <c r="F221" s="1033"/>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31"/>
      <c r="B222" s="1032"/>
      <c r="C222" s="1032"/>
      <c r="D222" s="1032"/>
      <c r="E222" s="1032"/>
      <c r="F222" s="1033"/>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31"/>
      <c r="B223" s="1032"/>
      <c r="C223" s="1032"/>
      <c r="D223" s="1032"/>
      <c r="E223" s="1032"/>
      <c r="F223" s="1033"/>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31"/>
      <c r="B224" s="1032"/>
      <c r="C224" s="1032"/>
      <c r="D224" s="1032"/>
      <c r="E224" s="1032"/>
      <c r="F224" s="1033"/>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31"/>
      <c r="B225" s="1032"/>
      <c r="C225" s="1032"/>
      <c r="D225" s="1032"/>
      <c r="E225" s="1032"/>
      <c r="F225" s="1033"/>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31"/>
      <c r="B226" s="1032"/>
      <c r="C226" s="1032"/>
      <c r="D226" s="1032"/>
      <c r="E226" s="1032"/>
      <c r="F226" s="103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31"/>
      <c r="B227" s="1032"/>
      <c r="C227" s="1032"/>
      <c r="D227" s="1032"/>
      <c r="E227" s="1032"/>
      <c r="F227" s="1033"/>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31"/>
      <c r="B228" s="1032"/>
      <c r="C228" s="1032"/>
      <c r="D228" s="1032"/>
      <c r="E228" s="1032"/>
      <c r="F228" s="1033"/>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31"/>
      <c r="B229" s="1032"/>
      <c r="C229" s="1032"/>
      <c r="D229" s="1032"/>
      <c r="E229" s="1032"/>
      <c r="F229" s="1033"/>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31"/>
      <c r="B230" s="1032"/>
      <c r="C230" s="1032"/>
      <c r="D230" s="1032"/>
      <c r="E230" s="1032"/>
      <c r="F230" s="1033"/>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31"/>
      <c r="B231" s="1032"/>
      <c r="C231" s="1032"/>
      <c r="D231" s="1032"/>
      <c r="E231" s="1032"/>
      <c r="F231" s="1033"/>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31"/>
      <c r="B232" s="1032"/>
      <c r="C232" s="1032"/>
      <c r="D232" s="1032"/>
      <c r="E232" s="1032"/>
      <c r="F232" s="1033"/>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31"/>
      <c r="B233" s="1032"/>
      <c r="C233" s="1032"/>
      <c r="D233" s="1032"/>
      <c r="E233" s="1032"/>
      <c r="F233" s="1033"/>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31"/>
      <c r="B234" s="1032"/>
      <c r="C234" s="1032"/>
      <c r="D234" s="1032"/>
      <c r="E234" s="1032"/>
      <c r="F234" s="1033"/>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31"/>
      <c r="B235" s="1032"/>
      <c r="C235" s="1032"/>
      <c r="D235" s="1032"/>
      <c r="E235" s="1032"/>
      <c r="F235" s="1033"/>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31"/>
      <c r="B236" s="1032"/>
      <c r="C236" s="1032"/>
      <c r="D236" s="1032"/>
      <c r="E236" s="1032"/>
      <c r="F236" s="1033"/>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31"/>
      <c r="B237" s="1032"/>
      <c r="C237" s="1032"/>
      <c r="D237" s="1032"/>
      <c r="E237" s="1032"/>
      <c r="F237" s="1033"/>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31"/>
      <c r="B238" s="1032"/>
      <c r="C238" s="1032"/>
      <c r="D238" s="1032"/>
      <c r="E238" s="1032"/>
      <c r="F238" s="1033"/>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31"/>
      <c r="B239" s="1032"/>
      <c r="C239" s="1032"/>
      <c r="D239" s="1032"/>
      <c r="E239" s="1032"/>
      <c r="F239" s="103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31"/>
      <c r="B240" s="1032"/>
      <c r="C240" s="1032"/>
      <c r="D240" s="1032"/>
      <c r="E240" s="1032"/>
      <c r="F240" s="1033"/>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31"/>
      <c r="B241" s="1032"/>
      <c r="C241" s="1032"/>
      <c r="D241" s="1032"/>
      <c r="E241" s="1032"/>
      <c r="F241" s="1033"/>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31"/>
      <c r="B242" s="1032"/>
      <c r="C242" s="1032"/>
      <c r="D242" s="1032"/>
      <c r="E242" s="1032"/>
      <c r="F242" s="1033"/>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31"/>
      <c r="B243" s="1032"/>
      <c r="C243" s="1032"/>
      <c r="D243" s="1032"/>
      <c r="E243" s="1032"/>
      <c r="F243" s="1033"/>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31"/>
      <c r="B244" s="1032"/>
      <c r="C244" s="1032"/>
      <c r="D244" s="1032"/>
      <c r="E244" s="1032"/>
      <c r="F244" s="1033"/>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31"/>
      <c r="B245" s="1032"/>
      <c r="C245" s="1032"/>
      <c r="D245" s="1032"/>
      <c r="E245" s="1032"/>
      <c r="F245" s="1033"/>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31"/>
      <c r="B246" s="1032"/>
      <c r="C246" s="1032"/>
      <c r="D246" s="1032"/>
      <c r="E246" s="1032"/>
      <c r="F246" s="1033"/>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31"/>
      <c r="B247" s="1032"/>
      <c r="C247" s="1032"/>
      <c r="D247" s="1032"/>
      <c r="E247" s="1032"/>
      <c r="F247" s="1033"/>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31"/>
      <c r="B248" s="1032"/>
      <c r="C248" s="1032"/>
      <c r="D248" s="1032"/>
      <c r="E248" s="1032"/>
      <c r="F248" s="1033"/>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31"/>
      <c r="B249" s="1032"/>
      <c r="C249" s="1032"/>
      <c r="D249" s="1032"/>
      <c r="E249" s="1032"/>
      <c r="F249" s="1033"/>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31"/>
      <c r="B250" s="1032"/>
      <c r="C250" s="1032"/>
      <c r="D250" s="1032"/>
      <c r="E250" s="1032"/>
      <c r="F250" s="1033"/>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31"/>
      <c r="B251" s="1032"/>
      <c r="C251" s="1032"/>
      <c r="D251" s="1032"/>
      <c r="E251" s="1032"/>
      <c r="F251" s="1033"/>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31"/>
      <c r="B252" s="1032"/>
      <c r="C252" s="1032"/>
      <c r="D252" s="1032"/>
      <c r="E252" s="1032"/>
      <c r="F252" s="103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31"/>
      <c r="B253" s="1032"/>
      <c r="C253" s="1032"/>
      <c r="D253" s="1032"/>
      <c r="E253" s="1032"/>
      <c r="F253" s="1033"/>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31"/>
      <c r="B254" s="1032"/>
      <c r="C254" s="1032"/>
      <c r="D254" s="1032"/>
      <c r="E254" s="1032"/>
      <c r="F254" s="1033"/>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31"/>
      <c r="B255" s="1032"/>
      <c r="C255" s="1032"/>
      <c r="D255" s="1032"/>
      <c r="E255" s="1032"/>
      <c r="F255" s="1033"/>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31"/>
      <c r="B256" s="1032"/>
      <c r="C256" s="1032"/>
      <c r="D256" s="1032"/>
      <c r="E256" s="1032"/>
      <c r="F256" s="1033"/>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31"/>
      <c r="B257" s="1032"/>
      <c r="C257" s="1032"/>
      <c r="D257" s="1032"/>
      <c r="E257" s="1032"/>
      <c r="F257" s="1033"/>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31"/>
      <c r="B258" s="1032"/>
      <c r="C258" s="1032"/>
      <c r="D258" s="1032"/>
      <c r="E258" s="1032"/>
      <c r="F258" s="1033"/>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31"/>
      <c r="B259" s="1032"/>
      <c r="C259" s="1032"/>
      <c r="D259" s="1032"/>
      <c r="E259" s="1032"/>
      <c r="F259" s="1033"/>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31"/>
      <c r="B260" s="1032"/>
      <c r="C260" s="1032"/>
      <c r="D260" s="1032"/>
      <c r="E260" s="1032"/>
      <c r="F260" s="1033"/>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31"/>
      <c r="B261" s="1032"/>
      <c r="C261" s="1032"/>
      <c r="D261" s="1032"/>
      <c r="E261" s="1032"/>
      <c r="F261" s="1033"/>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31"/>
      <c r="B262" s="1032"/>
      <c r="C262" s="1032"/>
      <c r="D262" s="1032"/>
      <c r="E262" s="1032"/>
      <c r="F262" s="1033"/>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31"/>
      <c r="B263" s="1032"/>
      <c r="C263" s="1032"/>
      <c r="D263" s="1032"/>
      <c r="E263" s="1032"/>
      <c r="F263" s="1033"/>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31"/>
      <c r="B264" s="1032"/>
      <c r="C264" s="1032"/>
      <c r="D264" s="1032"/>
      <c r="E264" s="1032"/>
      <c r="F264" s="1033"/>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52">
        <v>1</v>
      </c>
      <c r="B4" s="1052">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51"/>
      <c r="AD4" s="1051"/>
      <c r="AE4" s="1051"/>
      <c r="AF4" s="1051"/>
      <c r="AG4" s="1051"/>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52">
        <v>2</v>
      </c>
      <c r="B5" s="1052">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51"/>
      <c r="AD5" s="1051"/>
      <c r="AE5" s="1051"/>
      <c r="AF5" s="1051"/>
      <c r="AG5" s="1051"/>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52">
        <v>3</v>
      </c>
      <c r="B6" s="1052">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51"/>
      <c r="AD6" s="1051"/>
      <c r="AE6" s="1051"/>
      <c r="AF6" s="1051"/>
      <c r="AG6" s="1051"/>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52">
        <v>4</v>
      </c>
      <c r="B7" s="1052">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51"/>
      <c r="AD7" s="1051"/>
      <c r="AE7" s="1051"/>
      <c r="AF7" s="1051"/>
      <c r="AG7" s="1051"/>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52">
        <v>5</v>
      </c>
      <c r="B8" s="1052">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51"/>
      <c r="AD8" s="1051"/>
      <c r="AE8" s="1051"/>
      <c r="AF8" s="1051"/>
      <c r="AG8" s="1051"/>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52">
        <v>6</v>
      </c>
      <c r="B9" s="1052">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51"/>
      <c r="AD9" s="1051"/>
      <c r="AE9" s="1051"/>
      <c r="AF9" s="1051"/>
      <c r="AG9" s="1051"/>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52">
        <v>7</v>
      </c>
      <c r="B10" s="1052">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51"/>
      <c r="AD10" s="1051"/>
      <c r="AE10" s="1051"/>
      <c r="AF10" s="1051"/>
      <c r="AG10" s="1051"/>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52">
        <v>8</v>
      </c>
      <c r="B11" s="1052">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51"/>
      <c r="AD11" s="1051"/>
      <c r="AE11" s="1051"/>
      <c r="AF11" s="1051"/>
      <c r="AG11" s="1051"/>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52">
        <v>9</v>
      </c>
      <c r="B12" s="1052">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51"/>
      <c r="AD12" s="1051"/>
      <c r="AE12" s="1051"/>
      <c r="AF12" s="1051"/>
      <c r="AG12" s="1051"/>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52">
        <v>10</v>
      </c>
      <c r="B13" s="1052">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51"/>
      <c r="AD13" s="1051"/>
      <c r="AE13" s="1051"/>
      <c r="AF13" s="1051"/>
      <c r="AG13" s="1051"/>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52">
        <v>11</v>
      </c>
      <c r="B14" s="1052">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51"/>
      <c r="AD14" s="1051"/>
      <c r="AE14" s="1051"/>
      <c r="AF14" s="1051"/>
      <c r="AG14" s="1051"/>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52">
        <v>12</v>
      </c>
      <c r="B15" s="1052">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51"/>
      <c r="AD15" s="1051"/>
      <c r="AE15" s="1051"/>
      <c r="AF15" s="1051"/>
      <c r="AG15" s="1051"/>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52">
        <v>13</v>
      </c>
      <c r="B16" s="1052">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51"/>
      <c r="AD16" s="1051"/>
      <c r="AE16" s="1051"/>
      <c r="AF16" s="1051"/>
      <c r="AG16" s="1051"/>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52">
        <v>14</v>
      </c>
      <c r="B17" s="1052">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51"/>
      <c r="AD17" s="1051"/>
      <c r="AE17" s="1051"/>
      <c r="AF17" s="1051"/>
      <c r="AG17" s="1051"/>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52">
        <v>15</v>
      </c>
      <c r="B18" s="1052">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51"/>
      <c r="AD18" s="1051"/>
      <c r="AE18" s="1051"/>
      <c r="AF18" s="1051"/>
      <c r="AG18" s="1051"/>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52">
        <v>16</v>
      </c>
      <c r="B19" s="1052">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51"/>
      <c r="AD19" s="1051"/>
      <c r="AE19" s="1051"/>
      <c r="AF19" s="1051"/>
      <c r="AG19" s="1051"/>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52">
        <v>17</v>
      </c>
      <c r="B20" s="1052">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51"/>
      <c r="AD20" s="1051"/>
      <c r="AE20" s="1051"/>
      <c r="AF20" s="1051"/>
      <c r="AG20" s="1051"/>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52">
        <v>18</v>
      </c>
      <c r="B21" s="1052">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51"/>
      <c r="AD21" s="1051"/>
      <c r="AE21" s="1051"/>
      <c r="AF21" s="1051"/>
      <c r="AG21" s="1051"/>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52">
        <v>19</v>
      </c>
      <c r="B22" s="1052">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51"/>
      <c r="AD22" s="1051"/>
      <c r="AE22" s="1051"/>
      <c r="AF22" s="1051"/>
      <c r="AG22" s="1051"/>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52">
        <v>20</v>
      </c>
      <c r="B23" s="1052">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51"/>
      <c r="AD23" s="1051"/>
      <c r="AE23" s="1051"/>
      <c r="AF23" s="1051"/>
      <c r="AG23" s="1051"/>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52">
        <v>21</v>
      </c>
      <c r="B24" s="1052">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51"/>
      <c r="AD24" s="1051"/>
      <c r="AE24" s="1051"/>
      <c r="AF24" s="1051"/>
      <c r="AG24" s="1051"/>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52">
        <v>22</v>
      </c>
      <c r="B25" s="1052">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51"/>
      <c r="AD25" s="1051"/>
      <c r="AE25" s="1051"/>
      <c r="AF25" s="1051"/>
      <c r="AG25" s="1051"/>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52">
        <v>23</v>
      </c>
      <c r="B26" s="1052">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51"/>
      <c r="AD26" s="1051"/>
      <c r="AE26" s="1051"/>
      <c r="AF26" s="1051"/>
      <c r="AG26" s="1051"/>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52">
        <v>24</v>
      </c>
      <c r="B27" s="1052">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51"/>
      <c r="AD27" s="1051"/>
      <c r="AE27" s="1051"/>
      <c r="AF27" s="1051"/>
      <c r="AG27" s="1051"/>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52">
        <v>25</v>
      </c>
      <c r="B28" s="1052">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51"/>
      <c r="AD28" s="1051"/>
      <c r="AE28" s="1051"/>
      <c r="AF28" s="1051"/>
      <c r="AG28" s="1051"/>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52">
        <v>26</v>
      </c>
      <c r="B29" s="1052">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51"/>
      <c r="AD29" s="1051"/>
      <c r="AE29" s="1051"/>
      <c r="AF29" s="1051"/>
      <c r="AG29" s="1051"/>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52">
        <v>27</v>
      </c>
      <c r="B30" s="1052">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51"/>
      <c r="AD30" s="1051"/>
      <c r="AE30" s="1051"/>
      <c r="AF30" s="1051"/>
      <c r="AG30" s="1051"/>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52">
        <v>28</v>
      </c>
      <c r="B31" s="1052">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51"/>
      <c r="AD31" s="1051"/>
      <c r="AE31" s="1051"/>
      <c r="AF31" s="1051"/>
      <c r="AG31" s="1051"/>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52">
        <v>29</v>
      </c>
      <c r="B32" s="1052">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51"/>
      <c r="AD32" s="1051"/>
      <c r="AE32" s="1051"/>
      <c r="AF32" s="1051"/>
      <c r="AG32" s="1051"/>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52">
        <v>30</v>
      </c>
      <c r="B33" s="1052">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51"/>
      <c r="AD33" s="1051"/>
      <c r="AE33" s="1051"/>
      <c r="AF33" s="1051"/>
      <c r="AG33" s="1051"/>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52">
        <v>1</v>
      </c>
      <c r="B37" s="1052">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51"/>
      <c r="AD37" s="1051"/>
      <c r="AE37" s="1051"/>
      <c r="AF37" s="1051"/>
      <c r="AG37" s="1051"/>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52">
        <v>2</v>
      </c>
      <c r="B38" s="1052">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51"/>
      <c r="AD38" s="1051"/>
      <c r="AE38" s="1051"/>
      <c r="AF38" s="1051"/>
      <c r="AG38" s="1051"/>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52">
        <v>3</v>
      </c>
      <c r="B39" s="1052">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51"/>
      <c r="AD39" s="1051"/>
      <c r="AE39" s="1051"/>
      <c r="AF39" s="1051"/>
      <c r="AG39" s="1051"/>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52">
        <v>4</v>
      </c>
      <c r="B40" s="1052">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51"/>
      <c r="AD40" s="1051"/>
      <c r="AE40" s="1051"/>
      <c r="AF40" s="1051"/>
      <c r="AG40" s="1051"/>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52">
        <v>5</v>
      </c>
      <c r="B41" s="1052">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51"/>
      <c r="AD41" s="1051"/>
      <c r="AE41" s="1051"/>
      <c r="AF41" s="1051"/>
      <c r="AG41" s="1051"/>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52">
        <v>6</v>
      </c>
      <c r="B42" s="1052">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51"/>
      <c r="AD42" s="1051"/>
      <c r="AE42" s="1051"/>
      <c r="AF42" s="1051"/>
      <c r="AG42" s="1051"/>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52">
        <v>7</v>
      </c>
      <c r="B43" s="1052">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51"/>
      <c r="AD43" s="1051"/>
      <c r="AE43" s="1051"/>
      <c r="AF43" s="1051"/>
      <c r="AG43" s="1051"/>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52">
        <v>8</v>
      </c>
      <c r="B44" s="1052">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51"/>
      <c r="AD44" s="1051"/>
      <c r="AE44" s="1051"/>
      <c r="AF44" s="1051"/>
      <c r="AG44" s="1051"/>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52">
        <v>9</v>
      </c>
      <c r="B45" s="1052">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51"/>
      <c r="AD45" s="1051"/>
      <c r="AE45" s="1051"/>
      <c r="AF45" s="1051"/>
      <c r="AG45" s="1051"/>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52">
        <v>10</v>
      </c>
      <c r="B46" s="1052">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51"/>
      <c r="AD46" s="1051"/>
      <c r="AE46" s="1051"/>
      <c r="AF46" s="1051"/>
      <c r="AG46" s="1051"/>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52">
        <v>11</v>
      </c>
      <c r="B47" s="1052">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51"/>
      <c r="AD47" s="1051"/>
      <c r="AE47" s="1051"/>
      <c r="AF47" s="1051"/>
      <c r="AG47" s="1051"/>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52">
        <v>12</v>
      </c>
      <c r="B48" s="1052">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51"/>
      <c r="AD48" s="1051"/>
      <c r="AE48" s="1051"/>
      <c r="AF48" s="1051"/>
      <c r="AG48" s="1051"/>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52">
        <v>13</v>
      </c>
      <c r="B49" s="1052">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51"/>
      <c r="AD49" s="1051"/>
      <c r="AE49" s="1051"/>
      <c r="AF49" s="1051"/>
      <c r="AG49" s="1051"/>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52">
        <v>14</v>
      </c>
      <c r="B50" s="1052">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51"/>
      <c r="AD50" s="1051"/>
      <c r="AE50" s="1051"/>
      <c r="AF50" s="1051"/>
      <c r="AG50" s="1051"/>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52">
        <v>15</v>
      </c>
      <c r="B51" s="1052">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51"/>
      <c r="AD51" s="1051"/>
      <c r="AE51" s="1051"/>
      <c r="AF51" s="1051"/>
      <c r="AG51" s="1051"/>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52">
        <v>16</v>
      </c>
      <c r="B52" s="1052">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51"/>
      <c r="AD52" s="1051"/>
      <c r="AE52" s="1051"/>
      <c r="AF52" s="1051"/>
      <c r="AG52" s="1051"/>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52">
        <v>17</v>
      </c>
      <c r="B53" s="1052">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51"/>
      <c r="AD53" s="1051"/>
      <c r="AE53" s="1051"/>
      <c r="AF53" s="1051"/>
      <c r="AG53" s="1051"/>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52">
        <v>18</v>
      </c>
      <c r="B54" s="1052">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51"/>
      <c r="AD54" s="1051"/>
      <c r="AE54" s="1051"/>
      <c r="AF54" s="1051"/>
      <c r="AG54" s="1051"/>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52">
        <v>19</v>
      </c>
      <c r="B55" s="1052">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51"/>
      <c r="AD55" s="1051"/>
      <c r="AE55" s="1051"/>
      <c r="AF55" s="1051"/>
      <c r="AG55" s="1051"/>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52">
        <v>20</v>
      </c>
      <c r="B56" s="1052">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51"/>
      <c r="AD56" s="1051"/>
      <c r="AE56" s="1051"/>
      <c r="AF56" s="1051"/>
      <c r="AG56" s="1051"/>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52">
        <v>21</v>
      </c>
      <c r="B57" s="1052">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51"/>
      <c r="AD57" s="1051"/>
      <c r="AE57" s="1051"/>
      <c r="AF57" s="1051"/>
      <c r="AG57" s="1051"/>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52">
        <v>22</v>
      </c>
      <c r="B58" s="1052">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51"/>
      <c r="AD58" s="1051"/>
      <c r="AE58" s="1051"/>
      <c r="AF58" s="1051"/>
      <c r="AG58" s="1051"/>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52">
        <v>23</v>
      </c>
      <c r="B59" s="1052">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51"/>
      <c r="AD59" s="1051"/>
      <c r="AE59" s="1051"/>
      <c r="AF59" s="1051"/>
      <c r="AG59" s="1051"/>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52">
        <v>24</v>
      </c>
      <c r="B60" s="1052">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51"/>
      <c r="AD60" s="1051"/>
      <c r="AE60" s="1051"/>
      <c r="AF60" s="1051"/>
      <c r="AG60" s="1051"/>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52">
        <v>25</v>
      </c>
      <c r="B61" s="1052">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51"/>
      <c r="AD61" s="1051"/>
      <c r="AE61" s="1051"/>
      <c r="AF61" s="1051"/>
      <c r="AG61" s="1051"/>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52">
        <v>26</v>
      </c>
      <c r="B62" s="1052">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51"/>
      <c r="AD62" s="1051"/>
      <c r="AE62" s="1051"/>
      <c r="AF62" s="1051"/>
      <c r="AG62" s="1051"/>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52">
        <v>27</v>
      </c>
      <c r="B63" s="1052">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51"/>
      <c r="AD63" s="1051"/>
      <c r="AE63" s="1051"/>
      <c r="AF63" s="1051"/>
      <c r="AG63" s="1051"/>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52">
        <v>28</v>
      </c>
      <c r="B64" s="1052">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51"/>
      <c r="AD64" s="1051"/>
      <c r="AE64" s="1051"/>
      <c r="AF64" s="1051"/>
      <c r="AG64" s="1051"/>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52">
        <v>29</v>
      </c>
      <c r="B65" s="1052">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51"/>
      <c r="AD65" s="1051"/>
      <c r="AE65" s="1051"/>
      <c r="AF65" s="1051"/>
      <c r="AG65" s="1051"/>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52">
        <v>30</v>
      </c>
      <c r="B66" s="1052">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51"/>
      <c r="AD66" s="1051"/>
      <c r="AE66" s="1051"/>
      <c r="AF66" s="1051"/>
      <c r="AG66" s="1051"/>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52">
        <v>1</v>
      </c>
      <c r="B70" s="1052">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51"/>
      <c r="AD70" s="1051"/>
      <c r="AE70" s="1051"/>
      <c r="AF70" s="1051"/>
      <c r="AG70" s="1051"/>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52">
        <v>2</v>
      </c>
      <c r="B71" s="1052">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51"/>
      <c r="AD71" s="1051"/>
      <c r="AE71" s="1051"/>
      <c r="AF71" s="1051"/>
      <c r="AG71" s="1051"/>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52">
        <v>3</v>
      </c>
      <c r="B72" s="1052">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51"/>
      <c r="AD72" s="1051"/>
      <c r="AE72" s="1051"/>
      <c r="AF72" s="1051"/>
      <c r="AG72" s="1051"/>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52">
        <v>4</v>
      </c>
      <c r="B73" s="1052">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51"/>
      <c r="AD73" s="1051"/>
      <c r="AE73" s="1051"/>
      <c r="AF73" s="1051"/>
      <c r="AG73" s="1051"/>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52">
        <v>5</v>
      </c>
      <c r="B74" s="1052">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51"/>
      <c r="AD74" s="1051"/>
      <c r="AE74" s="1051"/>
      <c r="AF74" s="1051"/>
      <c r="AG74" s="1051"/>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52">
        <v>6</v>
      </c>
      <c r="B75" s="1052">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51"/>
      <c r="AD75" s="1051"/>
      <c r="AE75" s="1051"/>
      <c r="AF75" s="1051"/>
      <c r="AG75" s="1051"/>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52">
        <v>7</v>
      </c>
      <c r="B76" s="1052">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51"/>
      <c r="AD76" s="1051"/>
      <c r="AE76" s="1051"/>
      <c r="AF76" s="1051"/>
      <c r="AG76" s="1051"/>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52">
        <v>8</v>
      </c>
      <c r="B77" s="1052">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51"/>
      <c r="AD77" s="1051"/>
      <c r="AE77" s="1051"/>
      <c r="AF77" s="1051"/>
      <c r="AG77" s="1051"/>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52">
        <v>9</v>
      </c>
      <c r="B78" s="1052">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51"/>
      <c r="AD78" s="1051"/>
      <c r="AE78" s="1051"/>
      <c r="AF78" s="1051"/>
      <c r="AG78" s="1051"/>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52">
        <v>10</v>
      </c>
      <c r="B79" s="1052">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51"/>
      <c r="AD79" s="1051"/>
      <c r="AE79" s="1051"/>
      <c r="AF79" s="1051"/>
      <c r="AG79" s="1051"/>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52">
        <v>11</v>
      </c>
      <c r="B80" s="1052">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51"/>
      <c r="AD80" s="1051"/>
      <c r="AE80" s="1051"/>
      <c r="AF80" s="1051"/>
      <c r="AG80" s="1051"/>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52">
        <v>12</v>
      </c>
      <c r="B81" s="1052">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51"/>
      <c r="AD81" s="1051"/>
      <c r="AE81" s="1051"/>
      <c r="AF81" s="1051"/>
      <c r="AG81" s="1051"/>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52">
        <v>13</v>
      </c>
      <c r="B82" s="1052">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51"/>
      <c r="AD82" s="1051"/>
      <c r="AE82" s="1051"/>
      <c r="AF82" s="1051"/>
      <c r="AG82" s="1051"/>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52">
        <v>14</v>
      </c>
      <c r="B83" s="1052">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51"/>
      <c r="AD83" s="1051"/>
      <c r="AE83" s="1051"/>
      <c r="AF83" s="1051"/>
      <c r="AG83" s="1051"/>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52">
        <v>15</v>
      </c>
      <c r="B84" s="1052">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51"/>
      <c r="AD84" s="1051"/>
      <c r="AE84" s="1051"/>
      <c r="AF84" s="1051"/>
      <c r="AG84" s="1051"/>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52">
        <v>16</v>
      </c>
      <c r="B85" s="1052">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51"/>
      <c r="AD85" s="1051"/>
      <c r="AE85" s="1051"/>
      <c r="AF85" s="1051"/>
      <c r="AG85" s="1051"/>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52">
        <v>17</v>
      </c>
      <c r="B86" s="1052">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51"/>
      <c r="AD86" s="1051"/>
      <c r="AE86" s="1051"/>
      <c r="AF86" s="1051"/>
      <c r="AG86" s="1051"/>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52">
        <v>18</v>
      </c>
      <c r="B87" s="1052">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51"/>
      <c r="AD87" s="1051"/>
      <c r="AE87" s="1051"/>
      <c r="AF87" s="1051"/>
      <c r="AG87" s="1051"/>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52">
        <v>19</v>
      </c>
      <c r="B88" s="1052">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51"/>
      <c r="AD88" s="1051"/>
      <c r="AE88" s="1051"/>
      <c r="AF88" s="1051"/>
      <c r="AG88" s="1051"/>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52">
        <v>20</v>
      </c>
      <c r="B89" s="1052">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51"/>
      <c r="AD89" s="1051"/>
      <c r="AE89" s="1051"/>
      <c r="AF89" s="1051"/>
      <c r="AG89" s="1051"/>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52">
        <v>21</v>
      </c>
      <c r="B90" s="1052">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51"/>
      <c r="AD90" s="1051"/>
      <c r="AE90" s="1051"/>
      <c r="AF90" s="1051"/>
      <c r="AG90" s="1051"/>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52">
        <v>22</v>
      </c>
      <c r="B91" s="1052">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51"/>
      <c r="AD91" s="1051"/>
      <c r="AE91" s="1051"/>
      <c r="AF91" s="1051"/>
      <c r="AG91" s="1051"/>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52">
        <v>23</v>
      </c>
      <c r="B92" s="1052">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51"/>
      <c r="AD92" s="1051"/>
      <c r="AE92" s="1051"/>
      <c r="AF92" s="1051"/>
      <c r="AG92" s="1051"/>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52">
        <v>24</v>
      </c>
      <c r="B93" s="1052">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51"/>
      <c r="AD93" s="1051"/>
      <c r="AE93" s="1051"/>
      <c r="AF93" s="1051"/>
      <c r="AG93" s="1051"/>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52">
        <v>25</v>
      </c>
      <c r="B94" s="1052">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51"/>
      <c r="AD94" s="1051"/>
      <c r="AE94" s="1051"/>
      <c r="AF94" s="1051"/>
      <c r="AG94" s="1051"/>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52">
        <v>26</v>
      </c>
      <c r="B95" s="1052">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51"/>
      <c r="AD95" s="1051"/>
      <c r="AE95" s="1051"/>
      <c r="AF95" s="1051"/>
      <c r="AG95" s="1051"/>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52">
        <v>27</v>
      </c>
      <c r="B96" s="1052">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51"/>
      <c r="AD96" s="1051"/>
      <c r="AE96" s="1051"/>
      <c r="AF96" s="1051"/>
      <c r="AG96" s="1051"/>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52">
        <v>28</v>
      </c>
      <c r="B97" s="1052">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51"/>
      <c r="AD97" s="1051"/>
      <c r="AE97" s="1051"/>
      <c r="AF97" s="1051"/>
      <c r="AG97" s="1051"/>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52">
        <v>29</v>
      </c>
      <c r="B98" s="1052">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51"/>
      <c r="AD98" s="1051"/>
      <c r="AE98" s="1051"/>
      <c r="AF98" s="1051"/>
      <c r="AG98" s="1051"/>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52">
        <v>30</v>
      </c>
      <c r="B99" s="1052">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51"/>
      <c r="AD99" s="1051"/>
      <c r="AE99" s="1051"/>
      <c r="AF99" s="1051"/>
      <c r="AG99" s="1051"/>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52">
        <v>1</v>
      </c>
      <c r="B103" s="1052">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51"/>
      <c r="AD103" s="1051"/>
      <c r="AE103" s="1051"/>
      <c r="AF103" s="1051"/>
      <c r="AG103" s="1051"/>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52">
        <v>2</v>
      </c>
      <c r="B104" s="1052">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51"/>
      <c r="AD104" s="1051"/>
      <c r="AE104" s="1051"/>
      <c r="AF104" s="1051"/>
      <c r="AG104" s="1051"/>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52">
        <v>3</v>
      </c>
      <c r="B105" s="1052">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51"/>
      <c r="AD105" s="1051"/>
      <c r="AE105" s="1051"/>
      <c r="AF105" s="1051"/>
      <c r="AG105" s="1051"/>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52">
        <v>4</v>
      </c>
      <c r="B106" s="1052">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51"/>
      <c r="AD106" s="1051"/>
      <c r="AE106" s="1051"/>
      <c r="AF106" s="1051"/>
      <c r="AG106" s="1051"/>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52">
        <v>5</v>
      </c>
      <c r="B107" s="1052">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51"/>
      <c r="AD107" s="1051"/>
      <c r="AE107" s="1051"/>
      <c r="AF107" s="1051"/>
      <c r="AG107" s="1051"/>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52">
        <v>6</v>
      </c>
      <c r="B108" s="1052">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51"/>
      <c r="AD108" s="1051"/>
      <c r="AE108" s="1051"/>
      <c r="AF108" s="1051"/>
      <c r="AG108" s="1051"/>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52">
        <v>7</v>
      </c>
      <c r="B109" s="1052">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51"/>
      <c r="AD109" s="1051"/>
      <c r="AE109" s="1051"/>
      <c r="AF109" s="1051"/>
      <c r="AG109" s="1051"/>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52">
        <v>8</v>
      </c>
      <c r="B110" s="1052">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51"/>
      <c r="AD110" s="1051"/>
      <c r="AE110" s="1051"/>
      <c r="AF110" s="1051"/>
      <c r="AG110" s="1051"/>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52">
        <v>9</v>
      </c>
      <c r="B111" s="1052">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51"/>
      <c r="AD111" s="1051"/>
      <c r="AE111" s="1051"/>
      <c r="AF111" s="1051"/>
      <c r="AG111" s="1051"/>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52">
        <v>10</v>
      </c>
      <c r="B112" s="1052">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51"/>
      <c r="AD112" s="1051"/>
      <c r="AE112" s="1051"/>
      <c r="AF112" s="1051"/>
      <c r="AG112" s="1051"/>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52">
        <v>11</v>
      </c>
      <c r="B113" s="1052">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51"/>
      <c r="AD113" s="1051"/>
      <c r="AE113" s="1051"/>
      <c r="AF113" s="1051"/>
      <c r="AG113" s="1051"/>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52">
        <v>12</v>
      </c>
      <c r="B114" s="1052">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51"/>
      <c r="AD114" s="1051"/>
      <c r="AE114" s="1051"/>
      <c r="AF114" s="1051"/>
      <c r="AG114" s="1051"/>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52">
        <v>13</v>
      </c>
      <c r="B115" s="1052">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51"/>
      <c r="AD115" s="1051"/>
      <c r="AE115" s="1051"/>
      <c r="AF115" s="1051"/>
      <c r="AG115" s="1051"/>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52">
        <v>14</v>
      </c>
      <c r="B116" s="1052">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51"/>
      <c r="AD116" s="1051"/>
      <c r="AE116" s="1051"/>
      <c r="AF116" s="1051"/>
      <c r="AG116" s="1051"/>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52">
        <v>15</v>
      </c>
      <c r="B117" s="1052">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51"/>
      <c r="AD117" s="1051"/>
      <c r="AE117" s="1051"/>
      <c r="AF117" s="1051"/>
      <c r="AG117" s="1051"/>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52">
        <v>16</v>
      </c>
      <c r="B118" s="1052">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51"/>
      <c r="AD118" s="1051"/>
      <c r="AE118" s="1051"/>
      <c r="AF118" s="1051"/>
      <c r="AG118" s="1051"/>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52">
        <v>17</v>
      </c>
      <c r="B119" s="1052">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51"/>
      <c r="AD119" s="1051"/>
      <c r="AE119" s="1051"/>
      <c r="AF119" s="1051"/>
      <c r="AG119" s="1051"/>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52">
        <v>18</v>
      </c>
      <c r="B120" s="1052">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51"/>
      <c r="AD120" s="1051"/>
      <c r="AE120" s="1051"/>
      <c r="AF120" s="1051"/>
      <c r="AG120" s="1051"/>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52">
        <v>19</v>
      </c>
      <c r="B121" s="1052">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51"/>
      <c r="AD121" s="1051"/>
      <c r="AE121" s="1051"/>
      <c r="AF121" s="1051"/>
      <c r="AG121" s="1051"/>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52">
        <v>20</v>
      </c>
      <c r="B122" s="1052">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51"/>
      <c r="AD122" s="1051"/>
      <c r="AE122" s="1051"/>
      <c r="AF122" s="1051"/>
      <c r="AG122" s="1051"/>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52">
        <v>21</v>
      </c>
      <c r="B123" s="1052">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51"/>
      <c r="AD123" s="1051"/>
      <c r="AE123" s="1051"/>
      <c r="AF123" s="1051"/>
      <c r="AG123" s="1051"/>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52">
        <v>22</v>
      </c>
      <c r="B124" s="1052">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51"/>
      <c r="AD124" s="1051"/>
      <c r="AE124" s="1051"/>
      <c r="AF124" s="1051"/>
      <c r="AG124" s="1051"/>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52">
        <v>23</v>
      </c>
      <c r="B125" s="1052">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51"/>
      <c r="AD125" s="1051"/>
      <c r="AE125" s="1051"/>
      <c r="AF125" s="1051"/>
      <c r="AG125" s="1051"/>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52">
        <v>24</v>
      </c>
      <c r="B126" s="1052">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51"/>
      <c r="AD126" s="1051"/>
      <c r="AE126" s="1051"/>
      <c r="AF126" s="1051"/>
      <c r="AG126" s="1051"/>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52">
        <v>25</v>
      </c>
      <c r="B127" s="1052">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51"/>
      <c r="AD127" s="1051"/>
      <c r="AE127" s="1051"/>
      <c r="AF127" s="1051"/>
      <c r="AG127" s="1051"/>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52">
        <v>26</v>
      </c>
      <c r="B128" s="1052">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51"/>
      <c r="AD128" s="1051"/>
      <c r="AE128" s="1051"/>
      <c r="AF128" s="1051"/>
      <c r="AG128" s="1051"/>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52">
        <v>27</v>
      </c>
      <c r="B129" s="1052">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51"/>
      <c r="AD129" s="1051"/>
      <c r="AE129" s="1051"/>
      <c r="AF129" s="1051"/>
      <c r="AG129" s="1051"/>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52">
        <v>28</v>
      </c>
      <c r="B130" s="1052">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51"/>
      <c r="AD130" s="1051"/>
      <c r="AE130" s="1051"/>
      <c r="AF130" s="1051"/>
      <c r="AG130" s="1051"/>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52">
        <v>29</v>
      </c>
      <c r="B131" s="1052">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51"/>
      <c r="AD131" s="1051"/>
      <c r="AE131" s="1051"/>
      <c r="AF131" s="1051"/>
      <c r="AG131" s="1051"/>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52">
        <v>30</v>
      </c>
      <c r="B132" s="1052">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51"/>
      <c r="AD132" s="1051"/>
      <c r="AE132" s="1051"/>
      <c r="AF132" s="1051"/>
      <c r="AG132" s="1051"/>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52">
        <v>1</v>
      </c>
      <c r="B136" s="1052">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51"/>
      <c r="AD136" s="1051"/>
      <c r="AE136" s="1051"/>
      <c r="AF136" s="1051"/>
      <c r="AG136" s="1051"/>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52">
        <v>2</v>
      </c>
      <c r="B137" s="1052">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51"/>
      <c r="AD137" s="1051"/>
      <c r="AE137" s="1051"/>
      <c r="AF137" s="1051"/>
      <c r="AG137" s="1051"/>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52">
        <v>3</v>
      </c>
      <c r="B138" s="1052">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51"/>
      <c r="AD138" s="1051"/>
      <c r="AE138" s="1051"/>
      <c r="AF138" s="1051"/>
      <c r="AG138" s="1051"/>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52">
        <v>4</v>
      </c>
      <c r="B139" s="1052">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51"/>
      <c r="AD139" s="1051"/>
      <c r="AE139" s="1051"/>
      <c r="AF139" s="1051"/>
      <c r="AG139" s="1051"/>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52">
        <v>5</v>
      </c>
      <c r="B140" s="1052">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51"/>
      <c r="AD140" s="1051"/>
      <c r="AE140" s="1051"/>
      <c r="AF140" s="1051"/>
      <c r="AG140" s="1051"/>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52">
        <v>6</v>
      </c>
      <c r="B141" s="1052">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51"/>
      <c r="AD141" s="1051"/>
      <c r="AE141" s="1051"/>
      <c r="AF141" s="1051"/>
      <c r="AG141" s="1051"/>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52">
        <v>7</v>
      </c>
      <c r="B142" s="1052">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51"/>
      <c r="AD142" s="1051"/>
      <c r="AE142" s="1051"/>
      <c r="AF142" s="1051"/>
      <c r="AG142" s="1051"/>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52">
        <v>8</v>
      </c>
      <c r="B143" s="1052">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51"/>
      <c r="AD143" s="1051"/>
      <c r="AE143" s="1051"/>
      <c r="AF143" s="1051"/>
      <c r="AG143" s="1051"/>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52">
        <v>9</v>
      </c>
      <c r="B144" s="1052">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51"/>
      <c r="AD144" s="1051"/>
      <c r="AE144" s="1051"/>
      <c r="AF144" s="1051"/>
      <c r="AG144" s="1051"/>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52">
        <v>10</v>
      </c>
      <c r="B145" s="1052">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51"/>
      <c r="AD145" s="1051"/>
      <c r="AE145" s="1051"/>
      <c r="AF145" s="1051"/>
      <c r="AG145" s="1051"/>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52">
        <v>11</v>
      </c>
      <c r="B146" s="1052">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51"/>
      <c r="AD146" s="1051"/>
      <c r="AE146" s="1051"/>
      <c r="AF146" s="1051"/>
      <c r="AG146" s="1051"/>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52">
        <v>12</v>
      </c>
      <c r="B147" s="1052">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51"/>
      <c r="AD147" s="1051"/>
      <c r="AE147" s="1051"/>
      <c r="AF147" s="1051"/>
      <c r="AG147" s="1051"/>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52">
        <v>13</v>
      </c>
      <c r="B148" s="1052">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51"/>
      <c r="AD148" s="1051"/>
      <c r="AE148" s="1051"/>
      <c r="AF148" s="1051"/>
      <c r="AG148" s="1051"/>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52">
        <v>14</v>
      </c>
      <c r="B149" s="1052">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51"/>
      <c r="AD149" s="1051"/>
      <c r="AE149" s="1051"/>
      <c r="AF149" s="1051"/>
      <c r="AG149" s="1051"/>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52">
        <v>15</v>
      </c>
      <c r="B150" s="1052">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51"/>
      <c r="AD150" s="1051"/>
      <c r="AE150" s="1051"/>
      <c r="AF150" s="1051"/>
      <c r="AG150" s="1051"/>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52">
        <v>16</v>
      </c>
      <c r="B151" s="1052">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51"/>
      <c r="AD151" s="1051"/>
      <c r="AE151" s="1051"/>
      <c r="AF151" s="1051"/>
      <c r="AG151" s="1051"/>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52">
        <v>17</v>
      </c>
      <c r="B152" s="1052">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51"/>
      <c r="AD152" s="1051"/>
      <c r="AE152" s="1051"/>
      <c r="AF152" s="1051"/>
      <c r="AG152" s="1051"/>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52">
        <v>18</v>
      </c>
      <c r="B153" s="1052">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51"/>
      <c r="AD153" s="1051"/>
      <c r="AE153" s="1051"/>
      <c r="AF153" s="1051"/>
      <c r="AG153" s="1051"/>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52">
        <v>19</v>
      </c>
      <c r="B154" s="1052">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51"/>
      <c r="AD154" s="1051"/>
      <c r="AE154" s="1051"/>
      <c r="AF154" s="1051"/>
      <c r="AG154" s="1051"/>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52">
        <v>20</v>
      </c>
      <c r="B155" s="1052">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51"/>
      <c r="AD155" s="1051"/>
      <c r="AE155" s="1051"/>
      <c r="AF155" s="1051"/>
      <c r="AG155" s="1051"/>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52">
        <v>21</v>
      </c>
      <c r="B156" s="1052">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51"/>
      <c r="AD156" s="1051"/>
      <c r="AE156" s="1051"/>
      <c r="AF156" s="1051"/>
      <c r="AG156" s="1051"/>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52">
        <v>22</v>
      </c>
      <c r="B157" s="1052">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51"/>
      <c r="AD157" s="1051"/>
      <c r="AE157" s="1051"/>
      <c r="AF157" s="1051"/>
      <c r="AG157" s="1051"/>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52">
        <v>23</v>
      </c>
      <c r="B158" s="1052">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51"/>
      <c r="AD158" s="1051"/>
      <c r="AE158" s="1051"/>
      <c r="AF158" s="1051"/>
      <c r="AG158" s="1051"/>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52">
        <v>24</v>
      </c>
      <c r="B159" s="1052">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51"/>
      <c r="AD159" s="1051"/>
      <c r="AE159" s="1051"/>
      <c r="AF159" s="1051"/>
      <c r="AG159" s="1051"/>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52">
        <v>25</v>
      </c>
      <c r="B160" s="1052">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51"/>
      <c r="AD160" s="1051"/>
      <c r="AE160" s="1051"/>
      <c r="AF160" s="1051"/>
      <c r="AG160" s="1051"/>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52">
        <v>26</v>
      </c>
      <c r="B161" s="1052">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51"/>
      <c r="AD161" s="1051"/>
      <c r="AE161" s="1051"/>
      <c r="AF161" s="1051"/>
      <c r="AG161" s="1051"/>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52">
        <v>27</v>
      </c>
      <c r="B162" s="1052">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51"/>
      <c r="AD162" s="1051"/>
      <c r="AE162" s="1051"/>
      <c r="AF162" s="1051"/>
      <c r="AG162" s="1051"/>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52">
        <v>28</v>
      </c>
      <c r="B163" s="1052">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51"/>
      <c r="AD163" s="1051"/>
      <c r="AE163" s="1051"/>
      <c r="AF163" s="1051"/>
      <c r="AG163" s="1051"/>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52">
        <v>29</v>
      </c>
      <c r="B164" s="1052">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51"/>
      <c r="AD164" s="1051"/>
      <c r="AE164" s="1051"/>
      <c r="AF164" s="1051"/>
      <c r="AG164" s="1051"/>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52">
        <v>30</v>
      </c>
      <c r="B165" s="1052">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51"/>
      <c r="AD165" s="1051"/>
      <c r="AE165" s="1051"/>
      <c r="AF165" s="1051"/>
      <c r="AG165" s="1051"/>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52">
        <v>1</v>
      </c>
      <c r="B169" s="1052">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51"/>
      <c r="AD169" s="1051"/>
      <c r="AE169" s="1051"/>
      <c r="AF169" s="1051"/>
      <c r="AG169" s="1051"/>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52">
        <v>2</v>
      </c>
      <c r="B170" s="1052">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51"/>
      <c r="AD170" s="1051"/>
      <c r="AE170" s="1051"/>
      <c r="AF170" s="1051"/>
      <c r="AG170" s="1051"/>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52">
        <v>3</v>
      </c>
      <c r="B171" s="1052">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51"/>
      <c r="AD171" s="1051"/>
      <c r="AE171" s="1051"/>
      <c r="AF171" s="1051"/>
      <c r="AG171" s="1051"/>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52">
        <v>4</v>
      </c>
      <c r="B172" s="1052">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51"/>
      <c r="AD172" s="1051"/>
      <c r="AE172" s="1051"/>
      <c r="AF172" s="1051"/>
      <c r="AG172" s="1051"/>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52">
        <v>5</v>
      </c>
      <c r="B173" s="1052">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51"/>
      <c r="AD173" s="1051"/>
      <c r="AE173" s="1051"/>
      <c r="AF173" s="1051"/>
      <c r="AG173" s="1051"/>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52">
        <v>6</v>
      </c>
      <c r="B174" s="1052">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51"/>
      <c r="AD174" s="1051"/>
      <c r="AE174" s="1051"/>
      <c r="AF174" s="1051"/>
      <c r="AG174" s="1051"/>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52">
        <v>7</v>
      </c>
      <c r="B175" s="1052">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51"/>
      <c r="AD175" s="1051"/>
      <c r="AE175" s="1051"/>
      <c r="AF175" s="1051"/>
      <c r="AG175" s="1051"/>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52">
        <v>8</v>
      </c>
      <c r="B176" s="1052">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51"/>
      <c r="AD176" s="1051"/>
      <c r="AE176" s="1051"/>
      <c r="AF176" s="1051"/>
      <c r="AG176" s="1051"/>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52">
        <v>9</v>
      </c>
      <c r="B177" s="1052">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51"/>
      <c r="AD177" s="1051"/>
      <c r="AE177" s="1051"/>
      <c r="AF177" s="1051"/>
      <c r="AG177" s="1051"/>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52">
        <v>10</v>
      </c>
      <c r="B178" s="1052">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51"/>
      <c r="AD178" s="1051"/>
      <c r="AE178" s="1051"/>
      <c r="AF178" s="1051"/>
      <c r="AG178" s="1051"/>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52">
        <v>11</v>
      </c>
      <c r="B179" s="1052">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51"/>
      <c r="AD179" s="1051"/>
      <c r="AE179" s="1051"/>
      <c r="AF179" s="1051"/>
      <c r="AG179" s="1051"/>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52">
        <v>12</v>
      </c>
      <c r="B180" s="1052">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51"/>
      <c r="AD180" s="1051"/>
      <c r="AE180" s="1051"/>
      <c r="AF180" s="1051"/>
      <c r="AG180" s="1051"/>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52">
        <v>13</v>
      </c>
      <c r="B181" s="1052">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51"/>
      <c r="AD181" s="1051"/>
      <c r="AE181" s="1051"/>
      <c r="AF181" s="1051"/>
      <c r="AG181" s="1051"/>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52">
        <v>14</v>
      </c>
      <c r="B182" s="1052">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51"/>
      <c r="AD182" s="1051"/>
      <c r="AE182" s="1051"/>
      <c r="AF182" s="1051"/>
      <c r="AG182" s="1051"/>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52">
        <v>15</v>
      </c>
      <c r="B183" s="1052">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51"/>
      <c r="AD183" s="1051"/>
      <c r="AE183" s="1051"/>
      <c r="AF183" s="1051"/>
      <c r="AG183" s="1051"/>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52">
        <v>16</v>
      </c>
      <c r="B184" s="1052">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51"/>
      <c r="AD184" s="1051"/>
      <c r="AE184" s="1051"/>
      <c r="AF184" s="1051"/>
      <c r="AG184" s="1051"/>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52">
        <v>17</v>
      </c>
      <c r="B185" s="1052">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51"/>
      <c r="AD185" s="1051"/>
      <c r="AE185" s="1051"/>
      <c r="AF185" s="1051"/>
      <c r="AG185" s="1051"/>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52">
        <v>18</v>
      </c>
      <c r="B186" s="1052">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51"/>
      <c r="AD186" s="1051"/>
      <c r="AE186" s="1051"/>
      <c r="AF186" s="1051"/>
      <c r="AG186" s="1051"/>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52">
        <v>19</v>
      </c>
      <c r="B187" s="1052">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51"/>
      <c r="AD187" s="1051"/>
      <c r="AE187" s="1051"/>
      <c r="AF187" s="1051"/>
      <c r="AG187" s="1051"/>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52">
        <v>20</v>
      </c>
      <c r="B188" s="1052">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51"/>
      <c r="AD188" s="1051"/>
      <c r="AE188" s="1051"/>
      <c r="AF188" s="1051"/>
      <c r="AG188" s="1051"/>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52">
        <v>21</v>
      </c>
      <c r="B189" s="1052">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51"/>
      <c r="AD189" s="1051"/>
      <c r="AE189" s="1051"/>
      <c r="AF189" s="1051"/>
      <c r="AG189" s="1051"/>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52">
        <v>22</v>
      </c>
      <c r="B190" s="1052">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51"/>
      <c r="AD190" s="1051"/>
      <c r="AE190" s="1051"/>
      <c r="AF190" s="1051"/>
      <c r="AG190" s="1051"/>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52">
        <v>23</v>
      </c>
      <c r="B191" s="1052">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51"/>
      <c r="AD191" s="1051"/>
      <c r="AE191" s="1051"/>
      <c r="AF191" s="1051"/>
      <c r="AG191" s="1051"/>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52">
        <v>24</v>
      </c>
      <c r="B192" s="1052">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51"/>
      <c r="AD192" s="1051"/>
      <c r="AE192" s="1051"/>
      <c r="AF192" s="1051"/>
      <c r="AG192" s="1051"/>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52">
        <v>25</v>
      </c>
      <c r="B193" s="1052">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51"/>
      <c r="AD193" s="1051"/>
      <c r="AE193" s="1051"/>
      <c r="AF193" s="1051"/>
      <c r="AG193" s="1051"/>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52">
        <v>26</v>
      </c>
      <c r="B194" s="1052">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51"/>
      <c r="AD194" s="1051"/>
      <c r="AE194" s="1051"/>
      <c r="AF194" s="1051"/>
      <c r="AG194" s="1051"/>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52">
        <v>27</v>
      </c>
      <c r="B195" s="1052">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51"/>
      <c r="AD195" s="1051"/>
      <c r="AE195" s="1051"/>
      <c r="AF195" s="1051"/>
      <c r="AG195" s="1051"/>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52">
        <v>28</v>
      </c>
      <c r="B196" s="1052">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51"/>
      <c r="AD196" s="1051"/>
      <c r="AE196" s="1051"/>
      <c r="AF196" s="1051"/>
      <c r="AG196" s="1051"/>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52">
        <v>29</v>
      </c>
      <c r="B197" s="1052">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51"/>
      <c r="AD197" s="1051"/>
      <c r="AE197" s="1051"/>
      <c r="AF197" s="1051"/>
      <c r="AG197" s="1051"/>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52">
        <v>30</v>
      </c>
      <c r="B198" s="1052">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51"/>
      <c r="AD198" s="1051"/>
      <c r="AE198" s="1051"/>
      <c r="AF198" s="1051"/>
      <c r="AG198" s="1051"/>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52">
        <v>1</v>
      </c>
      <c r="B202" s="1052">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51"/>
      <c r="AD202" s="1051"/>
      <c r="AE202" s="1051"/>
      <c r="AF202" s="1051"/>
      <c r="AG202" s="1051"/>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52">
        <v>2</v>
      </c>
      <c r="B203" s="1052">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51"/>
      <c r="AD203" s="1051"/>
      <c r="AE203" s="1051"/>
      <c r="AF203" s="1051"/>
      <c r="AG203" s="1051"/>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52">
        <v>3</v>
      </c>
      <c r="B204" s="1052">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51"/>
      <c r="AD204" s="1051"/>
      <c r="AE204" s="1051"/>
      <c r="AF204" s="1051"/>
      <c r="AG204" s="1051"/>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52">
        <v>4</v>
      </c>
      <c r="B205" s="1052">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51"/>
      <c r="AD205" s="1051"/>
      <c r="AE205" s="1051"/>
      <c r="AF205" s="1051"/>
      <c r="AG205" s="1051"/>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52">
        <v>5</v>
      </c>
      <c r="B206" s="1052">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51"/>
      <c r="AD206" s="1051"/>
      <c r="AE206" s="1051"/>
      <c r="AF206" s="1051"/>
      <c r="AG206" s="1051"/>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52">
        <v>6</v>
      </c>
      <c r="B207" s="1052">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51"/>
      <c r="AD207" s="1051"/>
      <c r="AE207" s="1051"/>
      <c r="AF207" s="1051"/>
      <c r="AG207" s="1051"/>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52">
        <v>7</v>
      </c>
      <c r="B208" s="1052">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51"/>
      <c r="AD208" s="1051"/>
      <c r="AE208" s="1051"/>
      <c r="AF208" s="1051"/>
      <c r="AG208" s="1051"/>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52">
        <v>8</v>
      </c>
      <c r="B209" s="1052">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51"/>
      <c r="AD209" s="1051"/>
      <c r="AE209" s="1051"/>
      <c r="AF209" s="1051"/>
      <c r="AG209" s="1051"/>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52">
        <v>9</v>
      </c>
      <c r="B210" s="1052">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51"/>
      <c r="AD210" s="1051"/>
      <c r="AE210" s="1051"/>
      <c r="AF210" s="1051"/>
      <c r="AG210" s="1051"/>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52">
        <v>10</v>
      </c>
      <c r="B211" s="1052">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51"/>
      <c r="AD211" s="1051"/>
      <c r="AE211" s="1051"/>
      <c r="AF211" s="1051"/>
      <c r="AG211" s="1051"/>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52">
        <v>11</v>
      </c>
      <c r="B212" s="1052">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51"/>
      <c r="AD212" s="1051"/>
      <c r="AE212" s="1051"/>
      <c r="AF212" s="1051"/>
      <c r="AG212" s="1051"/>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52">
        <v>12</v>
      </c>
      <c r="B213" s="1052">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51"/>
      <c r="AD213" s="1051"/>
      <c r="AE213" s="1051"/>
      <c r="AF213" s="1051"/>
      <c r="AG213" s="1051"/>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52">
        <v>13</v>
      </c>
      <c r="B214" s="1052">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51"/>
      <c r="AD214" s="1051"/>
      <c r="AE214" s="1051"/>
      <c r="AF214" s="1051"/>
      <c r="AG214" s="1051"/>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52">
        <v>14</v>
      </c>
      <c r="B215" s="1052">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51"/>
      <c r="AD215" s="1051"/>
      <c r="AE215" s="1051"/>
      <c r="AF215" s="1051"/>
      <c r="AG215" s="1051"/>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52">
        <v>15</v>
      </c>
      <c r="B216" s="1052">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51"/>
      <c r="AD216" s="1051"/>
      <c r="AE216" s="1051"/>
      <c r="AF216" s="1051"/>
      <c r="AG216" s="1051"/>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52">
        <v>16</v>
      </c>
      <c r="B217" s="1052">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51"/>
      <c r="AD217" s="1051"/>
      <c r="AE217" s="1051"/>
      <c r="AF217" s="1051"/>
      <c r="AG217" s="1051"/>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52">
        <v>17</v>
      </c>
      <c r="B218" s="1052">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51"/>
      <c r="AD218" s="1051"/>
      <c r="AE218" s="1051"/>
      <c r="AF218" s="1051"/>
      <c r="AG218" s="1051"/>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52">
        <v>18</v>
      </c>
      <c r="B219" s="1052">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51"/>
      <c r="AD219" s="1051"/>
      <c r="AE219" s="1051"/>
      <c r="AF219" s="1051"/>
      <c r="AG219" s="1051"/>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52">
        <v>19</v>
      </c>
      <c r="B220" s="1052">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51"/>
      <c r="AD220" s="1051"/>
      <c r="AE220" s="1051"/>
      <c r="AF220" s="1051"/>
      <c r="AG220" s="1051"/>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52">
        <v>20</v>
      </c>
      <c r="B221" s="1052">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51"/>
      <c r="AD221" s="1051"/>
      <c r="AE221" s="1051"/>
      <c r="AF221" s="1051"/>
      <c r="AG221" s="1051"/>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52">
        <v>21</v>
      </c>
      <c r="B222" s="1052">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51"/>
      <c r="AD222" s="1051"/>
      <c r="AE222" s="1051"/>
      <c r="AF222" s="1051"/>
      <c r="AG222" s="1051"/>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52">
        <v>22</v>
      </c>
      <c r="B223" s="1052">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51"/>
      <c r="AD223" s="1051"/>
      <c r="AE223" s="1051"/>
      <c r="AF223" s="1051"/>
      <c r="AG223" s="1051"/>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52">
        <v>23</v>
      </c>
      <c r="B224" s="1052">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51"/>
      <c r="AD224" s="1051"/>
      <c r="AE224" s="1051"/>
      <c r="AF224" s="1051"/>
      <c r="AG224" s="1051"/>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52">
        <v>24</v>
      </c>
      <c r="B225" s="1052">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51"/>
      <c r="AD225" s="1051"/>
      <c r="AE225" s="1051"/>
      <c r="AF225" s="1051"/>
      <c r="AG225" s="1051"/>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52">
        <v>25</v>
      </c>
      <c r="B226" s="1052">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51"/>
      <c r="AD226" s="1051"/>
      <c r="AE226" s="1051"/>
      <c r="AF226" s="1051"/>
      <c r="AG226" s="1051"/>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52">
        <v>26</v>
      </c>
      <c r="B227" s="1052">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51"/>
      <c r="AD227" s="1051"/>
      <c r="AE227" s="1051"/>
      <c r="AF227" s="1051"/>
      <c r="AG227" s="1051"/>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52">
        <v>27</v>
      </c>
      <c r="B228" s="1052">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51"/>
      <c r="AD228" s="1051"/>
      <c r="AE228" s="1051"/>
      <c r="AF228" s="1051"/>
      <c r="AG228" s="1051"/>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52">
        <v>28</v>
      </c>
      <c r="B229" s="1052">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51"/>
      <c r="AD229" s="1051"/>
      <c r="AE229" s="1051"/>
      <c r="AF229" s="1051"/>
      <c r="AG229" s="1051"/>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52">
        <v>29</v>
      </c>
      <c r="B230" s="1052">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51"/>
      <c r="AD230" s="1051"/>
      <c r="AE230" s="1051"/>
      <c r="AF230" s="1051"/>
      <c r="AG230" s="1051"/>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52">
        <v>30</v>
      </c>
      <c r="B231" s="1052">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51"/>
      <c r="AD231" s="1051"/>
      <c r="AE231" s="1051"/>
      <c r="AF231" s="1051"/>
      <c r="AG231" s="1051"/>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52">
        <v>1</v>
      </c>
      <c r="B235" s="1052">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51"/>
      <c r="AD235" s="1051"/>
      <c r="AE235" s="1051"/>
      <c r="AF235" s="1051"/>
      <c r="AG235" s="1051"/>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52">
        <v>2</v>
      </c>
      <c r="B236" s="1052">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51"/>
      <c r="AD236" s="1051"/>
      <c r="AE236" s="1051"/>
      <c r="AF236" s="1051"/>
      <c r="AG236" s="1051"/>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52">
        <v>3</v>
      </c>
      <c r="B237" s="1052">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51"/>
      <c r="AD237" s="1051"/>
      <c r="AE237" s="1051"/>
      <c r="AF237" s="1051"/>
      <c r="AG237" s="1051"/>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52">
        <v>4</v>
      </c>
      <c r="B238" s="1052">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51"/>
      <c r="AD238" s="1051"/>
      <c r="AE238" s="1051"/>
      <c r="AF238" s="1051"/>
      <c r="AG238" s="1051"/>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52">
        <v>5</v>
      </c>
      <c r="B239" s="1052">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51"/>
      <c r="AD239" s="1051"/>
      <c r="AE239" s="1051"/>
      <c r="AF239" s="1051"/>
      <c r="AG239" s="1051"/>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52">
        <v>6</v>
      </c>
      <c r="B240" s="1052">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51"/>
      <c r="AD240" s="1051"/>
      <c r="AE240" s="1051"/>
      <c r="AF240" s="1051"/>
      <c r="AG240" s="1051"/>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52">
        <v>7</v>
      </c>
      <c r="B241" s="1052">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51"/>
      <c r="AD241" s="1051"/>
      <c r="AE241" s="1051"/>
      <c r="AF241" s="1051"/>
      <c r="AG241" s="1051"/>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52">
        <v>8</v>
      </c>
      <c r="B242" s="1052">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51"/>
      <c r="AD242" s="1051"/>
      <c r="AE242" s="1051"/>
      <c r="AF242" s="1051"/>
      <c r="AG242" s="1051"/>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52">
        <v>9</v>
      </c>
      <c r="B243" s="1052">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51"/>
      <c r="AD243" s="1051"/>
      <c r="AE243" s="1051"/>
      <c r="AF243" s="1051"/>
      <c r="AG243" s="1051"/>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52">
        <v>10</v>
      </c>
      <c r="B244" s="1052">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51"/>
      <c r="AD244" s="1051"/>
      <c r="AE244" s="1051"/>
      <c r="AF244" s="1051"/>
      <c r="AG244" s="1051"/>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52">
        <v>11</v>
      </c>
      <c r="B245" s="1052">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51"/>
      <c r="AD245" s="1051"/>
      <c r="AE245" s="1051"/>
      <c r="AF245" s="1051"/>
      <c r="AG245" s="1051"/>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52">
        <v>12</v>
      </c>
      <c r="B246" s="1052">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51"/>
      <c r="AD246" s="1051"/>
      <c r="AE246" s="1051"/>
      <c r="AF246" s="1051"/>
      <c r="AG246" s="1051"/>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52">
        <v>13</v>
      </c>
      <c r="B247" s="1052">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51"/>
      <c r="AD247" s="1051"/>
      <c r="AE247" s="1051"/>
      <c r="AF247" s="1051"/>
      <c r="AG247" s="1051"/>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52">
        <v>14</v>
      </c>
      <c r="B248" s="1052">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51"/>
      <c r="AD248" s="1051"/>
      <c r="AE248" s="1051"/>
      <c r="AF248" s="1051"/>
      <c r="AG248" s="1051"/>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52">
        <v>15</v>
      </c>
      <c r="B249" s="1052">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51"/>
      <c r="AD249" s="1051"/>
      <c r="AE249" s="1051"/>
      <c r="AF249" s="1051"/>
      <c r="AG249" s="1051"/>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52">
        <v>16</v>
      </c>
      <c r="B250" s="1052">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51"/>
      <c r="AD250" s="1051"/>
      <c r="AE250" s="1051"/>
      <c r="AF250" s="1051"/>
      <c r="AG250" s="1051"/>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52">
        <v>17</v>
      </c>
      <c r="B251" s="1052">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51"/>
      <c r="AD251" s="1051"/>
      <c r="AE251" s="1051"/>
      <c r="AF251" s="1051"/>
      <c r="AG251" s="1051"/>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52">
        <v>18</v>
      </c>
      <c r="B252" s="1052">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51"/>
      <c r="AD252" s="1051"/>
      <c r="AE252" s="1051"/>
      <c r="AF252" s="1051"/>
      <c r="AG252" s="1051"/>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52">
        <v>19</v>
      </c>
      <c r="B253" s="1052">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51"/>
      <c r="AD253" s="1051"/>
      <c r="AE253" s="1051"/>
      <c r="AF253" s="1051"/>
      <c r="AG253" s="1051"/>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52">
        <v>20</v>
      </c>
      <c r="B254" s="1052">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51"/>
      <c r="AD254" s="1051"/>
      <c r="AE254" s="1051"/>
      <c r="AF254" s="1051"/>
      <c r="AG254" s="1051"/>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52">
        <v>21</v>
      </c>
      <c r="B255" s="1052">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51"/>
      <c r="AD255" s="1051"/>
      <c r="AE255" s="1051"/>
      <c r="AF255" s="1051"/>
      <c r="AG255" s="1051"/>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52">
        <v>22</v>
      </c>
      <c r="B256" s="1052">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51"/>
      <c r="AD256" s="1051"/>
      <c r="AE256" s="1051"/>
      <c r="AF256" s="1051"/>
      <c r="AG256" s="1051"/>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52">
        <v>23</v>
      </c>
      <c r="B257" s="1052">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51"/>
      <c r="AD257" s="1051"/>
      <c r="AE257" s="1051"/>
      <c r="AF257" s="1051"/>
      <c r="AG257" s="1051"/>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52">
        <v>24</v>
      </c>
      <c r="B258" s="1052">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51"/>
      <c r="AD258" s="1051"/>
      <c r="AE258" s="1051"/>
      <c r="AF258" s="1051"/>
      <c r="AG258" s="1051"/>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52">
        <v>25</v>
      </c>
      <c r="B259" s="1052">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51"/>
      <c r="AD259" s="1051"/>
      <c r="AE259" s="1051"/>
      <c r="AF259" s="1051"/>
      <c r="AG259" s="1051"/>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52">
        <v>26</v>
      </c>
      <c r="B260" s="1052">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51"/>
      <c r="AD260" s="1051"/>
      <c r="AE260" s="1051"/>
      <c r="AF260" s="1051"/>
      <c r="AG260" s="1051"/>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52">
        <v>27</v>
      </c>
      <c r="B261" s="1052">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51"/>
      <c r="AD261" s="1051"/>
      <c r="AE261" s="1051"/>
      <c r="AF261" s="1051"/>
      <c r="AG261" s="1051"/>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52">
        <v>28</v>
      </c>
      <c r="B262" s="1052">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51"/>
      <c r="AD262" s="1051"/>
      <c r="AE262" s="1051"/>
      <c r="AF262" s="1051"/>
      <c r="AG262" s="1051"/>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52">
        <v>29</v>
      </c>
      <c r="B263" s="1052">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51"/>
      <c r="AD263" s="1051"/>
      <c r="AE263" s="1051"/>
      <c r="AF263" s="1051"/>
      <c r="AG263" s="1051"/>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52">
        <v>30</v>
      </c>
      <c r="B264" s="1052">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51"/>
      <c r="AD264" s="1051"/>
      <c r="AE264" s="1051"/>
      <c r="AF264" s="1051"/>
      <c r="AG264" s="1051"/>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52">
        <v>1</v>
      </c>
      <c r="B268" s="1052">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51"/>
      <c r="AD268" s="1051"/>
      <c r="AE268" s="1051"/>
      <c r="AF268" s="1051"/>
      <c r="AG268" s="1051"/>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52">
        <v>2</v>
      </c>
      <c r="B269" s="1052">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51"/>
      <c r="AD269" s="1051"/>
      <c r="AE269" s="1051"/>
      <c r="AF269" s="1051"/>
      <c r="AG269" s="1051"/>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52">
        <v>3</v>
      </c>
      <c r="B270" s="1052">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51"/>
      <c r="AD270" s="1051"/>
      <c r="AE270" s="1051"/>
      <c r="AF270" s="1051"/>
      <c r="AG270" s="1051"/>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52">
        <v>4</v>
      </c>
      <c r="B271" s="1052">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51"/>
      <c r="AD271" s="1051"/>
      <c r="AE271" s="1051"/>
      <c r="AF271" s="1051"/>
      <c r="AG271" s="1051"/>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52">
        <v>5</v>
      </c>
      <c r="B272" s="1052">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51"/>
      <c r="AD272" s="1051"/>
      <c r="AE272" s="1051"/>
      <c r="AF272" s="1051"/>
      <c r="AG272" s="1051"/>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52">
        <v>6</v>
      </c>
      <c r="B273" s="1052">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51"/>
      <c r="AD273" s="1051"/>
      <c r="AE273" s="1051"/>
      <c r="AF273" s="1051"/>
      <c r="AG273" s="1051"/>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52">
        <v>7</v>
      </c>
      <c r="B274" s="1052">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51"/>
      <c r="AD274" s="1051"/>
      <c r="AE274" s="1051"/>
      <c r="AF274" s="1051"/>
      <c r="AG274" s="1051"/>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52">
        <v>8</v>
      </c>
      <c r="B275" s="1052">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51"/>
      <c r="AD275" s="1051"/>
      <c r="AE275" s="1051"/>
      <c r="AF275" s="1051"/>
      <c r="AG275" s="1051"/>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52">
        <v>9</v>
      </c>
      <c r="B276" s="1052">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51"/>
      <c r="AD276" s="1051"/>
      <c r="AE276" s="1051"/>
      <c r="AF276" s="1051"/>
      <c r="AG276" s="1051"/>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52">
        <v>10</v>
      </c>
      <c r="B277" s="1052">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51"/>
      <c r="AD277" s="1051"/>
      <c r="AE277" s="1051"/>
      <c r="AF277" s="1051"/>
      <c r="AG277" s="1051"/>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52">
        <v>11</v>
      </c>
      <c r="B278" s="1052">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51"/>
      <c r="AD278" s="1051"/>
      <c r="AE278" s="1051"/>
      <c r="AF278" s="1051"/>
      <c r="AG278" s="1051"/>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52">
        <v>12</v>
      </c>
      <c r="B279" s="1052">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51"/>
      <c r="AD279" s="1051"/>
      <c r="AE279" s="1051"/>
      <c r="AF279" s="1051"/>
      <c r="AG279" s="1051"/>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52">
        <v>13</v>
      </c>
      <c r="B280" s="1052">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51"/>
      <c r="AD280" s="1051"/>
      <c r="AE280" s="1051"/>
      <c r="AF280" s="1051"/>
      <c r="AG280" s="1051"/>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52">
        <v>14</v>
      </c>
      <c r="B281" s="1052">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51"/>
      <c r="AD281" s="1051"/>
      <c r="AE281" s="1051"/>
      <c r="AF281" s="1051"/>
      <c r="AG281" s="1051"/>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52">
        <v>15</v>
      </c>
      <c r="B282" s="1052">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51"/>
      <c r="AD282" s="1051"/>
      <c r="AE282" s="1051"/>
      <c r="AF282" s="1051"/>
      <c r="AG282" s="1051"/>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52">
        <v>16</v>
      </c>
      <c r="B283" s="1052">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51"/>
      <c r="AD283" s="1051"/>
      <c r="AE283" s="1051"/>
      <c r="AF283" s="1051"/>
      <c r="AG283" s="1051"/>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52">
        <v>17</v>
      </c>
      <c r="B284" s="1052">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51"/>
      <c r="AD284" s="1051"/>
      <c r="AE284" s="1051"/>
      <c r="AF284" s="1051"/>
      <c r="AG284" s="1051"/>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52">
        <v>18</v>
      </c>
      <c r="B285" s="1052">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51"/>
      <c r="AD285" s="1051"/>
      <c r="AE285" s="1051"/>
      <c r="AF285" s="1051"/>
      <c r="AG285" s="1051"/>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52">
        <v>19</v>
      </c>
      <c r="B286" s="1052">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51"/>
      <c r="AD286" s="1051"/>
      <c r="AE286" s="1051"/>
      <c r="AF286" s="1051"/>
      <c r="AG286" s="1051"/>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52">
        <v>20</v>
      </c>
      <c r="B287" s="1052">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51"/>
      <c r="AD287" s="1051"/>
      <c r="AE287" s="1051"/>
      <c r="AF287" s="1051"/>
      <c r="AG287" s="1051"/>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52">
        <v>21</v>
      </c>
      <c r="B288" s="1052">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51"/>
      <c r="AD288" s="1051"/>
      <c r="AE288" s="1051"/>
      <c r="AF288" s="1051"/>
      <c r="AG288" s="1051"/>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52">
        <v>22</v>
      </c>
      <c r="B289" s="1052">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51"/>
      <c r="AD289" s="1051"/>
      <c r="AE289" s="1051"/>
      <c r="AF289" s="1051"/>
      <c r="AG289" s="1051"/>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52">
        <v>23</v>
      </c>
      <c r="B290" s="1052">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51"/>
      <c r="AD290" s="1051"/>
      <c r="AE290" s="1051"/>
      <c r="AF290" s="1051"/>
      <c r="AG290" s="1051"/>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52">
        <v>24</v>
      </c>
      <c r="B291" s="1052">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51"/>
      <c r="AD291" s="1051"/>
      <c r="AE291" s="1051"/>
      <c r="AF291" s="1051"/>
      <c r="AG291" s="1051"/>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52">
        <v>25</v>
      </c>
      <c r="B292" s="1052">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51"/>
      <c r="AD292" s="1051"/>
      <c r="AE292" s="1051"/>
      <c r="AF292" s="1051"/>
      <c r="AG292" s="1051"/>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52">
        <v>26</v>
      </c>
      <c r="B293" s="1052">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51"/>
      <c r="AD293" s="1051"/>
      <c r="AE293" s="1051"/>
      <c r="AF293" s="1051"/>
      <c r="AG293" s="1051"/>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52">
        <v>27</v>
      </c>
      <c r="B294" s="1052">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51"/>
      <c r="AD294" s="1051"/>
      <c r="AE294" s="1051"/>
      <c r="AF294" s="1051"/>
      <c r="AG294" s="1051"/>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52">
        <v>28</v>
      </c>
      <c r="B295" s="1052">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51"/>
      <c r="AD295" s="1051"/>
      <c r="AE295" s="1051"/>
      <c r="AF295" s="1051"/>
      <c r="AG295" s="1051"/>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52">
        <v>29</v>
      </c>
      <c r="B296" s="1052">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51"/>
      <c r="AD296" s="1051"/>
      <c r="AE296" s="1051"/>
      <c r="AF296" s="1051"/>
      <c r="AG296" s="1051"/>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52">
        <v>30</v>
      </c>
      <c r="B297" s="1052">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51"/>
      <c r="AD297" s="1051"/>
      <c r="AE297" s="1051"/>
      <c r="AF297" s="1051"/>
      <c r="AG297" s="1051"/>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52">
        <v>1</v>
      </c>
      <c r="B301" s="1052">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51"/>
      <c r="AD301" s="1051"/>
      <c r="AE301" s="1051"/>
      <c r="AF301" s="1051"/>
      <c r="AG301" s="1051"/>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52">
        <v>2</v>
      </c>
      <c r="B302" s="1052">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51"/>
      <c r="AD302" s="1051"/>
      <c r="AE302" s="1051"/>
      <c r="AF302" s="1051"/>
      <c r="AG302" s="1051"/>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52">
        <v>3</v>
      </c>
      <c r="B303" s="1052">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51"/>
      <c r="AD303" s="1051"/>
      <c r="AE303" s="1051"/>
      <c r="AF303" s="1051"/>
      <c r="AG303" s="1051"/>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52">
        <v>4</v>
      </c>
      <c r="B304" s="1052">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51"/>
      <c r="AD304" s="1051"/>
      <c r="AE304" s="1051"/>
      <c r="AF304" s="1051"/>
      <c r="AG304" s="1051"/>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52">
        <v>5</v>
      </c>
      <c r="B305" s="1052">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51"/>
      <c r="AD305" s="1051"/>
      <c r="AE305" s="1051"/>
      <c r="AF305" s="1051"/>
      <c r="AG305" s="1051"/>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52">
        <v>6</v>
      </c>
      <c r="B306" s="1052">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51"/>
      <c r="AD306" s="1051"/>
      <c r="AE306" s="1051"/>
      <c r="AF306" s="1051"/>
      <c r="AG306" s="1051"/>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52">
        <v>7</v>
      </c>
      <c r="B307" s="1052">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51"/>
      <c r="AD307" s="1051"/>
      <c r="AE307" s="1051"/>
      <c r="AF307" s="1051"/>
      <c r="AG307" s="1051"/>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52">
        <v>8</v>
      </c>
      <c r="B308" s="1052">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51"/>
      <c r="AD308" s="1051"/>
      <c r="AE308" s="1051"/>
      <c r="AF308" s="1051"/>
      <c r="AG308" s="1051"/>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52">
        <v>9</v>
      </c>
      <c r="B309" s="1052">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51"/>
      <c r="AD309" s="1051"/>
      <c r="AE309" s="1051"/>
      <c r="AF309" s="1051"/>
      <c r="AG309" s="1051"/>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52">
        <v>10</v>
      </c>
      <c r="B310" s="1052">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51"/>
      <c r="AD310" s="1051"/>
      <c r="AE310" s="1051"/>
      <c r="AF310" s="1051"/>
      <c r="AG310" s="1051"/>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52">
        <v>11</v>
      </c>
      <c r="B311" s="1052">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51"/>
      <c r="AD311" s="1051"/>
      <c r="AE311" s="1051"/>
      <c r="AF311" s="1051"/>
      <c r="AG311" s="1051"/>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52">
        <v>12</v>
      </c>
      <c r="B312" s="1052">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51"/>
      <c r="AD312" s="1051"/>
      <c r="AE312" s="1051"/>
      <c r="AF312" s="1051"/>
      <c r="AG312" s="1051"/>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52">
        <v>13</v>
      </c>
      <c r="B313" s="1052">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51"/>
      <c r="AD313" s="1051"/>
      <c r="AE313" s="1051"/>
      <c r="AF313" s="1051"/>
      <c r="AG313" s="1051"/>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52">
        <v>14</v>
      </c>
      <c r="B314" s="1052">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51"/>
      <c r="AD314" s="1051"/>
      <c r="AE314" s="1051"/>
      <c r="AF314" s="1051"/>
      <c r="AG314" s="1051"/>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52">
        <v>15</v>
      </c>
      <c r="B315" s="1052">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51"/>
      <c r="AD315" s="1051"/>
      <c r="AE315" s="1051"/>
      <c r="AF315" s="1051"/>
      <c r="AG315" s="1051"/>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52">
        <v>16</v>
      </c>
      <c r="B316" s="1052">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51"/>
      <c r="AD316" s="1051"/>
      <c r="AE316" s="1051"/>
      <c r="AF316" s="1051"/>
      <c r="AG316" s="1051"/>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52">
        <v>17</v>
      </c>
      <c r="B317" s="1052">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51"/>
      <c r="AD317" s="1051"/>
      <c r="AE317" s="1051"/>
      <c r="AF317" s="1051"/>
      <c r="AG317" s="1051"/>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52">
        <v>18</v>
      </c>
      <c r="B318" s="1052">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51"/>
      <c r="AD318" s="1051"/>
      <c r="AE318" s="1051"/>
      <c r="AF318" s="1051"/>
      <c r="AG318" s="1051"/>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52">
        <v>19</v>
      </c>
      <c r="B319" s="1052">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51"/>
      <c r="AD319" s="1051"/>
      <c r="AE319" s="1051"/>
      <c r="AF319" s="1051"/>
      <c r="AG319" s="1051"/>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52">
        <v>20</v>
      </c>
      <c r="B320" s="1052">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51"/>
      <c r="AD320" s="1051"/>
      <c r="AE320" s="1051"/>
      <c r="AF320" s="1051"/>
      <c r="AG320" s="1051"/>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52">
        <v>21</v>
      </c>
      <c r="B321" s="1052">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51"/>
      <c r="AD321" s="1051"/>
      <c r="AE321" s="1051"/>
      <c r="AF321" s="1051"/>
      <c r="AG321" s="1051"/>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52">
        <v>22</v>
      </c>
      <c r="B322" s="1052">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51"/>
      <c r="AD322" s="1051"/>
      <c r="AE322" s="1051"/>
      <c r="AF322" s="1051"/>
      <c r="AG322" s="1051"/>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52">
        <v>23</v>
      </c>
      <c r="B323" s="1052">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51"/>
      <c r="AD323" s="1051"/>
      <c r="AE323" s="1051"/>
      <c r="AF323" s="1051"/>
      <c r="AG323" s="1051"/>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52">
        <v>24</v>
      </c>
      <c r="B324" s="1052">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51"/>
      <c r="AD324" s="1051"/>
      <c r="AE324" s="1051"/>
      <c r="AF324" s="1051"/>
      <c r="AG324" s="1051"/>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52">
        <v>25</v>
      </c>
      <c r="B325" s="1052">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51"/>
      <c r="AD325" s="1051"/>
      <c r="AE325" s="1051"/>
      <c r="AF325" s="1051"/>
      <c r="AG325" s="1051"/>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52">
        <v>26</v>
      </c>
      <c r="B326" s="1052">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51"/>
      <c r="AD326" s="1051"/>
      <c r="AE326" s="1051"/>
      <c r="AF326" s="1051"/>
      <c r="AG326" s="1051"/>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52">
        <v>27</v>
      </c>
      <c r="B327" s="1052">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51"/>
      <c r="AD327" s="1051"/>
      <c r="AE327" s="1051"/>
      <c r="AF327" s="1051"/>
      <c r="AG327" s="1051"/>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52">
        <v>28</v>
      </c>
      <c r="B328" s="1052">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51"/>
      <c r="AD328" s="1051"/>
      <c r="AE328" s="1051"/>
      <c r="AF328" s="1051"/>
      <c r="AG328" s="1051"/>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52">
        <v>29</v>
      </c>
      <c r="B329" s="1052">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51"/>
      <c r="AD329" s="1051"/>
      <c r="AE329" s="1051"/>
      <c r="AF329" s="1051"/>
      <c r="AG329" s="1051"/>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52">
        <v>30</v>
      </c>
      <c r="B330" s="1052">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51"/>
      <c r="AD330" s="1051"/>
      <c r="AE330" s="1051"/>
      <c r="AF330" s="1051"/>
      <c r="AG330" s="1051"/>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52">
        <v>1</v>
      </c>
      <c r="B334" s="1052">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51"/>
      <c r="AD334" s="1051"/>
      <c r="AE334" s="1051"/>
      <c r="AF334" s="1051"/>
      <c r="AG334" s="1051"/>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52">
        <v>2</v>
      </c>
      <c r="B335" s="1052">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51"/>
      <c r="AD335" s="1051"/>
      <c r="AE335" s="1051"/>
      <c r="AF335" s="1051"/>
      <c r="AG335" s="1051"/>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52">
        <v>3</v>
      </c>
      <c r="B336" s="1052">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51"/>
      <c r="AD336" s="1051"/>
      <c r="AE336" s="1051"/>
      <c r="AF336" s="1051"/>
      <c r="AG336" s="1051"/>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52">
        <v>4</v>
      </c>
      <c r="B337" s="1052">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51"/>
      <c r="AD337" s="1051"/>
      <c r="AE337" s="1051"/>
      <c r="AF337" s="1051"/>
      <c r="AG337" s="1051"/>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52">
        <v>5</v>
      </c>
      <c r="B338" s="1052">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51"/>
      <c r="AD338" s="1051"/>
      <c r="AE338" s="1051"/>
      <c r="AF338" s="1051"/>
      <c r="AG338" s="1051"/>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52">
        <v>6</v>
      </c>
      <c r="B339" s="1052">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51"/>
      <c r="AD339" s="1051"/>
      <c r="AE339" s="1051"/>
      <c r="AF339" s="1051"/>
      <c r="AG339" s="1051"/>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52">
        <v>7</v>
      </c>
      <c r="B340" s="1052">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51"/>
      <c r="AD340" s="1051"/>
      <c r="AE340" s="1051"/>
      <c r="AF340" s="1051"/>
      <c r="AG340" s="1051"/>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52">
        <v>8</v>
      </c>
      <c r="B341" s="1052">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51"/>
      <c r="AD341" s="1051"/>
      <c r="AE341" s="1051"/>
      <c r="AF341" s="1051"/>
      <c r="AG341" s="1051"/>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52">
        <v>9</v>
      </c>
      <c r="B342" s="1052">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51"/>
      <c r="AD342" s="1051"/>
      <c r="AE342" s="1051"/>
      <c r="AF342" s="1051"/>
      <c r="AG342" s="1051"/>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52">
        <v>10</v>
      </c>
      <c r="B343" s="1052">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51"/>
      <c r="AD343" s="1051"/>
      <c r="AE343" s="1051"/>
      <c r="AF343" s="1051"/>
      <c r="AG343" s="1051"/>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52">
        <v>11</v>
      </c>
      <c r="B344" s="1052">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51"/>
      <c r="AD344" s="1051"/>
      <c r="AE344" s="1051"/>
      <c r="AF344" s="1051"/>
      <c r="AG344" s="1051"/>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52">
        <v>12</v>
      </c>
      <c r="B345" s="1052">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51"/>
      <c r="AD345" s="1051"/>
      <c r="AE345" s="1051"/>
      <c r="AF345" s="1051"/>
      <c r="AG345" s="1051"/>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52">
        <v>13</v>
      </c>
      <c r="B346" s="1052">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51"/>
      <c r="AD346" s="1051"/>
      <c r="AE346" s="1051"/>
      <c r="AF346" s="1051"/>
      <c r="AG346" s="1051"/>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52">
        <v>14</v>
      </c>
      <c r="B347" s="1052">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51"/>
      <c r="AD347" s="1051"/>
      <c r="AE347" s="1051"/>
      <c r="AF347" s="1051"/>
      <c r="AG347" s="1051"/>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52">
        <v>15</v>
      </c>
      <c r="B348" s="1052">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51"/>
      <c r="AD348" s="1051"/>
      <c r="AE348" s="1051"/>
      <c r="AF348" s="1051"/>
      <c r="AG348" s="1051"/>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52">
        <v>16</v>
      </c>
      <c r="B349" s="1052">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51"/>
      <c r="AD349" s="1051"/>
      <c r="AE349" s="1051"/>
      <c r="AF349" s="1051"/>
      <c r="AG349" s="1051"/>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52">
        <v>17</v>
      </c>
      <c r="B350" s="1052">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51"/>
      <c r="AD350" s="1051"/>
      <c r="AE350" s="1051"/>
      <c r="AF350" s="1051"/>
      <c r="AG350" s="1051"/>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52">
        <v>18</v>
      </c>
      <c r="B351" s="1052">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51"/>
      <c r="AD351" s="1051"/>
      <c r="AE351" s="1051"/>
      <c r="AF351" s="1051"/>
      <c r="AG351" s="1051"/>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52">
        <v>19</v>
      </c>
      <c r="B352" s="1052">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51"/>
      <c r="AD352" s="1051"/>
      <c r="AE352" s="1051"/>
      <c r="AF352" s="1051"/>
      <c r="AG352" s="1051"/>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52">
        <v>20</v>
      </c>
      <c r="B353" s="1052">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51"/>
      <c r="AD353" s="1051"/>
      <c r="AE353" s="1051"/>
      <c r="AF353" s="1051"/>
      <c r="AG353" s="1051"/>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52">
        <v>21</v>
      </c>
      <c r="B354" s="1052">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51"/>
      <c r="AD354" s="1051"/>
      <c r="AE354" s="1051"/>
      <c r="AF354" s="1051"/>
      <c r="AG354" s="1051"/>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52">
        <v>22</v>
      </c>
      <c r="B355" s="1052">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51"/>
      <c r="AD355" s="1051"/>
      <c r="AE355" s="1051"/>
      <c r="AF355" s="1051"/>
      <c r="AG355" s="1051"/>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52">
        <v>23</v>
      </c>
      <c r="B356" s="1052">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51"/>
      <c r="AD356" s="1051"/>
      <c r="AE356" s="1051"/>
      <c r="AF356" s="1051"/>
      <c r="AG356" s="1051"/>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52">
        <v>24</v>
      </c>
      <c r="B357" s="1052">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51"/>
      <c r="AD357" s="1051"/>
      <c r="AE357" s="1051"/>
      <c r="AF357" s="1051"/>
      <c r="AG357" s="1051"/>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52">
        <v>25</v>
      </c>
      <c r="B358" s="1052">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51"/>
      <c r="AD358" s="1051"/>
      <c r="AE358" s="1051"/>
      <c r="AF358" s="1051"/>
      <c r="AG358" s="1051"/>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52">
        <v>26</v>
      </c>
      <c r="B359" s="1052">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51"/>
      <c r="AD359" s="1051"/>
      <c r="AE359" s="1051"/>
      <c r="AF359" s="1051"/>
      <c r="AG359" s="1051"/>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52">
        <v>27</v>
      </c>
      <c r="B360" s="1052">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51"/>
      <c r="AD360" s="1051"/>
      <c r="AE360" s="1051"/>
      <c r="AF360" s="1051"/>
      <c r="AG360" s="1051"/>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52">
        <v>28</v>
      </c>
      <c r="B361" s="1052">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51"/>
      <c r="AD361" s="1051"/>
      <c r="AE361" s="1051"/>
      <c r="AF361" s="1051"/>
      <c r="AG361" s="1051"/>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52">
        <v>29</v>
      </c>
      <c r="B362" s="1052">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51"/>
      <c r="AD362" s="1051"/>
      <c r="AE362" s="1051"/>
      <c r="AF362" s="1051"/>
      <c r="AG362" s="1051"/>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52">
        <v>30</v>
      </c>
      <c r="B363" s="1052">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51"/>
      <c r="AD363" s="1051"/>
      <c r="AE363" s="1051"/>
      <c r="AF363" s="1051"/>
      <c r="AG363" s="1051"/>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52">
        <v>1</v>
      </c>
      <c r="B367" s="1052">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51"/>
      <c r="AD367" s="1051"/>
      <c r="AE367" s="1051"/>
      <c r="AF367" s="1051"/>
      <c r="AG367" s="1051"/>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52">
        <v>2</v>
      </c>
      <c r="B368" s="1052">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51"/>
      <c r="AD368" s="1051"/>
      <c r="AE368" s="1051"/>
      <c r="AF368" s="1051"/>
      <c r="AG368" s="1051"/>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52">
        <v>3</v>
      </c>
      <c r="B369" s="1052">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51"/>
      <c r="AD369" s="1051"/>
      <c r="AE369" s="1051"/>
      <c r="AF369" s="1051"/>
      <c r="AG369" s="1051"/>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52">
        <v>4</v>
      </c>
      <c r="B370" s="1052">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51"/>
      <c r="AD370" s="1051"/>
      <c r="AE370" s="1051"/>
      <c r="AF370" s="1051"/>
      <c r="AG370" s="1051"/>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52">
        <v>5</v>
      </c>
      <c r="B371" s="1052">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51"/>
      <c r="AD371" s="1051"/>
      <c r="AE371" s="1051"/>
      <c r="AF371" s="1051"/>
      <c r="AG371" s="1051"/>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52">
        <v>6</v>
      </c>
      <c r="B372" s="1052">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51"/>
      <c r="AD372" s="1051"/>
      <c r="AE372" s="1051"/>
      <c r="AF372" s="1051"/>
      <c r="AG372" s="1051"/>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52">
        <v>7</v>
      </c>
      <c r="B373" s="1052">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51"/>
      <c r="AD373" s="1051"/>
      <c r="AE373" s="1051"/>
      <c r="AF373" s="1051"/>
      <c r="AG373" s="1051"/>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52">
        <v>8</v>
      </c>
      <c r="B374" s="1052">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51"/>
      <c r="AD374" s="1051"/>
      <c r="AE374" s="1051"/>
      <c r="AF374" s="1051"/>
      <c r="AG374" s="1051"/>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52">
        <v>9</v>
      </c>
      <c r="B375" s="1052">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51"/>
      <c r="AD375" s="1051"/>
      <c r="AE375" s="1051"/>
      <c r="AF375" s="1051"/>
      <c r="AG375" s="1051"/>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52">
        <v>10</v>
      </c>
      <c r="B376" s="1052">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51"/>
      <c r="AD376" s="1051"/>
      <c r="AE376" s="1051"/>
      <c r="AF376" s="1051"/>
      <c r="AG376" s="1051"/>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52">
        <v>11</v>
      </c>
      <c r="B377" s="1052">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51"/>
      <c r="AD377" s="1051"/>
      <c r="AE377" s="1051"/>
      <c r="AF377" s="1051"/>
      <c r="AG377" s="1051"/>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52">
        <v>12</v>
      </c>
      <c r="B378" s="1052">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51"/>
      <c r="AD378" s="1051"/>
      <c r="AE378" s="1051"/>
      <c r="AF378" s="1051"/>
      <c r="AG378" s="1051"/>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52">
        <v>13</v>
      </c>
      <c r="B379" s="1052">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51"/>
      <c r="AD379" s="1051"/>
      <c r="AE379" s="1051"/>
      <c r="AF379" s="1051"/>
      <c r="AG379" s="1051"/>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52">
        <v>14</v>
      </c>
      <c r="B380" s="1052">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51"/>
      <c r="AD380" s="1051"/>
      <c r="AE380" s="1051"/>
      <c r="AF380" s="1051"/>
      <c r="AG380" s="1051"/>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52">
        <v>15</v>
      </c>
      <c r="B381" s="1052">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51"/>
      <c r="AD381" s="1051"/>
      <c r="AE381" s="1051"/>
      <c r="AF381" s="1051"/>
      <c r="AG381" s="1051"/>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52">
        <v>16</v>
      </c>
      <c r="B382" s="1052">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51"/>
      <c r="AD382" s="1051"/>
      <c r="AE382" s="1051"/>
      <c r="AF382" s="1051"/>
      <c r="AG382" s="1051"/>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52">
        <v>17</v>
      </c>
      <c r="B383" s="1052">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51"/>
      <c r="AD383" s="1051"/>
      <c r="AE383" s="1051"/>
      <c r="AF383" s="1051"/>
      <c r="AG383" s="1051"/>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52">
        <v>18</v>
      </c>
      <c r="B384" s="1052">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51"/>
      <c r="AD384" s="1051"/>
      <c r="AE384" s="1051"/>
      <c r="AF384" s="1051"/>
      <c r="AG384" s="1051"/>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52">
        <v>19</v>
      </c>
      <c r="B385" s="1052">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51"/>
      <c r="AD385" s="1051"/>
      <c r="AE385" s="1051"/>
      <c r="AF385" s="1051"/>
      <c r="AG385" s="1051"/>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52">
        <v>20</v>
      </c>
      <c r="B386" s="1052">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51"/>
      <c r="AD386" s="1051"/>
      <c r="AE386" s="1051"/>
      <c r="AF386" s="1051"/>
      <c r="AG386" s="1051"/>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52">
        <v>21</v>
      </c>
      <c r="B387" s="1052">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51"/>
      <c r="AD387" s="1051"/>
      <c r="AE387" s="1051"/>
      <c r="AF387" s="1051"/>
      <c r="AG387" s="1051"/>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52">
        <v>22</v>
      </c>
      <c r="B388" s="1052">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51"/>
      <c r="AD388" s="1051"/>
      <c r="AE388" s="1051"/>
      <c r="AF388" s="1051"/>
      <c r="AG388" s="1051"/>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52">
        <v>23</v>
      </c>
      <c r="B389" s="1052">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51"/>
      <c r="AD389" s="1051"/>
      <c r="AE389" s="1051"/>
      <c r="AF389" s="1051"/>
      <c r="AG389" s="1051"/>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52">
        <v>24</v>
      </c>
      <c r="B390" s="1052">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51"/>
      <c r="AD390" s="1051"/>
      <c r="AE390" s="1051"/>
      <c r="AF390" s="1051"/>
      <c r="AG390" s="1051"/>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52">
        <v>25</v>
      </c>
      <c r="B391" s="1052">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51"/>
      <c r="AD391" s="1051"/>
      <c r="AE391" s="1051"/>
      <c r="AF391" s="1051"/>
      <c r="AG391" s="1051"/>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52">
        <v>26</v>
      </c>
      <c r="B392" s="1052">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51"/>
      <c r="AD392" s="1051"/>
      <c r="AE392" s="1051"/>
      <c r="AF392" s="1051"/>
      <c r="AG392" s="1051"/>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52">
        <v>27</v>
      </c>
      <c r="B393" s="1052">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51"/>
      <c r="AD393" s="1051"/>
      <c r="AE393" s="1051"/>
      <c r="AF393" s="1051"/>
      <c r="AG393" s="1051"/>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52">
        <v>28</v>
      </c>
      <c r="B394" s="1052">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51"/>
      <c r="AD394" s="1051"/>
      <c r="AE394" s="1051"/>
      <c r="AF394" s="1051"/>
      <c r="AG394" s="1051"/>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52">
        <v>29</v>
      </c>
      <c r="B395" s="1052">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51"/>
      <c r="AD395" s="1051"/>
      <c r="AE395" s="1051"/>
      <c r="AF395" s="1051"/>
      <c r="AG395" s="1051"/>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52">
        <v>30</v>
      </c>
      <c r="B396" s="1052">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51"/>
      <c r="AD396" s="1051"/>
      <c r="AE396" s="1051"/>
      <c r="AF396" s="1051"/>
      <c r="AG396" s="1051"/>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52">
        <v>1</v>
      </c>
      <c r="B400" s="1052">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51"/>
      <c r="AD400" s="1051"/>
      <c r="AE400" s="1051"/>
      <c r="AF400" s="1051"/>
      <c r="AG400" s="1051"/>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52">
        <v>2</v>
      </c>
      <c r="B401" s="1052">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51"/>
      <c r="AD401" s="1051"/>
      <c r="AE401" s="1051"/>
      <c r="AF401" s="1051"/>
      <c r="AG401" s="1051"/>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52">
        <v>3</v>
      </c>
      <c r="B402" s="1052">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51"/>
      <c r="AD402" s="1051"/>
      <c r="AE402" s="1051"/>
      <c r="AF402" s="1051"/>
      <c r="AG402" s="1051"/>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52">
        <v>4</v>
      </c>
      <c r="B403" s="1052">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51"/>
      <c r="AD403" s="1051"/>
      <c r="AE403" s="1051"/>
      <c r="AF403" s="1051"/>
      <c r="AG403" s="1051"/>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52">
        <v>5</v>
      </c>
      <c r="B404" s="1052">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51"/>
      <c r="AD404" s="1051"/>
      <c r="AE404" s="1051"/>
      <c r="AF404" s="1051"/>
      <c r="AG404" s="1051"/>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52">
        <v>6</v>
      </c>
      <c r="B405" s="1052">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51"/>
      <c r="AD405" s="1051"/>
      <c r="AE405" s="1051"/>
      <c r="AF405" s="1051"/>
      <c r="AG405" s="1051"/>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52">
        <v>7</v>
      </c>
      <c r="B406" s="1052">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51"/>
      <c r="AD406" s="1051"/>
      <c r="AE406" s="1051"/>
      <c r="AF406" s="1051"/>
      <c r="AG406" s="1051"/>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52">
        <v>8</v>
      </c>
      <c r="B407" s="1052">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51"/>
      <c r="AD407" s="1051"/>
      <c r="AE407" s="1051"/>
      <c r="AF407" s="1051"/>
      <c r="AG407" s="1051"/>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52">
        <v>9</v>
      </c>
      <c r="B408" s="1052">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51"/>
      <c r="AD408" s="1051"/>
      <c r="AE408" s="1051"/>
      <c r="AF408" s="1051"/>
      <c r="AG408" s="1051"/>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52">
        <v>10</v>
      </c>
      <c r="B409" s="1052">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51"/>
      <c r="AD409" s="1051"/>
      <c r="AE409" s="1051"/>
      <c r="AF409" s="1051"/>
      <c r="AG409" s="1051"/>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52">
        <v>11</v>
      </c>
      <c r="B410" s="1052">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51"/>
      <c r="AD410" s="1051"/>
      <c r="AE410" s="1051"/>
      <c r="AF410" s="1051"/>
      <c r="AG410" s="1051"/>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52">
        <v>12</v>
      </c>
      <c r="B411" s="1052">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51"/>
      <c r="AD411" s="1051"/>
      <c r="AE411" s="1051"/>
      <c r="AF411" s="1051"/>
      <c r="AG411" s="1051"/>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52">
        <v>13</v>
      </c>
      <c r="B412" s="1052">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51"/>
      <c r="AD412" s="1051"/>
      <c r="AE412" s="1051"/>
      <c r="AF412" s="1051"/>
      <c r="AG412" s="1051"/>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52">
        <v>14</v>
      </c>
      <c r="B413" s="1052">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51"/>
      <c r="AD413" s="1051"/>
      <c r="AE413" s="1051"/>
      <c r="AF413" s="1051"/>
      <c r="AG413" s="1051"/>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52">
        <v>15</v>
      </c>
      <c r="B414" s="1052">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51"/>
      <c r="AD414" s="1051"/>
      <c r="AE414" s="1051"/>
      <c r="AF414" s="1051"/>
      <c r="AG414" s="1051"/>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52">
        <v>16</v>
      </c>
      <c r="B415" s="1052">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51"/>
      <c r="AD415" s="1051"/>
      <c r="AE415" s="1051"/>
      <c r="AF415" s="1051"/>
      <c r="AG415" s="1051"/>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52">
        <v>17</v>
      </c>
      <c r="B416" s="1052">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51"/>
      <c r="AD416" s="1051"/>
      <c r="AE416" s="1051"/>
      <c r="AF416" s="1051"/>
      <c r="AG416" s="1051"/>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52">
        <v>18</v>
      </c>
      <c r="B417" s="1052">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51"/>
      <c r="AD417" s="1051"/>
      <c r="AE417" s="1051"/>
      <c r="AF417" s="1051"/>
      <c r="AG417" s="1051"/>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52">
        <v>19</v>
      </c>
      <c r="B418" s="1052">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51"/>
      <c r="AD418" s="1051"/>
      <c r="AE418" s="1051"/>
      <c r="AF418" s="1051"/>
      <c r="AG418" s="1051"/>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52">
        <v>20</v>
      </c>
      <c r="B419" s="1052">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51"/>
      <c r="AD419" s="1051"/>
      <c r="AE419" s="1051"/>
      <c r="AF419" s="1051"/>
      <c r="AG419" s="1051"/>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52">
        <v>21</v>
      </c>
      <c r="B420" s="1052">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51"/>
      <c r="AD420" s="1051"/>
      <c r="AE420" s="1051"/>
      <c r="AF420" s="1051"/>
      <c r="AG420" s="1051"/>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52">
        <v>22</v>
      </c>
      <c r="B421" s="1052">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51"/>
      <c r="AD421" s="1051"/>
      <c r="AE421" s="1051"/>
      <c r="AF421" s="1051"/>
      <c r="AG421" s="1051"/>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52">
        <v>23</v>
      </c>
      <c r="B422" s="1052">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51"/>
      <c r="AD422" s="1051"/>
      <c r="AE422" s="1051"/>
      <c r="AF422" s="1051"/>
      <c r="AG422" s="1051"/>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52">
        <v>24</v>
      </c>
      <c r="B423" s="1052">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51"/>
      <c r="AD423" s="1051"/>
      <c r="AE423" s="1051"/>
      <c r="AF423" s="1051"/>
      <c r="AG423" s="1051"/>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52">
        <v>25</v>
      </c>
      <c r="B424" s="1052">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51"/>
      <c r="AD424" s="1051"/>
      <c r="AE424" s="1051"/>
      <c r="AF424" s="1051"/>
      <c r="AG424" s="1051"/>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52">
        <v>26</v>
      </c>
      <c r="B425" s="1052">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51"/>
      <c r="AD425" s="1051"/>
      <c r="AE425" s="1051"/>
      <c r="AF425" s="1051"/>
      <c r="AG425" s="1051"/>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52">
        <v>27</v>
      </c>
      <c r="B426" s="1052">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51"/>
      <c r="AD426" s="1051"/>
      <c r="AE426" s="1051"/>
      <c r="AF426" s="1051"/>
      <c r="AG426" s="1051"/>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52">
        <v>28</v>
      </c>
      <c r="B427" s="1052">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51"/>
      <c r="AD427" s="1051"/>
      <c r="AE427" s="1051"/>
      <c r="AF427" s="1051"/>
      <c r="AG427" s="1051"/>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52">
        <v>29</v>
      </c>
      <c r="B428" s="1052">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51"/>
      <c r="AD428" s="1051"/>
      <c r="AE428" s="1051"/>
      <c r="AF428" s="1051"/>
      <c r="AG428" s="1051"/>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52">
        <v>30</v>
      </c>
      <c r="B429" s="1052">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51"/>
      <c r="AD429" s="1051"/>
      <c r="AE429" s="1051"/>
      <c r="AF429" s="1051"/>
      <c r="AG429" s="1051"/>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52">
        <v>1</v>
      </c>
      <c r="B433" s="1052">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51"/>
      <c r="AD433" s="1051"/>
      <c r="AE433" s="1051"/>
      <c r="AF433" s="1051"/>
      <c r="AG433" s="1051"/>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52">
        <v>2</v>
      </c>
      <c r="B434" s="1052">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51"/>
      <c r="AD434" s="1051"/>
      <c r="AE434" s="1051"/>
      <c r="AF434" s="1051"/>
      <c r="AG434" s="1051"/>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52">
        <v>3</v>
      </c>
      <c r="B435" s="1052">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51"/>
      <c r="AD435" s="1051"/>
      <c r="AE435" s="1051"/>
      <c r="AF435" s="1051"/>
      <c r="AG435" s="1051"/>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52">
        <v>4</v>
      </c>
      <c r="B436" s="1052">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51"/>
      <c r="AD436" s="1051"/>
      <c r="AE436" s="1051"/>
      <c r="AF436" s="1051"/>
      <c r="AG436" s="1051"/>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52">
        <v>5</v>
      </c>
      <c r="B437" s="1052">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51"/>
      <c r="AD437" s="1051"/>
      <c r="AE437" s="1051"/>
      <c r="AF437" s="1051"/>
      <c r="AG437" s="1051"/>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52">
        <v>6</v>
      </c>
      <c r="B438" s="1052">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51"/>
      <c r="AD438" s="1051"/>
      <c r="AE438" s="1051"/>
      <c r="AF438" s="1051"/>
      <c r="AG438" s="1051"/>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52">
        <v>7</v>
      </c>
      <c r="B439" s="1052">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51"/>
      <c r="AD439" s="1051"/>
      <c r="AE439" s="1051"/>
      <c r="AF439" s="1051"/>
      <c r="AG439" s="1051"/>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52">
        <v>8</v>
      </c>
      <c r="B440" s="1052">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51"/>
      <c r="AD440" s="1051"/>
      <c r="AE440" s="1051"/>
      <c r="AF440" s="1051"/>
      <c r="AG440" s="1051"/>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52">
        <v>9</v>
      </c>
      <c r="B441" s="1052">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51"/>
      <c r="AD441" s="1051"/>
      <c r="AE441" s="1051"/>
      <c r="AF441" s="1051"/>
      <c r="AG441" s="1051"/>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52">
        <v>10</v>
      </c>
      <c r="B442" s="1052">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51"/>
      <c r="AD442" s="1051"/>
      <c r="AE442" s="1051"/>
      <c r="AF442" s="1051"/>
      <c r="AG442" s="1051"/>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52">
        <v>11</v>
      </c>
      <c r="B443" s="1052">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51"/>
      <c r="AD443" s="1051"/>
      <c r="AE443" s="1051"/>
      <c r="AF443" s="1051"/>
      <c r="AG443" s="1051"/>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52">
        <v>12</v>
      </c>
      <c r="B444" s="1052">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51"/>
      <c r="AD444" s="1051"/>
      <c r="AE444" s="1051"/>
      <c r="AF444" s="1051"/>
      <c r="AG444" s="1051"/>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52">
        <v>13</v>
      </c>
      <c r="B445" s="1052">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51"/>
      <c r="AD445" s="1051"/>
      <c r="AE445" s="1051"/>
      <c r="AF445" s="1051"/>
      <c r="AG445" s="1051"/>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52">
        <v>14</v>
      </c>
      <c r="B446" s="1052">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51"/>
      <c r="AD446" s="1051"/>
      <c r="AE446" s="1051"/>
      <c r="AF446" s="1051"/>
      <c r="AG446" s="1051"/>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52">
        <v>15</v>
      </c>
      <c r="B447" s="1052">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51"/>
      <c r="AD447" s="1051"/>
      <c r="AE447" s="1051"/>
      <c r="AF447" s="1051"/>
      <c r="AG447" s="1051"/>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52">
        <v>16</v>
      </c>
      <c r="B448" s="1052">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51"/>
      <c r="AD448" s="1051"/>
      <c r="AE448" s="1051"/>
      <c r="AF448" s="1051"/>
      <c r="AG448" s="1051"/>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52">
        <v>17</v>
      </c>
      <c r="B449" s="1052">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51"/>
      <c r="AD449" s="1051"/>
      <c r="AE449" s="1051"/>
      <c r="AF449" s="1051"/>
      <c r="AG449" s="1051"/>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52">
        <v>18</v>
      </c>
      <c r="B450" s="1052">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51"/>
      <c r="AD450" s="1051"/>
      <c r="AE450" s="1051"/>
      <c r="AF450" s="1051"/>
      <c r="AG450" s="1051"/>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52">
        <v>19</v>
      </c>
      <c r="B451" s="1052">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51"/>
      <c r="AD451" s="1051"/>
      <c r="AE451" s="1051"/>
      <c r="AF451" s="1051"/>
      <c r="AG451" s="1051"/>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52">
        <v>20</v>
      </c>
      <c r="B452" s="1052">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51"/>
      <c r="AD452" s="1051"/>
      <c r="AE452" s="1051"/>
      <c r="AF452" s="1051"/>
      <c r="AG452" s="1051"/>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52">
        <v>21</v>
      </c>
      <c r="B453" s="1052">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51"/>
      <c r="AD453" s="1051"/>
      <c r="AE453" s="1051"/>
      <c r="AF453" s="1051"/>
      <c r="AG453" s="1051"/>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52">
        <v>22</v>
      </c>
      <c r="B454" s="1052">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51"/>
      <c r="AD454" s="1051"/>
      <c r="AE454" s="1051"/>
      <c r="AF454" s="1051"/>
      <c r="AG454" s="1051"/>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52">
        <v>23</v>
      </c>
      <c r="B455" s="1052">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51"/>
      <c r="AD455" s="1051"/>
      <c r="AE455" s="1051"/>
      <c r="AF455" s="1051"/>
      <c r="AG455" s="1051"/>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52">
        <v>24</v>
      </c>
      <c r="B456" s="1052">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51"/>
      <c r="AD456" s="1051"/>
      <c r="AE456" s="1051"/>
      <c r="AF456" s="1051"/>
      <c r="AG456" s="1051"/>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52">
        <v>25</v>
      </c>
      <c r="B457" s="1052">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51"/>
      <c r="AD457" s="1051"/>
      <c r="AE457" s="1051"/>
      <c r="AF457" s="1051"/>
      <c r="AG457" s="1051"/>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52">
        <v>26</v>
      </c>
      <c r="B458" s="1052">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51"/>
      <c r="AD458" s="1051"/>
      <c r="AE458" s="1051"/>
      <c r="AF458" s="1051"/>
      <c r="AG458" s="1051"/>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52">
        <v>27</v>
      </c>
      <c r="B459" s="1052">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51"/>
      <c r="AD459" s="1051"/>
      <c r="AE459" s="1051"/>
      <c r="AF459" s="1051"/>
      <c r="AG459" s="1051"/>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52">
        <v>28</v>
      </c>
      <c r="B460" s="1052">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51"/>
      <c r="AD460" s="1051"/>
      <c r="AE460" s="1051"/>
      <c r="AF460" s="1051"/>
      <c r="AG460" s="1051"/>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52">
        <v>29</v>
      </c>
      <c r="B461" s="1052">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51"/>
      <c r="AD461" s="1051"/>
      <c r="AE461" s="1051"/>
      <c r="AF461" s="1051"/>
      <c r="AG461" s="1051"/>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52">
        <v>30</v>
      </c>
      <c r="B462" s="1052">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51"/>
      <c r="AD462" s="1051"/>
      <c r="AE462" s="1051"/>
      <c r="AF462" s="1051"/>
      <c r="AG462" s="1051"/>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52">
        <v>1</v>
      </c>
      <c r="B466" s="1052">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51"/>
      <c r="AD466" s="1051"/>
      <c r="AE466" s="1051"/>
      <c r="AF466" s="1051"/>
      <c r="AG466" s="1051"/>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52">
        <v>2</v>
      </c>
      <c r="B467" s="1052">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51"/>
      <c r="AD467" s="1051"/>
      <c r="AE467" s="1051"/>
      <c r="AF467" s="1051"/>
      <c r="AG467" s="1051"/>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52">
        <v>3</v>
      </c>
      <c r="B468" s="1052">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51"/>
      <c r="AD468" s="1051"/>
      <c r="AE468" s="1051"/>
      <c r="AF468" s="1051"/>
      <c r="AG468" s="1051"/>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52">
        <v>4</v>
      </c>
      <c r="B469" s="1052">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51"/>
      <c r="AD469" s="1051"/>
      <c r="AE469" s="1051"/>
      <c r="AF469" s="1051"/>
      <c r="AG469" s="1051"/>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52">
        <v>5</v>
      </c>
      <c r="B470" s="1052">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51"/>
      <c r="AD470" s="1051"/>
      <c r="AE470" s="1051"/>
      <c r="AF470" s="1051"/>
      <c r="AG470" s="1051"/>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52">
        <v>6</v>
      </c>
      <c r="B471" s="1052">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51"/>
      <c r="AD471" s="1051"/>
      <c r="AE471" s="1051"/>
      <c r="AF471" s="1051"/>
      <c r="AG471" s="1051"/>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52">
        <v>7</v>
      </c>
      <c r="B472" s="1052">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51"/>
      <c r="AD472" s="1051"/>
      <c r="AE472" s="1051"/>
      <c r="AF472" s="1051"/>
      <c r="AG472" s="1051"/>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52">
        <v>8</v>
      </c>
      <c r="B473" s="1052">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51"/>
      <c r="AD473" s="1051"/>
      <c r="AE473" s="1051"/>
      <c r="AF473" s="1051"/>
      <c r="AG473" s="1051"/>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52">
        <v>9</v>
      </c>
      <c r="B474" s="1052">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51"/>
      <c r="AD474" s="1051"/>
      <c r="AE474" s="1051"/>
      <c r="AF474" s="1051"/>
      <c r="AG474" s="1051"/>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52">
        <v>10</v>
      </c>
      <c r="B475" s="1052">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51"/>
      <c r="AD475" s="1051"/>
      <c r="AE475" s="1051"/>
      <c r="AF475" s="1051"/>
      <c r="AG475" s="1051"/>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52">
        <v>11</v>
      </c>
      <c r="B476" s="1052">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51"/>
      <c r="AD476" s="1051"/>
      <c r="AE476" s="1051"/>
      <c r="AF476" s="1051"/>
      <c r="AG476" s="1051"/>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52">
        <v>12</v>
      </c>
      <c r="B477" s="1052">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51"/>
      <c r="AD477" s="1051"/>
      <c r="AE477" s="1051"/>
      <c r="AF477" s="1051"/>
      <c r="AG477" s="1051"/>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52">
        <v>13</v>
      </c>
      <c r="B478" s="1052">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51"/>
      <c r="AD478" s="1051"/>
      <c r="AE478" s="1051"/>
      <c r="AF478" s="1051"/>
      <c r="AG478" s="1051"/>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52">
        <v>14</v>
      </c>
      <c r="B479" s="1052">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51"/>
      <c r="AD479" s="1051"/>
      <c r="AE479" s="1051"/>
      <c r="AF479" s="1051"/>
      <c r="AG479" s="1051"/>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52">
        <v>15</v>
      </c>
      <c r="B480" s="1052">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51"/>
      <c r="AD480" s="1051"/>
      <c r="AE480" s="1051"/>
      <c r="AF480" s="1051"/>
      <c r="AG480" s="1051"/>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52">
        <v>16</v>
      </c>
      <c r="B481" s="1052">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51"/>
      <c r="AD481" s="1051"/>
      <c r="AE481" s="1051"/>
      <c r="AF481" s="1051"/>
      <c r="AG481" s="1051"/>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52">
        <v>17</v>
      </c>
      <c r="B482" s="1052">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51"/>
      <c r="AD482" s="1051"/>
      <c r="AE482" s="1051"/>
      <c r="AF482" s="1051"/>
      <c r="AG482" s="1051"/>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52">
        <v>18</v>
      </c>
      <c r="B483" s="1052">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51"/>
      <c r="AD483" s="1051"/>
      <c r="AE483" s="1051"/>
      <c r="AF483" s="1051"/>
      <c r="AG483" s="1051"/>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52">
        <v>19</v>
      </c>
      <c r="B484" s="1052">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51"/>
      <c r="AD484" s="1051"/>
      <c r="AE484" s="1051"/>
      <c r="AF484" s="1051"/>
      <c r="AG484" s="1051"/>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52">
        <v>20</v>
      </c>
      <c r="B485" s="1052">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51"/>
      <c r="AD485" s="1051"/>
      <c r="AE485" s="1051"/>
      <c r="AF485" s="1051"/>
      <c r="AG485" s="1051"/>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52">
        <v>21</v>
      </c>
      <c r="B486" s="1052">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51"/>
      <c r="AD486" s="1051"/>
      <c r="AE486" s="1051"/>
      <c r="AF486" s="1051"/>
      <c r="AG486" s="1051"/>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52">
        <v>22</v>
      </c>
      <c r="B487" s="1052">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51"/>
      <c r="AD487" s="1051"/>
      <c r="AE487" s="1051"/>
      <c r="AF487" s="1051"/>
      <c r="AG487" s="1051"/>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52">
        <v>23</v>
      </c>
      <c r="B488" s="1052">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51"/>
      <c r="AD488" s="1051"/>
      <c r="AE488" s="1051"/>
      <c r="AF488" s="1051"/>
      <c r="AG488" s="1051"/>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52">
        <v>24</v>
      </c>
      <c r="B489" s="1052">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51"/>
      <c r="AD489" s="1051"/>
      <c r="AE489" s="1051"/>
      <c r="AF489" s="1051"/>
      <c r="AG489" s="1051"/>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52">
        <v>25</v>
      </c>
      <c r="B490" s="1052">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51"/>
      <c r="AD490" s="1051"/>
      <c r="AE490" s="1051"/>
      <c r="AF490" s="1051"/>
      <c r="AG490" s="1051"/>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52">
        <v>26</v>
      </c>
      <c r="B491" s="1052">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51"/>
      <c r="AD491" s="1051"/>
      <c r="AE491" s="1051"/>
      <c r="AF491" s="1051"/>
      <c r="AG491" s="1051"/>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52">
        <v>27</v>
      </c>
      <c r="B492" s="1052">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51"/>
      <c r="AD492" s="1051"/>
      <c r="AE492" s="1051"/>
      <c r="AF492" s="1051"/>
      <c r="AG492" s="1051"/>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52">
        <v>28</v>
      </c>
      <c r="B493" s="1052">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51"/>
      <c r="AD493" s="1051"/>
      <c r="AE493" s="1051"/>
      <c r="AF493" s="1051"/>
      <c r="AG493" s="1051"/>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52">
        <v>29</v>
      </c>
      <c r="B494" s="1052">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51"/>
      <c r="AD494" s="1051"/>
      <c r="AE494" s="1051"/>
      <c r="AF494" s="1051"/>
      <c r="AG494" s="1051"/>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52">
        <v>30</v>
      </c>
      <c r="B495" s="1052">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51"/>
      <c r="AD495" s="1051"/>
      <c r="AE495" s="1051"/>
      <c r="AF495" s="1051"/>
      <c r="AG495" s="1051"/>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52">
        <v>1</v>
      </c>
      <c r="B499" s="1052">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51"/>
      <c r="AD499" s="1051"/>
      <c r="AE499" s="1051"/>
      <c r="AF499" s="1051"/>
      <c r="AG499" s="1051"/>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52">
        <v>2</v>
      </c>
      <c r="B500" s="1052">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51"/>
      <c r="AD500" s="1051"/>
      <c r="AE500" s="1051"/>
      <c r="AF500" s="1051"/>
      <c r="AG500" s="1051"/>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52">
        <v>3</v>
      </c>
      <c r="B501" s="1052">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51"/>
      <c r="AD501" s="1051"/>
      <c r="AE501" s="1051"/>
      <c r="AF501" s="1051"/>
      <c r="AG501" s="1051"/>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52">
        <v>4</v>
      </c>
      <c r="B502" s="1052">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51"/>
      <c r="AD502" s="1051"/>
      <c r="AE502" s="1051"/>
      <c r="AF502" s="1051"/>
      <c r="AG502" s="1051"/>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52">
        <v>5</v>
      </c>
      <c r="B503" s="1052">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51"/>
      <c r="AD503" s="1051"/>
      <c r="AE503" s="1051"/>
      <c r="AF503" s="1051"/>
      <c r="AG503" s="1051"/>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52">
        <v>6</v>
      </c>
      <c r="B504" s="1052">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51"/>
      <c r="AD504" s="1051"/>
      <c r="AE504" s="1051"/>
      <c r="AF504" s="1051"/>
      <c r="AG504" s="1051"/>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52">
        <v>7</v>
      </c>
      <c r="B505" s="1052">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51"/>
      <c r="AD505" s="1051"/>
      <c r="AE505" s="1051"/>
      <c r="AF505" s="1051"/>
      <c r="AG505" s="1051"/>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52">
        <v>8</v>
      </c>
      <c r="B506" s="1052">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51"/>
      <c r="AD506" s="1051"/>
      <c r="AE506" s="1051"/>
      <c r="AF506" s="1051"/>
      <c r="AG506" s="1051"/>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52">
        <v>9</v>
      </c>
      <c r="B507" s="1052">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51"/>
      <c r="AD507" s="1051"/>
      <c r="AE507" s="1051"/>
      <c r="AF507" s="1051"/>
      <c r="AG507" s="1051"/>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52">
        <v>10</v>
      </c>
      <c r="B508" s="1052">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51"/>
      <c r="AD508" s="1051"/>
      <c r="AE508" s="1051"/>
      <c r="AF508" s="1051"/>
      <c r="AG508" s="1051"/>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52">
        <v>11</v>
      </c>
      <c r="B509" s="1052">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51"/>
      <c r="AD509" s="1051"/>
      <c r="AE509" s="1051"/>
      <c r="AF509" s="1051"/>
      <c r="AG509" s="1051"/>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52">
        <v>12</v>
      </c>
      <c r="B510" s="1052">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51"/>
      <c r="AD510" s="1051"/>
      <c r="AE510" s="1051"/>
      <c r="AF510" s="1051"/>
      <c r="AG510" s="1051"/>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52">
        <v>13</v>
      </c>
      <c r="B511" s="1052">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51"/>
      <c r="AD511" s="1051"/>
      <c r="AE511" s="1051"/>
      <c r="AF511" s="1051"/>
      <c r="AG511" s="1051"/>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52">
        <v>14</v>
      </c>
      <c r="B512" s="1052">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51"/>
      <c r="AD512" s="1051"/>
      <c r="AE512" s="1051"/>
      <c r="AF512" s="1051"/>
      <c r="AG512" s="1051"/>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52">
        <v>15</v>
      </c>
      <c r="B513" s="1052">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51"/>
      <c r="AD513" s="1051"/>
      <c r="AE513" s="1051"/>
      <c r="AF513" s="1051"/>
      <c r="AG513" s="1051"/>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52">
        <v>16</v>
      </c>
      <c r="B514" s="1052">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51"/>
      <c r="AD514" s="1051"/>
      <c r="AE514" s="1051"/>
      <c r="AF514" s="1051"/>
      <c r="AG514" s="1051"/>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52">
        <v>17</v>
      </c>
      <c r="B515" s="1052">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51"/>
      <c r="AD515" s="1051"/>
      <c r="AE515" s="1051"/>
      <c r="AF515" s="1051"/>
      <c r="AG515" s="1051"/>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52">
        <v>18</v>
      </c>
      <c r="B516" s="1052">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51"/>
      <c r="AD516" s="1051"/>
      <c r="AE516" s="1051"/>
      <c r="AF516" s="1051"/>
      <c r="AG516" s="1051"/>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52">
        <v>19</v>
      </c>
      <c r="B517" s="1052">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51"/>
      <c r="AD517" s="1051"/>
      <c r="AE517" s="1051"/>
      <c r="AF517" s="1051"/>
      <c r="AG517" s="1051"/>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52">
        <v>20</v>
      </c>
      <c r="B518" s="1052">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51"/>
      <c r="AD518" s="1051"/>
      <c r="AE518" s="1051"/>
      <c r="AF518" s="1051"/>
      <c r="AG518" s="1051"/>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52">
        <v>21</v>
      </c>
      <c r="B519" s="1052">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51"/>
      <c r="AD519" s="1051"/>
      <c r="AE519" s="1051"/>
      <c r="AF519" s="1051"/>
      <c r="AG519" s="1051"/>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52">
        <v>22</v>
      </c>
      <c r="B520" s="1052">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51"/>
      <c r="AD520" s="1051"/>
      <c r="AE520" s="1051"/>
      <c r="AF520" s="1051"/>
      <c r="AG520" s="1051"/>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52">
        <v>23</v>
      </c>
      <c r="B521" s="1052">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51"/>
      <c r="AD521" s="1051"/>
      <c r="AE521" s="1051"/>
      <c r="AF521" s="1051"/>
      <c r="AG521" s="1051"/>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52">
        <v>24</v>
      </c>
      <c r="B522" s="1052">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51"/>
      <c r="AD522" s="1051"/>
      <c r="AE522" s="1051"/>
      <c r="AF522" s="1051"/>
      <c r="AG522" s="1051"/>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52">
        <v>25</v>
      </c>
      <c r="B523" s="1052">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51"/>
      <c r="AD523" s="1051"/>
      <c r="AE523" s="1051"/>
      <c r="AF523" s="1051"/>
      <c r="AG523" s="1051"/>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52">
        <v>26</v>
      </c>
      <c r="B524" s="1052">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51"/>
      <c r="AD524" s="1051"/>
      <c r="AE524" s="1051"/>
      <c r="AF524" s="1051"/>
      <c r="AG524" s="1051"/>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52">
        <v>27</v>
      </c>
      <c r="B525" s="1052">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51"/>
      <c r="AD525" s="1051"/>
      <c r="AE525" s="1051"/>
      <c r="AF525" s="1051"/>
      <c r="AG525" s="1051"/>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52">
        <v>28</v>
      </c>
      <c r="B526" s="1052">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51"/>
      <c r="AD526" s="1051"/>
      <c r="AE526" s="1051"/>
      <c r="AF526" s="1051"/>
      <c r="AG526" s="1051"/>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52">
        <v>29</v>
      </c>
      <c r="B527" s="1052">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51"/>
      <c r="AD527" s="1051"/>
      <c r="AE527" s="1051"/>
      <c r="AF527" s="1051"/>
      <c r="AG527" s="1051"/>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52">
        <v>30</v>
      </c>
      <c r="B528" s="1052">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51"/>
      <c r="AD528" s="1051"/>
      <c r="AE528" s="1051"/>
      <c r="AF528" s="1051"/>
      <c r="AG528" s="1051"/>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52">
        <v>1</v>
      </c>
      <c r="B532" s="1052">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51"/>
      <c r="AD532" s="1051"/>
      <c r="AE532" s="1051"/>
      <c r="AF532" s="1051"/>
      <c r="AG532" s="1051"/>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52">
        <v>2</v>
      </c>
      <c r="B533" s="1052">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51"/>
      <c r="AD533" s="1051"/>
      <c r="AE533" s="1051"/>
      <c r="AF533" s="1051"/>
      <c r="AG533" s="1051"/>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52">
        <v>3</v>
      </c>
      <c r="B534" s="1052">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51"/>
      <c r="AD534" s="1051"/>
      <c r="AE534" s="1051"/>
      <c r="AF534" s="1051"/>
      <c r="AG534" s="1051"/>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52">
        <v>4</v>
      </c>
      <c r="B535" s="1052">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51"/>
      <c r="AD535" s="1051"/>
      <c r="AE535" s="1051"/>
      <c r="AF535" s="1051"/>
      <c r="AG535" s="1051"/>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52">
        <v>5</v>
      </c>
      <c r="B536" s="1052">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51"/>
      <c r="AD536" s="1051"/>
      <c r="AE536" s="1051"/>
      <c r="AF536" s="1051"/>
      <c r="AG536" s="1051"/>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52">
        <v>6</v>
      </c>
      <c r="B537" s="1052">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51"/>
      <c r="AD537" s="1051"/>
      <c r="AE537" s="1051"/>
      <c r="AF537" s="1051"/>
      <c r="AG537" s="1051"/>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52">
        <v>7</v>
      </c>
      <c r="B538" s="1052">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51"/>
      <c r="AD538" s="1051"/>
      <c r="AE538" s="1051"/>
      <c r="AF538" s="1051"/>
      <c r="AG538" s="1051"/>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52">
        <v>8</v>
      </c>
      <c r="B539" s="1052">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51"/>
      <c r="AD539" s="1051"/>
      <c r="AE539" s="1051"/>
      <c r="AF539" s="1051"/>
      <c r="AG539" s="1051"/>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52">
        <v>9</v>
      </c>
      <c r="B540" s="1052">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51"/>
      <c r="AD540" s="1051"/>
      <c r="AE540" s="1051"/>
      <c r="AF540" s="1051"/>
      <c r="AG540" s="1051"/>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52">
        <v>10</v>
      </c>
      <c r="B541" s="1052">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51"/>
      <c r="AD541" s="1051"/>
      <c r="AE541" s="1051"/>
      <c r="AF541" s="1051"/>
      <c r="AG541" s="1051"/>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52">
        <v>11</v>
      </c>
      <c r="B542" s="1052">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51"/>
      <c r="AD542" s="1051"/>
      <c r="AE542" s="1051"/>
      <c r="AF542" s="1051"/>
      <c r="AG542" s="1051"/>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52">
        <v>12</v>
      </c>
      <c r="B543" s="1052">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51"/>
      <c r="AD543" s="1051"/>
      <c r="AE543" s="1051"/>
      <c r="AF543" s="1051"/>
      <c r="AG543" s="1051"/>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52">
        <v>13</v>
      </c>
      <c r="B544" s="1052">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51"/>
      <c r="AD544" s="1051"/>
      <c r="AE544" s="1051"/>
      <c r="AF544" s="1051"/>
      <c r="AG544" s="1051"/>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52">
        <v>14</v>
      </c>
      <c r="B545" s="1052">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51"/>
      <c r="AD545" s="1051"/>
      <c r="AE545" s="1051"/>
      <c r="AF545" s="1051"/>
      <c r="AG545" s="1051"/>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52">
        <v>15</v>
      </c>
      <c r="B546" s="1052">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51"/>
      <c r="AD546" s="1051"/>
      <c r="AE546" s="1051"/>
      <c r="AF546" s="1051"/>
      <c r="AG546" s="1051"/>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52">
        <v>16</v>
      </c>
      <c r="B547" s="1052">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51"/>
      <c r="AD547" s="1051"/>
      <c r="AE547" s="1051"/>
      <c r="AF547" s="1051"/>
      <c r="AG547" s="1051"/>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52">
        <v>17</v>
      </c>
      <c r="B548" s="1052">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51"/>
      <c r="AD548" s="1051"/>
      <c r="AE548" s="1051"/>
      <c r="AF548" s="1051"/>
      <c r="AG548" s="1051"/>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52">
        <v>18</v>
      </c>
      <c r="B549" s="1052">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51"/>
      <c r="AD549" s="1051"/>
      <c r="AE549" s="1051"/>
      <c r="AF549" s="1051"/>
      <c r="AG549" s="1051"/>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52">
        <v>19</v>
      </c>
      <c r="B550" s="1052">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51"/>
      <c r="AD550" s="1051"/>
      <c r="AE550" s="1051"/>
      <c r="AF550" s="1051"/>
      <c r="AG550" s="1051"/>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52">
        <v>20</v>
      </c>
      <c r="B551" s="1052">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51"/>
      <c r="AD551" s="1051"/>
      <c r="AE551" s="1051"/>
      <c r="AF551" s="1051"/>
      <c r="AG551" s="1051"/>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52">
        <v>21</v>
      </c>
      <c r="B552" s="1052">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51"/>
      <c r="AD552" s="1051"/>
      <c r="AE552" s="1051"/>
      <c r="AF552" s="1051"/>
      <c r="AG552" s="1051"/>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52">
        <v>22</v>
      </c>
      <c r="B553" s="1052">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51"/>
      <c r="AD553" s="1051"/>
      <c r="AE553" s="1051"/>
      <c r="AF553" s="1051"/>
      <c r="AG553" s="1051"/>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52">
        <v>23</v>
      </c>
      <c r="B554" s="1052">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51"/>
      <c r="AD554" s="1051"/>
      <c r="AE554" s="1051"/>
      <c r="AF554" s="1051"/>
      <c r="AG554" s="1051"/>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52">
        <v>24</v>
      </c>
      <c r="B555" s="1052">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51"/>
      <c r="AD555" s="1051"/>
      <c r="AE555" s="1051"/>
      <c r="AF555" s="1051"/>
      <c r="AG555" s="1051"/>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52">
        <v>25</v>
      </c>
      <c r="B556" s="1052">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51"/>
      <c r="AD556" s="1051"/>
      <c r="AE556" s="1051"/>
      <c r="AF556" s="1051"/>
      <c r="AG556" s="1051"/>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52">
        <v>26</v>
      </c>
      <c r="B557" s="1052">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51"/>
      <c r="AD557" s="1051"/>
      <c r="AE557" s="1051"/>
      <c r="AF557" s="1051"/>
      <c r="AG557" s="1051"/>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52">
        <v>27</v>
      </c>
      <c r="B558" s="1052">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51"/>
      <c r="AD558" s="1051"/>
      <c r="AE558" s="1051"/>
      <c r="AF558" s="1051"/>
      <c r="AG558" s="1051"/>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52">
        <v>28</v>
      </c>
      <c r="B559" s="1052">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51"/>
      <c r="AD559" s="1051"/>
      <c r="AE559" s="1051"/>
      <c r="AF559" s="1051"/>
      <c r="AG559" s="1051"/>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52">
        <v>29</v>
      </c>
      <c r="B560" s="1052">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51"/>
      <c r="AD560" s="1051"/>
      <c r="AE560" s="1051"/>
      <c r="AF560" s="1051"/>
      <c r="AG560" s="1051"/>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52">
        <v>30</v>
      </c>
      <c r="B561" s="1052">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51"/>
      <c r="AD561" s="1051"/>
      <c r="AE561" s="1051"/>
      <c r="AF561" s="1051"/>
      <c r="AG561" s="1051"/>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52">
        <v>1</v>
      </c>
      <c r="B565" s="1052">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51"/>
      <c r="AD565" s="1051"/>
      <c r="AE565" s="1051"/>
      <c r="AF565" s="1051"/>
      <c r="AG565" s="1051"/>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52">
        <v>2</v>
      </c>
      <c r="B566" s="1052">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51"/>
      <c r="AD566" s="1051"/>
      <c r="AE566" s="1051"/>
      <c r="AF566" s="1051"/>
      <c r="AG566" s="1051"/>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52">
        <v>3</v>
      </c>
      <c r="B567" s="1052">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51"/>
      <c r="AD567" s="1051"/>
      <c r="AE567" s="1051"/>
      <c r="AF567" s="1051"/>
      <c r="AG567" s="1051"/>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52">
        <v>4</v>
      </c>
      <c r="B568" s="1052">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51"/>
      <c r="AD568" s="1051"/>
      <c r="AE568" s="1051"/>
      <c r="AF568" s="1051"/>
      <c r="AG568" s="1051"/>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52">
        <v>5</v>
      </c>
      <c r="B569" s="1052">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51"/>
      <c r="AD569" s="1051"/>
      <c r="AE569" s="1051"/>
      <c r="AF569" s="1051"/>
      <c r="AG569" s="1051"/>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52">
        <v>6</v>
      </c>
      <c r="B570" s="1052">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51"/>
      <c r="AD570" s="1051"/>
      <c r="AE570" s="1051"/>
      <c r="AF570" s="1051"/>
      <c r="AG570" s="1051"/>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52">
        <v>7</v>
      </c>
      <c r="B571" s="1052">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51"/>
      <c r="AD571" s="1051"/>
      <c r="AE571" s="1051"/>
      <c r="AF571" s="1051"/>
      <c r="AG571" s="1051"/>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52">
        <v>8</v>
      </c>
      <c r="B572" s="1052">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51"/>
      <c r="AD572" s="1051"/>
      <c r="AE572" s="1051"/>
      <c r="AF572" s="1051"/>
      <c r="AG572" s="1051"/>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52">
        <v>9</v>
      </c>
      <c r="B573" s="1052">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51"/>
      <c r="AD573" s="1051"/>
      <c r="AE573" s="1051"/>
      <c r="AF573" s="1051"/>
      <c r="AG573" s="1051"/>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52">
        <v>10</v>
      </c>
      <c r="B574" s="1052">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51"/>
      <c r="AD574" s="1051"/>
      <c r="AE574" s="1051"/>
      <c r="AF574" s="1051"/>
      <c r="AG574" s="1051"/>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52">
        <v>11</v>
      </c>
      <c r="B575" s="1052">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51"/>
      <c r="AD575" s="1051"/>
      <c r="AE575" s="1051"/>
      <c r="AF575" s="1051"/>
      <c r="AG575" s="1051"/>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52">
        <v>12</v>
      </c>
      <c r="B576" s="1052">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51"/>
      <c r="AD576" s="1051"/>
      <c r="AE576" s="1051"/>
      <c r="AF576" s="1051"/>
      <c r="AG576" s="1051"/>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52">
        <v>13</v>
      </c>
      <c r="B577" s="1052">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51"/>
      <c r="AD577" s="1051"/>
      <c r="AE577" s="1051"/>
      <c r="AF577" s="1051"/>
      <c r="AG577" s="1051"/>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52">
        <v>14</v>
      </c>
      <c r="B578" s="1052">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51"/>
      <c r="AD578" s="1051"/>
      <c r="AE578" s="1051"/>
      <c r="AF578" s="1051"/>
      <c r="AG578" s="1051"/>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52">
        <v>15</v>
      </c>
      <c r="B579" s="1052">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51"/>
      <c r="AD579" s="1051"/>
      <c r="AE579" s="1051"/>
      <c r="AF579" s="1051"/>
      <c r="AG579" s="1051"/>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52">
        <v>16</v>
      </c>
      <c r="B580" s="1052">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51"/>
      <c r="AD580" s="1051"/>
      <c r="AE580" s="1051"/>
      <c r="AF580" s="1051"/>
      <c r="AG580" s="1051"/>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52">
        <v>17</v>
      </c>
      <c r="B581" s="1052">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51"/>
      <c r="AD581" s="1051"/>
      <c r="AE581" s="1051"/>
      <c r="AF581" s="1051"/>
      <c r="AG581" s="1051"/>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52">
        <v>18</v>
      </c>
      <c r="B582" s="1052">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51"/>
      <c r="AD582" s="1051"/>
      <c r="AE582" s="1051"/>
      <c r="AF582" s="1051"/>
      <c r="AG582" s="1051"/>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52">
        <v>19</v>
      </c>
      <c r="B583" s="1052">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51"/>
      <c r="AD583" s="1051"/>
      <c r="AE583" s="1051"/>
      <c r="AF583" s="1051"/>
      <c r="AG583" s="1051"/>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52">
        <v>20</v>
      </c>
      <c r="B584" s="1052">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51"/>
      <c r="AD584" s="1051"/>
      <c r="AE584" s="1051"/>
      <c r="AF584" s="1051"/>
      <c r="AG584" s="1051"/>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52">
        <v>21</v>
      </c>
      <c r="B585" s="1052">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51"/>
      <c r="AD585" s="1051"/>
      <c r="AE585" s="1051"/>
      <c r="AF585" s="1051"/>
      <c r="AG585" s="1051"/>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52">
        <v>22</v>
      </c>
      <c r="B586" s="1052">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51"/>
      <c r="AD586" s="1051"/>
      <c r="AE586" s="1051"/>
      <c r="AF586" s="1051"/>
      <c r="AG586" s="1051"/>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52">
        <v>23</v>
      </c>
      <c r="B587" s="1052">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51"/>
      <c r="AD587" s="1051"/>
      <c r="AE587" s="1051"/>
      <c r="AF587" s="1051"/>
      <c r="AG587" s="1051"/>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52">
        <v>24</v>
      </c>
      <c r="B588" s="1052">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51"/>
      <c r="AD588" s="1051"/>
      <c r="AE588" s="1051"/>
      <c r="AF588" s="1051"/>
      <c r="AG588" s="1051"/>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52">
        <v>25</v>
      </c>
      <c r="B589" s="1052">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51"/>
      <c r="AD589" s="1051"/>
      <c r="AE589" s="1051"/>
      <c r="AF589" s="1051"/>
      <c r="AG589" s="1051"/>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52">
        <v>26</v>
      </c>
      <c r="B590" s="1052">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51"/>
      <c r="AD590" s="1051"/>
      <c r="AE590" s="1051"/>
      <c r="AF590" s="1051"/>
      <c r="AG590" s="1051"/>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52">
        <v>27</v>
      </c>
      <c r="B591" s="1052">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51"/>
      <c r="AD591" s="1051"/>
      <c r="AE591" s="1051"/>
      <c r="AF591" s="1051"/>
      <c r="AG591" s="1051"/>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52">
        <v>28</v>
      </c>
      <c r="B592" s="1052">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51"/>
      <c r="AD592" s="1051"/>
      <c r="AE592" s="1051"/>
      <c r="AF592" s="1051"/>
      <c r="AG592" s="1051"/>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52">
        <v>29</v>
      </c>
      <c r="B593" s="1052">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51"/>
      <c r="AD593" s="1051"/>
      <c r="AE593" s="1051"/>
      <c r="AF593" s="1051"/>
      <c r="AG593" s="1051"/>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52">
        <v>30</v>
      </c>
      <c r="B594" s="1052">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51"/>
      <c r="AD594" s="1051"/>
      <c r="AE594" s="1051"/>
      <c r="AF594" s="1051"/>
      <c r="AG594" s="1051"/>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52">
        <v>1</v>
      </c>
      <c r="B598" s="1052">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51"/>
      <c r="AD598" s="1051"/>
      <c r="AE598" s="1051"/>
      <c r="AF598" s="1051"/>
      <c r="AG598" s="1051"/>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52">
        <v>2</v>
      </c>
      <c r="B599" s="1052">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51"/>
      <c r="AD599" s="1051"/>
      <c r="AE599" s="1051"/>
      <c r="AF599" s="1051"/>
      <c r="AG599" s="1051"/>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52">
        <v>3</v>
      </c>
      <c r="B600" s="1052">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51"/>
      <c r="AD600" s="1051"/>
      <c r="AE600" s="1051"/>
      <c r="AF600" s="1051"/>
      <c r="AG600" s="1051"/>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52">
        <v>4</v>
      </c>
      <c r="B601" s="1052">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51"/>
      <c r="AD601" s="1051"/>
      <c r="AE601" s="1051"/>
      <c r="AF601" s="1051"/>
      <c r="AG601" s="1051"/>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52">
        <v>5</v>
      </c>
      <c r="B602" s="1052">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51"/>
      <c r="AD602" s="1051"/>
      <c r="AE602" s="1051"/>
      <c r="AF602" s="1051"/>
      <c r="AG602" s="1051"/>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52">
        <v>6</v>
      </c>
      <c r="B603" s="1052">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51"/>
      <c r="AD603" s="1051"/>
      <c r="AE603" s="1051"/>
      <c r="AF603" s="1051"/>
      <c r="AG603" s="1051"/>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52">
        <v>7</v>
      </c>
      <c r="B604" s="1052">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51"/>
      <c r="AD604" s="1051"/>
      <c r="AE604" s="1051"/>
      <c r="AF604" s="1051"/>
      <c r="AG604" s="1051"/>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52">
        <v>8</v>
      </c>
      <c r="B605" s="1052">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51"/>
      <c r="AD605" s="1051"/>
      <c r="AE605" s="1051"/>
      <c r="AF605" s="1051"/>
      <c r="AG605" s="1051"/>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52">
        <v>9</v>
      </c>
      <c r="B606" s="1052">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51"/>
      <c r="AD606" s="1051"/>
      <c r="AE606" s="1051"/>
      <c r="AF606" s="1051"/>
      <c r="AG606" s="1051"/>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52">
        <v>10</v>
      </c>
      <c r="B607" s="1052">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51"/>
      <c r="AD607" s="1051"/>
      <c r="AE607" s="1051"/>
      <c r="AF607" s="1051"/>
      <c r="AG607" s="1051"/>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52">
        <v>11</v>
      </c>
      <c r="B608" s="1052">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51"/>
      <c r="AD608" s="1051"/>
      <c r="AE608" s="1051"/>
      <c r="AF608" s="1051"/>
      <c r="AG608" s="1051"/>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52">
        <v>12</v>
      </c>
      <c r="B609" s="1052">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51"/>
      <c r="AD609" s="1051"/>
      <c r="AE609" s="1051"/>
      <c r="AF609" s="1051"/>
      <c r="AG609" s="1051"/>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52">
        <v>13</v>
      </c>
      <c r="B610" s="1052">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51"/>
      <c r="AD610" s="1051"/>
      <c r="AE610" s="1051"/>
      <c r="AF610" s="1051"/>
      <c r="AG610" s="1051"/>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52">
        <v>14</v>
      </c>
      <c r="B611" s="1052">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51"/>
      <c r="AD611" s="1051"/>
      <c r="AE611" s="1051"/>
      <c r="AF611" s="1051"/>
      <c r="AG611" s="1051"/>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52">
        <v>15</v>
      </c>
      <c r="B612" s="1052">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51"/>
      <c r="AD612" s="1051"/>
      <c r="AE612" s="1051"/>
      <c r="AF612" s="1051"/>
      <c r="AG612" s="1051"/>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52">
        <v>16</v>
      </c>
      <c r="B613" s="1052">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51"/>
      <c r="AD613" s="1051"/>
      <c r="AE613" s="1051"/>
      <c r="AF613" s="1051"/>
      <c r="AG613" s="1051"/>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52">
        <v>17</v>
      </c>
      <c r="B614" s="1052">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51"/>
      <c r="AD614" s="1051"/>
      <c r="AE614" s="1051"/>
      <c r="AF614" s="1051"/>
      <c r="AG614" s="1051"/>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52">
        <v>18</v>
      </c>
      <c r="B615" s="1052">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51"/>
      <c r="AD615" s="1051"/>
      <c r="AE615" s="1051"/>
      <c r="AF615" s="1051"/>
      <c r="AG615" s="1051"/>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52">
        <v>19</v>
      </c>
      <c r="B616" s="1052">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51"/>
      <c r="AD616" s="1051"/>
      <c r="AE616" s="1051"/>
      <c r="AF616" s="1051"/>
      <c r="AG616" s="1051"/>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52">
        <v>20</v>
      </c>
      <c r="B617" s="1052">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51"/>
      <c r="AD617" s="1051"/>
      <c r="AE617" s="1051"/>
      <c r="AF617" s="1051"/>
      <c r="AG617" s="1051"/>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52">
        <v>21</v>
      </c>
      <c r="B618" s="1052">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51"/>
      <c r="AD618" s="1051"/>
      <c r="AE618" s="1051"/>
      <c r="AF618" s="1051"/>
      <c r="AG618" s="1051"/>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52">
        <v>22</v>
      </c>
      <c r="B619" s="1052">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51"/>
      <c r="AD619" s="1051"/>
      <c r="AE619" s="1051"/>
      <c r="AF619" s="1051"/>
      <c r="AG619" s="1051"/>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52">
        <v>23</v>
      </c>
      <c r="B620" s="1052">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51"/>
      <c r="AD620" s="1051"/>
      <c r="AE620" s="1051"/>
      <c r="AF620" s="1051"/>
      <c r="AG620" s="1051"/>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52">
        <v>24</v>
      </c>
      <c r="B621" s="1052">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51"/>
      <c r="AD621" s="1051"/>
      <c r="AE621" s="1051"/>
      <c r="AF621" s="1051"/>
      <c r="AG621" s="1051"/>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52">
        <v>25</v>
      </c>
      <c r="B622" s="1052">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51"/>
      <c r="AD622" s="1051"/>
      <c r="AE622" s="1051"/>
      <c r="AF622" s="1051"/>
      <c r="AG622" s="1051"/>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52">
        <v>26</v>
      </c>
      <c r="B623" s="1052">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51"/>
      <c r="AD623" s="1051"/>
      <c r="AE623" s="1051"/>
      <c r="AF623" s="1051"/>
      <c r="AG623" s="1051"/>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52">
        <v>27</v>
      </c>
      <c r="B624" s="1052">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51"/>
      <c r="AD624" s="1051"/>
      <c r="AE624" s="1051"/>
      <c r="AF624" s="1051"/>
      <c r="AG624" s="1051"/>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52">
        <v>28</v>
      </c>
      <c r="B625" s="1052">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51"/>
      <c r="AD625" s="1051"/>
      <c r="AE625" s="1051"/>
      <c r="AF625" s="1051"/>
      <c r="AG625" s="1051"/>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52">
        <v>29</v>
      </c>
      <c r="B626" s="1052">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51"/>
      <c r="AD626" s="1051"/>
      <c r="AE626" s="1051"/>
      <c r="AF626" s="1051"/>
      <c r="AG626" s="1051"/>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52">
        <v>30</v>
      </c>
      <c r="B627" s="1052">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51"/>
      <c r="AD627" s="1051"/>
      <c r="AE627" s="1051"/>
      <c r="AF627" s="1051"/>
      <c r="AG627" s="1051"/>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52">
        <v>1</v>
      </c>
      <c r="B631" s="1052">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51"/>
      <c r="AD631" s="1051"/>
      <c r="AE631" s="1051"/>
      <c r="AF631" s="1051"/>
      <c r="AG631" s="1051"/>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52">
        <v>2</v>
      </c>
      <c r="B632" s="1052">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51"/>
      <c r="AD632" s="1051"/>
      <c r="AE632" s="1051"/>
      <c r="AF632" s="1051"/>
      <c r="AG632" s="1051"/>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52">
        <v>3</v>
      </c>
      <c r="B633" s="1052">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51"/>
      <c r="AD633" s="1051"/>
      <c r="AE633" s="1051"/>
      <c r="AF633" s="1051"/>
      <c r="AG633" s="1051"/>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52">
        <v>4</v>
      </c>
      <c r="B634" s="1052">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51"/>
      <c r="AD634" s="1051"/>
      <c r="AE634" s="1051"/>
      <c r="AF634" s="1051"/>
      <c r="AG634" s="1051"/>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52">
        <v>5</v>
      </c>
      <c r="B635" s="1052">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51"/>
      <c r="AD635" s="1051"/>
      <c r="AE635" s="1051"/>
      <c r="AF635" s="1051"/>
      <c r="AG635" s="1051"/>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52">
        <v>6</v>
      </c>
      <c r="B636" s="1052">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51"/>
      <c r="AD636" s="1051"/>
      <c r="AE636" s="1051"/>
      <c r="AF636" s="1051"/>
      <c r="AG636" s="1051"/>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52">
        <v>7</v>
      </c>
      <c r="B637" s="1052">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51"/>
      <c r="AD637" s="1051"/>
      <c r="AE637" s="1051"/>
      <c r="AF637" s="1051"/>
      <c r="AG637" s="1051"/>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52">
        <v>8</v>
      </c>
      <c r="B638" s="1052">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51"/>
      <c r="AD638" s="1051"/>
      <c r="AE638" s="1051"/>
      <c r="AF638" s="1051"/>
      <c r="AG638" s="1051"/>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52">
        <v>9</v>
      </c>
      <c r="B639" s="1052">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51"/>
      <c r="AD639" s="1051"/>
      <c r="AE639" s="1051"/>
      <c r="AF639" s="1051"/>
      <c r="AG639" s="1051"/>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52">
        <v>10</v>
      </c>
      <c r="B640" s="1052">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51"/>
      <c r="AD640" s="1051"/>
      <c r="AE640" s="1051"/>
      <c r="AF640" s="1051"/>
      <c r="AG640" s="1051"/>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52">
        <v>11</v>
      </c>
      <c r="B641" s="1052">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51"/>
      <c r="AD641" s="1051"/>
      <c r="AE641" s="1051"/>
      <c r="AF641" s="1051"/>
      <c r="AG641" s="1051"/>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52">
        <v>12</v>
      </c>
      <c r="B642" s="1052">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51"/>
      <c r="AD642" s="1051"/>
      <c r="AE642" s="1051"/>
      <c r="AF642" s="1051"/>
      <c r="AG642" s="1051"/>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52">
        <v>13</v>
      </c>
      <c r="B643" s="1052">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51"/>
      <c r="AD643" s="1051"/>
      <c r="AE643" s="1051"/>
      <c r="AF643" s="1051"/>
      <c r="AG643" s="1051"/>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52">
        <v>14</v>
      </c>
      <c r="B644" s="1052">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51"/>
      <c r="AD644" s="1051"/>
      <c r="AE644" s="1051"/>
      <c r="AF644" s="1051"/>
      <c r="AG644" s="1051"/>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52">
        <v>15</v>
      </c>
      <c r="B645" s="1052">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51"/>
      <c r="AD645" s="1051"/>
      <c r="AE645" s="1051"/>
      <c r="AF645" s="1051"/>
      <c r="AG645" s="1051"/>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52">
        <v>16</v>
      </c>
      <c r="B646" s="1052">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51"/>
      <c r="AD646" s="1051"/>
      <c r="AE646" s="1051"/>
      <c r="AF646" s="1051"/>
      <c r="AG646" s="1051"/>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52">
        <v>17</v>
      </c>
      <c r="B647" s="1052">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51"/>
      <c r="AD647" s="1051"/>
      <c r="AE647" s="1051"/>
      <c r="AF647" s="1051"/>
      <c r="AG647" s="1051"/>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52">
        <v>18</v>
      </c>
      <c r="B648" s="1052">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51"/>
      <c r="AD648" s="1051"/>
      <c r="AE648" s="1051"/>
      <c r="AF648" s="1051"/>
      <c r="AG648" s="1051"/>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52">
        <v>19</v>
      </c>
      <c r="B649" s="1052">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51"/>
      <c r="AD649" s="1051"/>
      <c r="AE649" s="1051"/>
      <c r="AF649" s="1051"/>
      <c r="AG649" s="1051"/>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52">
        <v>20</v>
      </c>
      <c r="B650" s="1052">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51"/>
      <c r="AD650" s="1051"/>
      <c r="AE650" s="1051"/>
      <c r="AF650" s="1051"/>
      <c r="AG650" s="1051"/>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52">
        <v>21</v>
      </c>
      <c r="B651" s="1052">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51"/>
      <c r="AD651" s="1051"/>
      <c r="AE651" s="1051"/>
      <c r="AF651" s="1051"/>
      <c r="AG651" s="1051"/>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52">
        <v>22</v>
      </c>
      <c r="B652" s="1052">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51"/>
      <c r="AD652" s="1051"/>
      <c r="AE652" s="1051"/>
      <c r="AF652" s="1051"/>
      <c r="AG652" s="1051"/>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52">
        <v>23</v>
      </c>
      <c r="B653" s="1052">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51"/>
      <c r="AD653" s="1051"/>
      <c r="AE653" s="1051"/>
      <c r="AF653" s="1051"/>
      <c r="AG653" s="1051"/>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52">
        <v>24</v>
      </c>
      <c r="B654" s="1052">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51"/>
      <c r="AD654" s="1051"/>
      <c r="AE654" s="1051"/>
      <c r="AF654" s="1051"/>
      <c r="AG654" s="1051"/>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52">
        <v>25</v>
      </c>
      <c r="B655" s="1052">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51"/>
      <c r="AD655" s="1051"/>
      <c r="AE655" s="1051"/>
      <c r="AF655" s="1051"/>
      <c r="AG655" s="1051"/>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52">
        <v>26</v>
      </c>
      <c r="B656" s="1052">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51"/>
      <c r="AD656" s="1051"/>
      <c r="AE656" s="1051"/>
      <c r="AF656" s="1051"/>
      <c r="AG656" s="1051"/>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52">
        <v>27</v>
      </c>
      <c r="B657" s="1052">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51"/>
      <c r="AD657" s="1051"/>
      <c r="AE657" s="1051"/>
      <c r="AF657" s="1051"/>
      <c r="AG657" s="1051"/>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52">
        <v>28</v>
      </c>
      <c r="B658" s="1052">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51"/>
      <c r="AD658" s="1051"/>
      <c r="AE658" s="1051"/>
      <c r="AF658" s="1051"/>
      <c r="AG658" s="1051"/>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52">
        <v>29</v>
      </c>
      <c r="B659" s="1052">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51"/>
      <c r="AD659" s="1051"/>
      <c r="AE659" s="1051"/>
      <c r="AF659" s="1051"/>
      <c r="AG659" s="1051"/>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52">
        <v>30</v>
      </c>
      <c r="B660" s="1052">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51"/>
      <c r="AD660" s="1051"/>
      <c r="AE660" s="1051"/>
      <c r="AF660" s="1051"/>
      <c r="AG660" s="1051"/>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52">
        <v>1</v>
      </c>
      <c r="B664" s="1052">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51"/>
      <c r="AD664" s="1051"/>
      <c r="AE664" s="1051"/>
      <c r="AF664" s="1051"/>
      <c r="AG664" s="1051"/>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52">
        <v>2</v>
      </c>
      <c r="B665" s="1052">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51"/>
      <c r="AD665" s="1051"/>
      <c r="AE665" s="1051"/>
      <c r="AF665" s="1051"/>
      <c r="AG665" s="1051"/>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52">
        <v>3</v>
      </c>
      <c r="B666" s="1052">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51"/>
      <c r="AD666" s="1051"/>
      <c r="AE666" s="1051"/>
      <c r="AF666" s="1051"/>
      <c r="AG666" s="1051"/>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52">
        <v>4</v>
      </c>
      <c r="B667" s="1052">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51"/>
      <c r="AD667" s="1051"/>
      <c r="AE667" s="1051"/>
      <c r="AF667" s="1051"/>
      <c r="AG667" s="1051"/>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52">
        <v>5</v>
      </c>
      <c r="B668" s="1052">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51"/>
      <c r="AD668" s="1051"/>
      <c r="AE668" s="1051"/>
      <c r="AF668" s="1051"/>
      <c r="AG668" s="1051"/>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52">
        <v>6</v>
      </c>
      <c r="B669" s="1052">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51"/>
      <c r="AD669" s="1051"/>
      <c r="AE669" s="1051"/>
      <c r="AF669" s="1051"/>
      <c r="AG669" s="1051"/>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52">
        <v>7</v>
      </c>
      <c r="B670" s="1052">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51"/>
      <c r="AD670" s="1051"/>
      <c r="AE670" s="1051"/>
      <c r="AF670" s="1051"/>
      <c r="AG670" s="1051"/>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52">
        <v>8</v>
      </c>
      <c r="B671" s="1052">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51"/>
      <c r="AD671" s="1051"/>
      <c r="AE671" s="1051"/>
      <c r="AF671" s="1051"/>
      <c r="AG671" s="1051"/>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52">
        <v>9</v>
      </c>
      <c r="B672" s="1052">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51"/>
      <c r="AD672" s="1051"/>
      <c r="AE672" s="1051"/>
      <c r="AF672" s="1051"/>
      <c r="AG672" s="1051"/>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52">
        <v>10</v>
      </c>
      <c r="B673" s="1052">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51"/>
      <c r="AD673" s="1051"/>
      <c r="AE673" s="1051"/>
      <c r="AF673" s="1051"/>
      <c r="AG673" s="1051"/>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52">
        <v>11</v>
      </c>
      <c r="B674" s="1052">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51"/>
      <c r="AD674" s="1051"/>
      <c r="AE674" s="1051"/>
      <c r="AF674" s="1051"/>
      <c r="AG674" s="1051"/>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52">
        <v>12</v>
      </c>
      <c r="B675" s="1052">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51"/>
      <c r="AD675" s="1051"/>
      <c r="AE675" s="1051"/>
      <c r="AF675" s="1051"/>
      <c r="AG675" s="1051"/>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52">
        <v>13</v>
      </c>
      <c r="B676" s="1052">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51"/>
      <c r="AD676" s="1051"/>
      <c r="AE676" s="1051"/>
      <c r="AF676" s="1051"/>
      <c r="AG676" s="1051"/>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52">
        <v>14</v>
      </c>
      <c r="B677" s="1052">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51"/>
      <c r="AD677" s="1051"/>
      <c r="AE677" s="1051"/>
      <c r="AF677" s="1051"/>
      <c r="AG677" s="1051"/>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52">
        <v>15</v>
      </c>
      <c r="B678" s="1052">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51"/>
      <c r="AD678" s="1051"/>
      <c r="AE678" s="1051"/>
      <c r="AF678" s="1051"/>
      <c r="AG678" s="1051"/>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52">
        <v>16</v>
      </c>
      <c r="B679" s="1052">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51"/>
      <c r="AD679" s="1051"/>
      <c r="AE679" s="1051"/>
      <c r="AF679" s="1051"/>
      <c r="AG679" s="1051"/>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52">
        <v>17</v>
      </c>
      <c r="B680" s="1052">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51"/>
      <c r="AD680" s="1051"/>
      <c r="AE680" s="1051"/>
      <c r="AF680" s="1051"/>
      <c r="AG680" s="1051"/>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52">
        <v>18</v>
      </c>
      <c r="B681" s="1052">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51"/>
      <c r="AD681" s="1051"/>
      <c r="AE681" s="1051"/>
      <c r="AF681" s="1051"/>
      <c r="AG681" s="1051"/>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52">
        <v>19</v>
      </c>
      <c r="B682" s="1052">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51"/>
      <c r="AD682" s="1051"/>
      <c r="AE682" s="1051"/>
      <c r="AF682" s="1051"/>
      <c r="AG682" s="1051"/>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52">
        <v>20</v>
      </c>
      <c r="B683" s="1052">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51"/>
      <c r="AD683" s="1051"/>
      <c r="AE683" s="1051"/>
      <c r="AF683" s="1051"/>
      <c r="AG683" s="1051"/>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52">
        <v>21</v>
      </c>
      <c r="B684" s="1052">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51"/>
      <c r="AD684" s="1051"/>
      <c r="AE684" s="1051"/>
      <c r="AF684" s="1051"/>
      <c r="AG684" s="1051"/>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52">
        <v>22</v>
      </c>
      <c r="B685" s="1052">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51"/>
      <c r="AD685" s="1051"/>
      <c r="AE685" s="1051"/>
      <c r="AF685" s="1051"/>
      <c r="AG685" s="1051"/>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52">
        <v>23</v>
      </c>
      <c r="B686" s="1052">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51"/>
      <c r="AD686" s="1051"/>
      <c r="AE686" s="1051"/>
      <c r="AF686" s="1051"/>
      <c r="AG686" s="1051"/>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52">
        <v>24</v>
      </c>
      <c r="B687" s="1052">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51"/>
      <c r="AD687" s="1051"/>
      <c r="AE687" s="1051"/>
      <c r="AF687" s="1051"/>
      <c r="AG687" s="1051"/>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52">
        <v>25</v>
      </c>
      <c r="B688" s="1052">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51"/>
      <c r="AD688" s="1051"/>
      <c r="AE688" s="1051"/>
      <c r="AF688" s="1051"/>
      <c r="AG688" s="1051"/>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52">
        <v>26</v>
      </c>
      <c r="B689" s="1052">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51"/>
      <c r="AD689" s="1051"/>
      <c r="AE689" s="1051"/>
      <c r="AF689" s="1051"/>
      <c r="AG689" s="1051"/>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52">
        <v>27</v>
      </c>
      <c r="B690" s="1052">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51"/>
      <c r="AD690" s="1051"/>
      <c r="AE690" s="1051"/>
      <c r="AF690" s="1051"/>
      <c r="AG690" s="1051"/>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52">
        <v>28</v>
      </c>
      <c r="B691" s="1052">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51"/>
      <c r="AD691" s="1051"/>
      <c r="AE691" s="1051"/>
      <c r="AF691" s="1051"/>
      <c r="AG691" s="1051"/>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52">
        <v>29</v>
      </c>
      <c r="B692" s="1052">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51"/>
      <c r="AD692" s="1051"/>
      <c r="AE692" s="1051"/>
      <c r="AF692" s="1051"/>
      <c r="AG692" s="1051"/>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52">
        <v>30</v>
      </c>
      <c r="B693" s="1052">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51"/>
      <c r="AD693" s="1051"/>
      <c r="AE693" s="1051"/>
      <c r="AF693" s="1051"/>
      <c r="AG693" s="1051"/>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52">
        <v>1</v>
      </c>
      <c r="B697" s="1052">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51"/>
      <c r="AD697" s="1051"/>
      <c r="AE697" s="1051"/>
      <c r="AF697" s="1051"/>
      <c r="AG697" s="1051"/>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52">
        <v>2</v>
      </c>
      <c r="B698" s="1052">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51"/>
      <c r="AD698" s="1051"/>
      <c r="AE698" s="1051"/>
      <c r="AF698" s="1051"/>
      <c r="AG698" s="1051"/>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52">
        <v>3</v>
      </c>
      <c r="B699" s="1052">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51"/>
      <c r="AD699" s="1051"/>
      <c r="AE699" s="1051"/>
      <c r="AF699" s="1051"/>
      <c r="AG699" s="1051"/>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52">
        <v>4</v>
      </c>
      <c r="B700" s="1052">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51"/>
      <c r="AD700" s="1051"/>
      <c r="AE700" s="1051"/>
      <c r="AF700" s="1051"/>
      <c r="AG700" s="1051"/>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52">
        <v>5</v>
      </c>
      <c r="B701" s="1052">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51"/>
      <c r="AD701" s="1051"/>
      <c r="AE701" s="1051"/>
      <c r="AF701" s="1051"/>
      <c r="AG701" s="1051"/>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52">
        <v>6</v>
      </c>
      <c r="B702" s="1052">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51"/>
      <c r="AD702" s="1051"/>
      <c r="AE702" s="1051"/>
      <c r="AF702" s="1051"/>
      <c r="AG702" s="1051"/>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52">
        <v>7</v>
      </c>
      <c r="B703" s="1052">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51"/>
      <c r="AD703" s="1051"/>
      <c r="AE703" s="1051"/>
      <c r="AF703" s="1051"/>
      <c r="AG703" s="1051"/>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52">
        <v>8</v>
      </c>
      <c r="B704" s="1052">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51"/>
      <c r="AD704" s="1051"/>
      <c r="AE704" s="1051"/>
      <c r="AF704" s="1051"/>
      <c r="AG704" s="1051"/>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52">
        <v>9</v>
      </c>
      <c r="B705" s="1052">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51"/>
      <c r="AD705" s="1051"/>
      <c r="AE705" s="1051"/>
      <c r="AF705" s="1051"/>
      <c r="AG705" s="1051"/>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52">
        <v>10</v>
      </c>
      <c r="B706" s="1052">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51"/>
      <c r="AD706" s="1051"/>
      <c r="AE706" s="1051"/>
      <c r="AF706" s="1051"/>
      <c r="AG706" s="1051"/>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52">
        <v>11</v>
      </c>
      <c r="B707" s="1052">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51"/>
      <c r="AD707" s="1051"/>
      <c r="AE707" s="1051"/>
      <c r="AF707" s="1051"/>
      <c r="AG707" s="1051"/>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52">
        <v>12</v>
      </c>
      <c r="B708" s="1052">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51"/>
      <c r="AD708" s="1051"/>
      <c r="AE708" s="1051"/>
      <c r="AF708" s="1051"/>
      <c r="AG708" s="1051"/>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52">
        <v>13</v>
      </c>
      <c r="B709" s="1052">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51"/>
      <c r="AD709" s="1051"/>
      <c r="AE709" s="1051"/>
      <c r="AF709" s="1051"/>
      <c r="AG709" s="1051"/>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52">
        <v>14</v>
      </c>
      <c r="B710" s="1052">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51"/>
      <c r="AD710" s="1051"/>
      <c r="AE710" s="1051"/>
      <c r="AF710" s="1051"/>
      <c r="AG710" s="1051"/>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52">
        <v>15</v>
      </c>
      <c r="B711" s="1052">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51"/>
      <c r="AD711" s="1051"/>
      <c r="AE711" s="1051"/>
      <c r="AF711" s="1051"/>
      <c r="AG711" s="1051"/>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52">
        <v>16</v>
      </c>
      <c r="B712" s="1052">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51"/>
      <c r="AD712" s="1051"/>
      <c r="AE712" s="1051"/>
      <c r="AF712" s="1051"/>
      <c r="AG712" s="1051"/>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52">
        <v>17</v>
      </c>
      <c r="B713" s="1052">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51"/>
      <c r="AD713" s="1051"/>
      <c r="AE713" s="1051"/>
      <c r="AF713" s="1051"/>
      <c r="AG713" s="1051"/>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52">
        <v>18</v>
      </c>
      <c r="B714" s="1052">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51"/>
      <c r="AD714" s="1051"/>
      <c r="AE714" s="1051"/>
      <c r="AF714" s="1051"/>
      <c r="AG714" s="1051"/>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52">
        <v>19</v>
      </c>
      <c r="B715" s="1052">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51"/>
      <c r="AD715" s="1051"/>
      <c r="AE715" s="1051"/>
      <c r="AF715" s="1051"/>
      <c r="AG715" s="1051"/>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52">
        <v>20</v>
      </c>
      <c r="B716" s="1052">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51"/>
      <c r="AD716" s="1051"/>
      <c r="AE716" s="1051"/>
      <c r="AF716" s="1051"/>
      <c r="AG716" s="1051"/>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52">
        <v>21</v>
      </c>
      <c r="B717" s="1052">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51"/>
      <c r="AD717" s="1051"/>
      <c r="AE717" s="1051"/>
      <c r="AF717" s="1051"/>
      <c r="AG717" s="1051"/>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52">
        <v>22</v>
      </c>
      <c r="B718" s="1052">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51"/>
      <c r="AD718" s="1051"/>
      <c r="AE718" s="1051"/>
      <c r="AF718" s="1051"/>
      <c r="AG718" s="1051"/>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52">
        <v>23</v>
      </c>
      <c r="B719" s="1052">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51"/>
      <c r="AD719" s="1051"/>
      <c r="AE719" s="1051"/>
      <c r="AF719" s="1051"/>
      <c r="AG719" s="1051"/>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52">
        <v>24</v>
      </c>
      <c r="B720" s="1052">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51"/>
      <c r="AD720" s="1051"/>
      <c r="AE720" s="1051"/>
      <c r="AF720" s="1051"/>
      <c r="AG720" s="1051"/>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52">
        <v>25</v>
      </c>
      <c r="B721" s="1052">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51"/>
      <c r="AD721" s="1051"/>
      <c r="AE721" s="1051"/>
      <c r="AF721" s="1051"/>
      <c r="AG721" s="1051"/>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52">
        <v>26</v>
      </c>
      <c r="B722" s="1052">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51"/>
      <c r="AD722" s="1051"/>
      <c r="AE722" s="1051"/>
      <c r="AF722" s="1051"/>
      <c r="AG722" s="1051"/>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52">
        <v>27</v>
      </c>
      <c r="B723" s="1052">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51"/>
      <c r="AD723" s="1051"/>
      <c r="AE723" s="1051"/>
      <c r="AF723" s="1051"/>
      <c r="AG723" s="1051"/>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52">
        <v>28</v>
      </c>
      <c r="B724" s="1052">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51"/>
      <c r="AD724" s="1051"/>
      <c r="AE724" s="1051"/>
      <c r="AF724" s="1051"/>
      <c r="AG724" s="1051"/>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52">
        <v>29</v>
      </c>
      <c r="B725" s="1052">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51"/>
      <c r="AD725" s="1051"/>
      <c r="AE725" s="1051"/>
      <c r="AF725" s="1051"/>
      <c r="AG725" s="1051"/>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52">
        <v>30</v>
      </c>
      <c r="B726" s="1052">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51"/>
      <c r="AD726" s="1051"/>
      <c r="AE726" s="1051"/>
      <c r="AF726" s="1051"/>
      <c r="AG726" s="1051"/>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52">
        <v>1</v>
      </c>
      <c r="B730" s="1052">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51"/>
      <c r="AD730" s="1051"/>
      <c r="AE730" s="1051"/>
      <c r="AF730" s="1051"/>
      <c r="AG730" s="1051"/>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52">
        <v>2</v>
      </c>
      <c r="B731" s="1052">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51"/>
      <c r="AD731" s="1051"/>
      <c r="AE731" s="1051"/>
      <c r="AF731" s="1051"/>
      <c r="AG731" s="1051"/>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52">
        <v>3</v>
      </c>
      <c r="B732" s="1052">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51"/>
      <c r="AD732" s="1051"/>
      <c r="AE732" s="1051"/>
      <c r="AF732" s="1051"/>
      <c r="AG732" s="1051"/>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52">
        <v>4</v>
      </c>
      <c r="B733" s="1052">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51"/>
      <c r="AD733" s="1051"/>
      <c r="AE733" s="1051"/>
      <c r="AF733" s="1051"/>
      <c r="AG733" s="1051"/>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52">
        <v>5</v>
      </c>
      <c r="B734" s="1052">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51"/>
      <c r="AD734" s="1051"/>
      <c r="AE734" s="1051"/>
      <c r="AF734" s="1051"/>
      <c r="AG734" s="1051"/>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52">
        <v>6</v>
      </c>
      <c r="B735" s="1052">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51"/>
      <c r="AD735" s="1051"/>
      <c r="AE735" s="1051"/>
      <c r="AF735" s="1051"/>
      <c r="AG735" s="1051"/>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52">
        <v>7</v>
      </c>
      <c r="B736" s="1052">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51"/>
      <c r="AD736" s="1051"/>
      <c r="AE736" s="1051"/>
      <c r="AF736" s="1051"/>
      <c r="AG736" s="1051"/>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52">
        <v>8</v>
      </c>
      <c r="B737" s="1052">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51"/>
      <c r="AD737" s="1051"/>
      <c r="AE737" s="1051"/>
      <c r="AF737" s="1051"/>
      <c r="AG737" s="1051"/>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52">
        <v>9</v>
      </c>
      <c r="B738" s="1052">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51"/>
      <c r="AD738" s="1051"/>
      <c r="AE738" s="1051"/>
      <c r="AF738" s="1051"/>
      <c r="AG738" s="1051"/>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52">
        <v>10</v>
      </c>
      <c r="B739" s="1052">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51"/>
      <c r="AD739" s="1051"/>
      <c r="AE739" s="1051"/>
      <c r="AF739" s="1051"/>
      <c r="AG739" s="1051"/>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52">
        <v>11</v>
      </c>
      <c r="B740" s="1052">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51"/>
      <c r="AD740" s="1051"/>
      <c r="AE740" s="1051"/>
      <c r="AF740" s="1051"/>
      <c r="AG740" s="1051"/>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52">
        <v>12</v>
      </c>
      <c r="B741" s="1052">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51"/>
      <c r="AD741" s="1051"/>
      <c r="AE741" s="1051"/>
      <c r="AF741" s="1051"/>
      <c r="AG741" s="1051"/>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52">
        <v>13</v>
      </c>
      <c r="B742" s="1052">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51"/>
      <c r="AD742" s="1051"/>
      <c r="AE742" s="1051"/>
      <c r="AF742" s="1051"/>
      <c r="AG742" s="1051"/>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52">
        <v>14</v>
      </c>
      <c r="B743" s="1052">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51"/>
      <c r="AD743" s="1051"/>
      <c r="AE743" s="1051"/>
      <c r="AF743" s="1051"/>
      <c r="AG743" s="1051"/>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52">
        <v>15</v>
      </c>
      <c r="B744" s="1052">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51"/>
      <c r="AD744" s="1051"/>
      <c r="AE744" s="1051"/>
      <c r="AF744" s="1051"/>
      <c r="AG744" s="1051"/>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52">
        <v>16</v>
      </c>
      <c r="B745" s="1052">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51"/>
      <c r="AD745" s="1051"/>
      <c r="AE745" s="1051"/>
      <c r="AF745" s="1051"/>
      <c r="AG745" s="1051"/>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52">
        <v>17</v>
      </c>
      <c r="B746" s="1052">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51"/>
      <c r="AD746" s="1051"/>
      <c r="AE746" s="1051"/>
      <c r="AF746" s="1051"/>
      <c r="AG746" s="1051"/>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52">
        <v>18</v>
      </c>
      <c r="B747" s="1052">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51"/>
      <c r="AD747" s="1051"/>
      <c r="AE747" s="1051"/>
      <c r="AF747" s="1051"/>
      <c r="AG747" s="1051"/>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52">
        <v>19</v>
      </c>
      <c r="B748" s="1052">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51"/>
      <c r="AD748" s="1051"/>
      <c r="AE748" s="1051"/>
      <c r="AF748" s="1051"/>
      <c r="AG748" s="1051"/>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52">
        <v>20</v>
      </c>
      <c r="B749" s="1052">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51"/>
      <c r="AD749" s="1051"/>
      <c r="AE749" s="1051"/>
      <c r="AF749" s="1051"/>
      <c r="AG749" s="1051"/>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52">
        <v>21</v>
      </c>
      <c r="B750" s="1052">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51"/>
      <c r="AD750" s="1051"/>
      <c r="AE750" s="1051"/>
      <c r="AF750" s="1051"/>
      <c r="AG750" s="1051"/>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52">
        <v>22</v>
      </c>
      <c r="B751" s="1052">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51"/>
      <c r="AD751" s="1051"/>
      <c r="AE751" s="1051"/>
      <c r="AF751" s="1051"/>
      <c r="AG751" s="1051"/>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52">
        <v>23</v>
      </c>
      <c r="B752" s="1052">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51"/>
      <c r="AD752" s="1051"/>
      <c r="AE752" s="1051"/>
      <c r="AF752" s="1051"/>
      <c r="AG752" s="1051"/>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52">
        <v>24</v>
      </c>
      <c r="B753" s="1052">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51"/>
      <c r="AD753" s="1051"/>
      <c r="AE753" s="1051"/>
      <c r="AF753" s="1051"/>
      <c r="AG753" s="1051"/>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52">
        <v>25</v>
      </c>
      <c r="B754" s="1052">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51"/>
      <c r="AD754" s="1051"/>
      <c r="AE754" s="1051"/>
      <c r="AF754" s="1051"/>
      <c r="AG754" s="1051"/>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52">
        <v>26</v>
      </c>
      <c r="B755" s="1052">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51"/>
      <c r="AD755" s="1051"/>
      <c r="AE755" s="1051"/>
      <c r="AF755" s="1051"/>
      <c r="AG755" s="1051"/>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52">
        <v>27</v>
      </c>
      <c r="B756" s="1052">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51"/>
      <c r="AD756" s="1051"/>
      <c r="AE756" s="1051"/>
      <c r="AF756" s="1051"/>
      <c r="AG756" s="1051"/>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52">
        <v>28</v>
      </c>
      <c r="B757" s="1052">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51"/>
      <c r="AD757" s="1051"/>
      <c r="AE757" s="1051"/>
      <c r="AF757" s="1051"/>
      <c r="AG757" s="1051"/>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52">
        <v>29</v>
      </c>
      <c r="B758" s="1052">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51"/>
      <c r="AD758" s="1051"/>
      <c r="AE758" s="1051"/>
      <c r="AF758" s="1051"/>
      <c r="AG758" s="1051"/>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52">
        <v>30</v>
      </c>
      <c r="B759" s="1052">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51"/>
      <c r="AD759" s="1051"/>
      <c r="AE759" s="1051"/>
      <c r="AF759" s="1051"/>
      <c r="AG759" s="1051"/>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52">
        <v>1</v>
      </c>
      <c r="B763" s="1052">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51"/>
      <c r="AD763" s="1051"/>
      <c r="AE763" s="1051"/>
      <c r="AF763" s="1051"/>
      <c r="AG763" s="1051"/>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52">
        <v>2</v>
      </c>
      <c r="B764" s="1052">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51"/>
      <c r="AD764" s="1051"/>
      <c r="AE764" s="1051"/>
      <c r="AF764" s="1051"/>
      <c r="AG764" s="1051"/>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52">
        <v>3</v>
      </c>
      <c r="B765" s="1052">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51"/>
      <c r="AD765" s="1051"/>
      <c r="AE765" s="1051"/>
      <c r="AF765" s="1051"/>
      <c r="AG765" s="1051"/>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52">
        <v>4</v>
      </c>
      <c r="B766" s="1052">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51"/>
      <c r="AD766" s="1051"/>
      <c r="AE766" s="1051"/>
      <c r="AF766" s="1051"/>
      <c r="AG766" s="1051"/>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52">
        <v>5</v>
      </c>
      <c r="B767" s="1052">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51"/>
      <c r="AD767" s="1051"/>
      <c r="AE767" s="1051"/>
      <c r="AF767" s="1051"/>
      <c r="AG767" s="1051"/>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52">
        <v>6</v>
      </c>
      <c r="B768" s="1052">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51"/>
      <c r="AD768" s="1051"/>
      <c r="AE768" s="1051"/>
      <c r="AF768" s="1051"/>
      <c r="AG768" s="1051"/>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52">
        <v>7</v>
      </c>
      <c r="B769" s="1052">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51"/>
      <c r="AD769" s="1051"/>
      <c r="AE769" s="1051"/>
      <c r="AF769" s="1051"/>
      <c r="AG769" s="1051"/>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52">
        <v>8</v>
      </c>
      <c r="B770" s="1052">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51"/>
      <c r="AD770" s="1051"/>
      <c r="AE770" s="1051"/>
      <c r="AF770" s="1051"/>
      <c r="AG770" s="1051"/>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52">
        <v>9</v>
      </c>
      <c r="B771" s="1052">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51"/>
      <c r="AD771" s="1051"/>
      <c r="AE771" s="1051"/>
      <c r="AF771" s="1051"/>
      <c r="AG771" s="1051"/>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52">
        <v>10</v>
      </c>
      <c r="B772" s="1052">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51"/>
      <c r="AD772" s="1051"/>
      <c r="AE772" s="1051"/>
      <c r="AF772" s="1051"/>
      <c r="AG772" s="1051"/>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52">
        <v>11</v>
      </c>
      <c r="B773" s="1052">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51"/>
      <c r="AD773" s="1051"/>
      <c r="AE773" s="1051"/>
      <c r="AF773" s="1051"/>
      <c r="AG773" s="1051"/>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52">
        <v>12</v>
      </c>
      <c r="B774" s="1052">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51"/>
      <c r="AD774" s="1051"/>
      <c r="AE774" s="1051"/>
      <c r="AF774" s="1051"/>
      <c r="AG774" s="1051"/>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52">
        <v>13</v>
      </c>
      <c r="B775" s="1052">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51"/>
      <c r="AD775" s="1051"/>
      <c r="AE775" s="1051"/>
      <c r="AF775" s="1051"/>
      <c r="AG775" s="1051"/>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52">
        <v>14</v>
      </c>
      <c r="B776" s="1052">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51"/>
      <c r="AD776" s="1051"/>
      <c r="AE776" s="1051"/>
      <c r="AF776" s="1051"/>
      <c r="AG776" s="1051"/>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52">
        <v>15</v>
      </c>
      <c r="B777" s="1052">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51"/>
      <c r="AD777" s="1051"/>
      <c r="AE777" s="1051"/>
      <c r="AF777" s="1051"/>
      <c r="AG777" s="1051"/>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52">
        <v>16</v>
      </c>
      <c r="B778" s="1052">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51"/>
      <c r="AD778" s="1051"/>
      <c r="AE778" s="1051"/>
      <c r="AF778" s="1051"/>
      <c r="AG778" s="1051"/>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52">
        <v>17</v>
      </c>
      <c r="B779" s="1052">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51"/>
      <c r="AD779" s="1051"/>
      <c r="AE779" s="1051"/>
      <c r="AF779" s="1051"/>
      <c r="AG779" s="1051"/>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52">
        <v>18</v>
      </c>
      <c r="B780" s="1052">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51"/>
      <c r="AD780" s="1051"/>
      <c r="AE780" s="1051"/>
      <c r="AF780" s="1051"/>
      <c r="AG780" s="1051"/>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52">
        <v>19</v>
      </c>
      <c r="B781" s="1052">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51"/>
      <c r="AD781" s="1051"/>
      <c r="AE781" s="1051"/>
      <c r="AF781" s="1051"/>
      <c r="AG781" s="1051"/>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52">
        <v>20</v>
      </c>
      <c r="B782" s="1052">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51"/>
      <c r="AD782" s="1051"/>
      <c r="AE782" s="1051"/>
      <c r="AF782" s="1051"/>
      <c r="AG782" s="1051"/>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52">
        <v>21</v>
      </c>
      <c r="B783" s="1052">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51"/>
      <c r="AD783" s="1051"/>
      <c r="AE783" s="1051"/>
      <c r="AF783" s="1051"/>
      <c r="AG783" s="1051"/>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52">
        <v>22</v>
      </c>
      <c r="B784" s="1052">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51"/>
      <c r="AD784" s="1051"/>
      <c r="AE784" s="1051"/>
      <c r="AF784" s="1051"/>
      <c r="AG784" s="1051"/>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52">
        <v>23</v>
      </c>
      <c r="B785" s="1052">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51"/>
      <c r="AD785" s="1051"/>
      <c r="AE785" s="1051"/>
      <c r="AF785" s="1051"/>
      <c r="AG785" s="1051"/>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52">
        <v>24</v>
      </c>
      <c r="B786" s="1052">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51"/>
      <c r="AD786" s="1051"/>
      <c r="AE786" s="1051"/>
      <c r="AF786" s="1051"/>
      <c r="AG786" s="1051"/>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52">
        <v>25</v>
      </c>
      <c r="B787" s="1052">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51"/>
      <c r="AD787" s="1051"/>
      <c r="AE787" s="1051"/>
      <c r="AF787" s="1051"/>
      <c r="AG787" s="1051"/>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52">
        <v>26</v>
      </c>
      <c r="B788" s="1052">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51"/>
      <c r="AD788" s="1051"/>
      <c r="AE788" s="1051"/>
      <c r="AF788" s="1051"/>
      <c r="AG788" s="1051"/>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52">
        <v>27</v>
      </c>
      <c r="B789" s="1052">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51"/>
      <c r="AD789" s="1051"/>
      <c r="AE789" s="1051"/>
      <c r="AF789" s="1051"/>
      <c r="AG789" s="1051"/>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52">
        <v>28</v>
      </c>
      <c r="B790" s="1052">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51"/>
      <c r="AD790" s="1051"/>
      <c r="AE790" s="1051"/>
      <c r="AF790" s="1051"/>
      <c r="AG790" s="1051"/>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52">
        <v>29</v>
      </c>
      <c r="B791" s="1052">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51"/>
      <c r="AD791" s="1051"/>
      <c r="AE791" s="1051"/>
      <c r="AF791" s="1051"/>
      <c r="AG791" s="1051"/>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52">
        <v>30</v>
      </c>
      <c r="B792" s="1052">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51"/>
      <c r="AD792" s="1051"/>
      <c r="AE792" s="1051"/>
      <c r="AF792" s="1051"/>
      <c r="AG792" s="1051"/>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52">
        <v>1</v>
      </c>
      <c r="B796" s="1052">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51"/>
      <c r="AD796" s="1051"/>
      <c r="AE796" s="1051"/>
      <c r="AF796" s="1051"/>
      <c r="AG796" s="1051"/>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52">
        <v>2</v>
      </c>
      <c r="B797" s="1052">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51"/>
      <c r="AD797" s="1051"/>
      <c r="AE797" s="1051"/>
      <c r="AF797" s="1051"/>
      <c r="AG797" s="1051"/>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52">
        <v>3</v>
      </c>
      <c r="B798" s="1052">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51"/>
      <c r="AD798" s="1051"/>
      <c r="AE798" s="1051"/>
      <c r="AF798" s="1051"/>
      <c r="AG798" s="1051"/>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52">
        <v>4</v>
      </c>
      <c r="B799" s="1052">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51"/>
      <c r="AD799" s="1051"/>
      <c r="AE799" s="1051"/>
      <c r="AF799" s="1051"/>
      <c r="AG799" s="1051"/>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52">
        <v>5</v>
      </c>
      <c r="B800" s="1052">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51"/>
      <c r="AD800" s="1051"/>
      <c r="AE800" s="1051"/>
      <c r="AF800" s="1051"/>
      <c r="AG800" s="1051"/>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52">
        <v>6</v>
      </c>
      <c r="B801" s="1052">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51"/>
      <c r="AD801" s="1051"/>
      <c r="AE801" s="1051"/>
      <c r="AF801" s="1051"/>
      <c r="AG801" s="1051"/>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52">
        <v>7</v>
      </c>
      <c r="B802" s="1052">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51"/>
      <c r="AD802" s="1051"/>
      <c r="AE802" s="1051"/>
      <c r="AF802" s="1051"/>
      <c r="AG802" s="1051"/>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52">
        <v>8</v>
      </c>
      <c r="B803" s="1052">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51"/>
      <c r="AD803" s="1051"/>
      <c r="AE803" s="1051"/>
      <c r="AF803" s="1051"/>
      <c r="AG803" s="1051"/>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52">
        <v>9</v>
      </c>
      <c r="B804" s="1052">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51"/>
      <c r="AD804" s="1051"/>
      <c r="AE804" s="1051"/>
      <c r="AF804" s="1051"/>
      <c r="AG804" s="1051"/>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52">
        <v>10</v>
      </c>
      <c r="B805" s="1052">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51"/>
      <c r="AD805" s="1051"/>
      <c r="AE805" s="1051"/>
      <c r="AF805" s="1051"/>
      <c r="AG805" s="1051"/>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52">
        <v>11</v>
      </c>
      <c r="B806" s="1052">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51"/>
      <c r="AD806" s="1051"/>
      <c r="AE806" s="1051"/>
      <c r="AF806" s="1051"/>
      <c r="AG806" s="1051"/>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52">
        <v>12</v>
      </c>
      <c r="B807" s="1052">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51"/>
      <c r="AD807" s="1051"/>
      <c r="AE807" s="1051"/>
      <c r="AF807" s="1051"/>
      <c r="AG807" s="1051"/>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52">
        <v>13</v>
      </c>
      <c r="B808" s="1052">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51"/>
      <c r="AD808" s="1051"/>
      <c r="AE808" s="1051"/>
      <c r="AF808" s="1051"/>
      <c r="AG808" s="1051"/>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52">
        <v>14</v>
      </c>
      <c r="B809" s="1052">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51"/>
      <c r="AD809" s="1051"/>
      <c r="AE809" s="1051"/>
      <c r="AF809" s="1051"/>
      <c r="AG809" s="1051"/>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52">
        <v>15</v>
      </c>
      <c r="B810" s="1052">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51"/>
      <c r="AD810" s="1051"/>
      <c r="AE810" s="1051"/>
      <c r="AF810" s="1051"/>
      <c r="AG810" s="1051"/>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52">
        <v>16</v>
      </c>
      <c r="B811" s="1052">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51"/>
      <c r="AD811" s="1051"/>
      <c r="AE811" s="1051"/>
      <c r="AF811" s="1051"/>
      <c r="AG811" s="1051"/>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52">
        <v>17</v>
      </c>
      <c r="B812" s="1052">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51"/>
      <c r="AD812" s="1051"/>
      <c r="AE812" s="1051"/>
      <c r="AF812" s="1051"/>
      <c r="AG812" s="1051"/>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52">
        <v>18</v>
      </c>
      <c r="B813" s="1052">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51"/>
      <c r="AD813" s="1051"/>
      <c r="AE813" s="1051"/>
      <c r="AF813" s="1051"/>
      <c r="AG813" s="1051"/>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52">
        <v>19</v>
      </c>
      <c r="B814" s="1052">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51"/>
      <c r="AD814" s="1051"/>
      <c r="AE814" s="1051"/>
      <c r="AF814" s="1051"/>
      <c r="AG814" s="1051"/>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52">
        <v>20</v>
      </c>
      <c r="B815" s="1052">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51"/>
      <c r="AD815" s="1051"/>
      <c r="AE815" s="1051"/>
      <c r="AF815" s="1051"/>
      <c r="AG815" s="1051"/>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52">
        <v>21</v>
      </c>
      <c r="B816" s="1052">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51"/>
      <c r="AD816" s="1051"/>
      <c r="AE816" s="1051"/>
      <c r="AF816" s="1051"/>
      <c r="AG816" s="1051"/>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52">
        <v>22</v>
      </c>
      <c r="B817" s="1052">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51"/>
      <c r="AD817" s="1051"/>
      <c r="AE817" s="1051"/>
      <c r="AF817" s="1051"/>
      <c r="AG817" s="1051"/>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52">
        <v>23</v>
      </c>
      <c r="B818" s="1052">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51"/>
      <c r="AD818" s="1051"/>
      <c r="AE818" s="1051"/>
      <c r="AF818" s="1051"/>
      <c r="AG818" s="1051"/>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52">
        <v>24</v>
      </c>
      <c r="B819" s="1052">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51"/>
      <c r="AD819" s="1051"/>
      <c r="AE819" s="1051"/>
      <c r="AF819" s="1051"/>
      <c r="AG819" s="1051"/>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52">
        <v>25</v>
      </c>
      <c r="B820" s="1052">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51"/>
      <c r="AD820" s="1051"/>
      <c r="AE820" s="1051"/>
      <c r="AF820" s="1051"/>
      <c r="AG820" s="1051"/>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52">
        <v>26</v>
      </c>
      <c r="B821" s="1052">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51"/>
      <c r="AD821" s="1051"/>
      <c r="AE821" s="1051"/>
      <c r="AF821" s="1051"/>
      <c r="AG821" s="1051"/>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52">
        <v>27</v>
      </c>
      <c r="B822" s="1052">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51"/>
      <c r="AD822" s="1051"/>
      <c r="AE822" s="1051"/>
      <c r="AF822" s="1051"/>
      <c r="AG822" s="1051"/>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52">
        <v>28</v>
      </c>
      <c r="B823" s="1052">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51"/>
      <c r="AD823" s="1051"/>
      <c r="AE823" s="1051"/>
      <c r="AF823" s="1051"/>
      <c r="AG823" s="1051"/>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52">
        <v>29</v>
      </c>
      <c r="B824" s="1052">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51"/>
      <c r="AD824" s="1051"/>
      <c r="AE824" s="1051"/>
      <c r="AF824" s="1051"/>
      <c r="AG824" s="1051"/>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52">
        <v>30</v>
      </c>
      <c r="B825" s="1052">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51"/>
      <c r="AD825" s="1051"/>
      <c r="AE825" s="1051"/>
      <c r="AF825" s="1051"/>
      <c r="AG825" s="1051"/>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52">
        <v>1</v>
      </c>
      <c r="B829" s="1052">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51"/>
      <c r="AD829" s="1051"/>
      <c r="AE829" s="1051"/>
      <c r="AF829" s="1051"/>
      <c r="AG829" s="1051"/>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52">
        <v>2</v>
      </c>
      <c r="B830" s="1052">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51"/>
      <c r="AD830" s="1051"/>
      <c r="AE830" s="1051"/>
      <c r="AF830" s="1051"/>
      <c r="AG830" s="1051"/>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52">
        <v>3</v>
      </c>
      <c r="B831" s="1052">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51"/>
      <c r="AD831" s="1051"/>
      <c r="AE831" s="1051"/>
      <c r="AF831" s="1051"/>
      <c r="AG831" s="1051"/>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52">
        <v>4</v>
      </c>
      <c r="B832" s="1052">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51"/>
      <c r="AD832" s="1051"/>
      <c r="AE832" s="1051"/>
      <c r="AF832" s="1051"/>
      <c r="AG832" s="1051"/>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52">
        <v>5</v>
      </c>
      <c r="B833" s="1052">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51"/>
      <c r="AD833" s="1051"/>
      <c r="AE833" s="1051"/>
      <c r="AF833" s="1051"/>
      <c r="AG833" s="1051"/>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52">
        <v>6</v>
      </c>
      <c r="B834" s="1052">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51"/>
      <c r="AD834" s="1051"/>
      <c r="AE834" s="1051"/>
      <c r="AF834" s="1051"/>
      <c r="AG834" s="1051"/>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52">
        <v>7</v>
      </c>
      <c r="B835" s="1052">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51"/>
      <c r="AD835" s="1051"/>
      <c r="AE835" s="1051"/>
      <c r="AF835" s="1051"/>
      <c r="AG835" s="1051"/>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52">
        <v>8</v>
      </c>
      <c r="B836" s="1052">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51"/>
      <c r="AD836" s="1051"/>
      <c r="AE836" s="1051"/>
      <c r="AF836" s="1051"/>
      <c r="AG836" s="1051"/>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52">
        <v>9</v>
      </c>
      <c r="B837" s="1052">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51"/>
      <c r="AD837" s="1051"/>
      <c r="AE837" s="1051"/>
      <c r="AF837" s="1051"/>
      <c r="AG837" s="1051"/>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52">
        <v>10</v>
      </c>
      <c r="B838" s="1052">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51"/>
      <c r="AD838" s="1051"/>
      <c r="AE838" s="1051"/>
      <c r="AF838" s="1051"/>
      <c r="AG838" s="1051"/>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52">
        <v>11</v>
      </c>
      <c r="B839" s="1052">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51"/>
      <c r="AD839" s="1051"/>
      <c r="AE839" s="1051"/>
      <c r="AF839" s="1051"/>
      <c r="AG839" s="1051"/>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52">
        <v>12</v>
      </c>
      <c r="B840" s="1052">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51"/>
      <c r="AD840" s="1051"/>
      <c r="AE840" s="1051"/>
      <c r="AF840" s="1051"/>
      <c r="AG840" s="1051"/>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52">
        <v>13</v>
      </c>
      <c r="B841" s="1052">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51"/>
      <c r="AD841" s="1051"/>
      <c r="AE841" s="1051"/>
      <c r="AF841" s="1051"/>
      <c r="AG841" s="1051"/>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52">
        <v>14</v>
      </c>
      <c r="B842" s="1052">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51"/>
      <c r="AD842" s="1051"/>
      <c r="AE842" s="1051"/>
      <c r="AF842" s="1051"/>
      <c r="AG842" s="1051"/>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52">
        <v>15</v>
      </c>
      <c r="B843" s="1052">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51"/>
      <c r="AD843" s="1051"/>
      <c r="AE843" s="1051"/>
      <c r="AF843" s="1051"/>
      <c r="AG843" s="1051"/>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52">
        <v>16</v>
      </c>
      <c r="B844" s="1052">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51"/>
      <c r="AD844" s="1051"/>
      <c r="AE844" s="1051"/>
      <c r="AF844" s="1051"/>
      <c r="AG844" s="1051"/>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52">
        <v>17</v>
      </c>
      <c r="B845" s="1052">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51"/>
      <c r="AD845" s="1051"/>
      <c r="AE845" s="1051"/>
      <c r="AF845" s="1051"/>
      <c r="AG845" s="1051"/>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52">
        <v>18</v>
      </c>
      <c r="B846" s="1052">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51"/>
      <c r="AD846" s="1051"/>
      <c r="AE846" s="1051"/>
      <c r="AF846" s="1051"/>
      <c r="AG846" s="1051"/>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52">
        <v>19</v>
      </c>
      <c r="B847" s="1052">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51"/>
      <c r="AD847" s="1051"/>
      <c r="AE847" s="1051"/>
      <c r="AF847" s="1051"/>
      <c r="AG847" s="1051"/>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52">
        <v>20</v>
      </c>
      <c r="B848" s="1052">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51"/>
      <c r="AD848" s="1051"/>
      <c r="AE848" s="1051"/>
      <c r="AF848" s="1051"/>
      <c r="AG848" s="1051"/>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52">
        <v>21</v>
      </c>
      <c r="B849" s="1052">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51"/>
      <c r="AD849" s="1051"/>
      <c r="AE849" s="1051"/>
      <c r="AF849" s="1051"/>
      <c r="AG849" s="1051"/>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52">
        <v>22</v>
      </c>
      <c r="B850" s="1052">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51"/>
      <c r="AD850" s="1051"/>
      <c r="AE850" s="1051"/>
      <c r="AF850" s="1051"/>
      <c r="AG850" s="1051"/>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52">
        <v>23</v>
      </c>
      <c r="B851" s="1052">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51"/>
      <c r="AD851" s="1051"/>
      <c r="AE851" s="1051"/>
      <c r="AF851" s="1051"/>
      <c r="AG851" s="1051"/>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52">
        <v>24</v>
      </c>
      <c r="B852" s="1052">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51"/>
      <c r="AD852" s="1051"/>
      <c r="AE852" s="1051"/>
      <c r="AF852" s="1051"/>
      <c r="AG852" s="1051"/>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52">
        <v>25</v>
      </c>
      <c r="B853" s="1052">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51"/>
      <c r="AD853" s="1051"/>
      <c r="AE853" s="1051"/>
      <c r="AF853" s="1051"/>
      <c r="AG853" s="1051"/>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52">
        <v>26</v>
      </c>
      <c r="B854" s="1052">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51"/>
      <c r="AD854" s="1051"/>
      <c r="AE854" s="1051"/>
      <c r="AF854" s="1051"/>
      <c r="AG854" s="1051"/>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52">
        <v>27</v>
      </c>
      <c r="B855" s="1052">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51"/>
      <c r="AD855" s="1051"/>
      <c r="AE855" s="1051"/>
      <c r="AF855" s="1051"/>
      <c r="AG855" s="1051"/>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52">
        <v>28</v>
      </c>
      <c r="B856" s="1052">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51"/>
      <c r="AD856" s="1051"/>
      <c r="AE856" s="1051"/>
      <c r="AF856" s="1051"/>
      <c r="AG856" s="1051"/>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52">
        <v>29</v>
      </c>
      <c r="B857" s="1052">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51"/>
      <c r="AD857" s="1051"/>
      <c r="AE857" s="1051"/>
      <c r="AF857" s="1051"/>
      <c r="AG857" s="1051"/>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52">
        <v>30</v>
      </c>
      <c r="B858" s="1052">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51"/>
      <c r="AD858" s="1051"/>
      <c r="AE858" s="1051"/>
      <c r="AF858" s="1051"/>
      <c r="AG858" s="1051"/>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52">
        <v>1</v>
      </c>
      <c r="B862" s="1052">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51"/>
      <c r="AD862" s="1051"/>
      <c r="AE862" s="1051"/>
      <c r="AF862" s="1051"/>
      <c r="AG862" s="1051"/>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52">
        <v>2</v>
      </c>
      <c r="B863" s="1052">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51"/>
      <c r="AD863" s="1051"/>
      <c r="AE863" s="1051"/>
      <c r="AF863" s="1051"/>
      <c r="AG863" s="1051"/>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52">
        <v>3</v>
      </c>
      <c r="B864" s="1052">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51"/>
      <c r="AD864" s="1051"/>
      <c r="AE864" s="1051"/>
      <c r="AF864" s="1051"/>
      <c r="AG864" s="1051"/>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52">
        <v>4</v>
      </c>
      <c r="B865" s="1052">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51"/>
      <c r="AD865" s="1051"/>
      <c r="AE865" s="1051"/>
      <c r="AF865" s="1051"/>
      <c r="AG865" s="1051"/>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52">
        <v>5</v>
      </c>
      <c r="B866" s="1052">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51"/>
      <c r="AD866" s="1051"/>
      <c r="AE866" s="1051"/>
      <c r="AF866" s="1051"/>
      <c r="AG866" s="1051"/>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52">
        <v>6</v>
      </c>
      <c r="B867" s="1052">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51"/>
      <c r="AD867" s="1051"/>
      <c r="AE867" s="1051"/>
      <c r="AF867" s="1051"/>
      <c r="AG867" s="1051"/>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52">
        <v>7</v>
      </c>
      <c r="B868" s="1052">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51"/>
      <c r="AD868" s="1051"/>
      <c r="AE868" s="1051"/>
      <c r="AF868" s="1051"/>
      <c r="AG868" s="1051"/>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52">
        <v>8</v>
      </c>
      <c r="B869" s="1052">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51"/>
      <c r="AD869" s="1051"/>
      <c r="AE869" s="1051"/>
      <c r="AF869" s="1051"/>
      <c r="AG869" s="1051"/>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52">
        <v>9</v>
      </c>
      <c r="B870" s="1052">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51"/>
      <c r="AD870" s="1051"/>
      <c r="AE870" s="1051"/>
      <c r="AF870" s="1051"/>
      <c r="AG870" s="1051"/>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52">
        <v>10</v>
      </c>
      <c r="B871" s="1052">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51"/>
      <c r="AD871" s="1051"/>
      <c r="AE871" s="1051"/>
      <c r="AF871" s="1051"/>
      <c r="AG871" s="1051"/>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52">
        <v>11</v>
      </c>
      <c r="B872" s="1052">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51"/>
      <c r="AD872" s="1051"/>
      <c r="AE872" s="1051"/>
      <c r="AF872" s="1051"/>
      <c r="AG872" s="1051"/>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52">
        <v>12</v>
      </c>
      <c r="B873" s="1052">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51"/>
      <c r="AD873" s="1051"/>
      <c r="AE873" s="1051"/>
      <c r="AF873" s="1051"/>
      <c r="AG873" s="1051"/>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52">
        <v>13</v>
      </c>
      <c r="B874" s="1052">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51"/>
      <c r="AD874" s="1051"/>
      <c r="AE874" s="1051"/>
      <c r="AF874" s="1051"/>
      <c r="AG874" s="1051"/>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52">
        <v>14</v>
      </c>
      <c r="B875" s="1052">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51"/>
      <c r="AD875" s="1051"/>
      <c r="AE875" s="1051"/>
      <c r="AF875" s="1051"/>
      <c r="AG875" s="1051"/>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52">
        <v>15</v>
      </c>
      <c r="B876" s="1052">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51"/>
      <c r="AD876" s="1051"/>
      <c r="AE876" s="1051"/>
      <c r="AF876" s="1051"/>
      <c r="AG876" s="1051"/>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52">
        <v>16</v>
      </c>
      <c r="B877" s="1052">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51"/>
      <c r="AD877" s="1051"/>
      <c r="AE877" s="1051"/>
      <c r="AF877" s="1051"/>
      <c r="AG877" s="1051"/>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52">
        <v>17</v>
      </c>
      <c r="B878" s="1052">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51"/>
      <c r="AD878" s="1051"/>
      <c r="AE878" s="1051"/>
      <c r="AF878" s="1051"/>
      <c r="AG878" s="1051"/>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52">
        <v>18</v>
      </c>
      <c r="B879" s="1052">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51"/>
      <c r="AD879" s="1051"/>
      <c r="AE879" s="1051"/>
      <c r="AF879" s="1051"/>
      <c r="AG879" s="1051"/>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52">
        <v>19</v>
      </c>
      <c r="B880" s="1052">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51"/>
      <c r="AD880" s="1051"/>
      <c r="AE880" s="1051"/>
      <c r="AF880" s="1051"/>
      <c r="AG880" s="1051"/>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52">
        <v>20</v>
      </c>
      <c r="B881" s="1052">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51"/>
      <c r="AD881" s="1051"/>
      <c r="AE881" s="1051"/>
      <c r="AF881" s="1051"/>
      <c r="AG881" s="1051"/>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52">
        <v>21</v>
      </c>
      <c r="B882" s="1052">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51"/>
      <c r="AD882" s="1051"/>
      <c r="AE882" s="1051"/>
      <c r="AF882" s="1051"/>
      <c r="AG882" s="1051"/>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52">
        <v>22</v>
      </c>
      <c r="B883" s="1052">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51"/>
      <c r="AD883" s="1051"/>
      <c r="AE883" s="1051"/>
      <c r="AF883" s="1051"/>
      <c r="AG883" s="1051"/>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52">
        <v>23</v>
      </c>
      <c r="B884" s="1052">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51"/>
      <c r="AD884" s="1051"/>
      <c r="AE884" s="1051"/>
      <c r="AF884" s="1051"/>
      <c r="AG884" s="1051"/>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52">
        <v>24</v>
      </c>
      <c r="B885" s="1052">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51"/>
      <c r="AD885" s="1051"/>
      <c r="AE885" s="1051"/>
      <c r="AF885" s="1051"/>
      <c r="AG885" s="1051"/>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52">
        <v>25</v>
      </c>
      <c r="B886" s="1052">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51"/>
      <c r="AD886" s="1051"/>
      <c r="AE886" s="1051"/>
      <c r="AF886" s="1051"/>
      <c r="AG886" s="1051"/>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52">
        <v>26</v>
      </c>
      <c r="B887" s="1052">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51"/>
      <c r="AD887" s="1051"/>
      <c r="AE887" s="1051"/>
      <c r="AF887" s="1051"/>
      <c r="AG887" s="1051"/>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52">
        <v>27</v>
      </c>
      <c r="B888" s="1052">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51"/>
      <c r="AD888" s="1051"/>
      <c r="AE888" s="1051"/>
      <c r="AF888" s="1051"/>
      <c r="AG888" s="1051"/>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52">
        <v>28</v>
      </c>
      <c r="B889" s="1052">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51"/>
      <c r="AD889" s="1051"/>
      <c r="AE889" s="1051"/>
      <c r="AF889" s="1051"/>
      <c r="AG889" s="1051"/>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52">
        <v>29</v>
      </c>
      <c r="B890" s="1052">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51"/>
      <c r="AD890" s="1051"/>
      <c r="AE890" s="1051"/>
      <c r="AF890" s="1051"/>
      <c r="AG890" s="1051"/>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52">
        <v>30</v>
      </c>
      <c r="B891" s="1052">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51"/>
      <c r="AD891" s="1051"/>
      <c r="AE891" s="1051"/>
      <c r="AF891" s="1051"/>
      <c r="AG891" s="1051"/>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52">
        <v>1</v>
      </c>
      <c r="B895" s="1052">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51"/>
      <c r="AD895" s="1051"/>
      <c r="AE895" s="1051"/>
      <c r="AF895" s="1051"/>
      <c r="AG895" s="1051"/>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52">
        <v>2</v>
      </c>
      <c r="B896" s="1052">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51"/>
      <c r="AD896" s="1051"/>
      <c r="AE896" s="1051"/>
      <c r="AF896" s="1051"/>
      <c r="AG896" s="1051"/>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52">
        <v>3</v>
      </c>
      <c r="B897" s="1052">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51"/>
      <c r="AD897" s="1051"/>
      <c r="AE897" s="1051"/>
      <c r="AF897" s="1051"/>
      <c r="AG897" s="1051"/>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52">
        <v>4</v>
      </c>
      <c r="B898" s="1052">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51"/>
      <c r="AD898" s="1051"/>
      <c r="AE898" s="1051"/>
      <c r="AF898" s="1051"/>
      <c r="AG898" s="1051"/>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52">
        <v>5</v>
      </c>
      <c r="B899" s="1052">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51"/>
      <c r="AD899" s="1051"/>
      <c r="AE899" s="1051"/>
      <c r="AF899" s="1051"/>
      <c r="AG899" s="1051"/>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52">
        <v>6</v>
      </c>
      <c r="B900" s="1052">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51"/>
      <c r="AD900" s="1051"/>
      <c r="AE900" s="1051"/>
      <c r="AF900" s="1051"/>
      <c r="AG900" s="1051"/>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52">
        <v>7</v>
      </c>
      <c r="B901" s="1052">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51"/>
      <c r="AD901" s="1051"/>
      <c r="AE901" s="1051"/>
      <c r="AF901" s="1051"/>
      <c r="AG901" s="1051"/>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52">
        <v>8</v>
      </c>
      <c r="B902" s="1052">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51"/>
      <c r="AD902" s="1051"/>
      <c r="AE902" s="1051"/>
      <c r="AF902" s="1051"/>
      <c r="AG902" s="1051"/>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52">
        <v>9</v>
      </c>
      <c r="B903" s="1052">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51"/>
      <c r="AD903" s="1051"/>
      <c r="AE903" s="1051"/>
      <c r="AF903" s="1051"/>
      <c r="AG903" s="1051"/>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52">
        <v>10</v>
      </c>
      <c r="B904" s="1052">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51"/>
      <c r="AD904" s="1051"/>
      <c r="AE904" s="1051"/>
      <c r="AF904" s="1051"/>
      <c r="AG904" s="1051"/>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52">
        <v>11</v>
      </c>
      <c r="B905" s="1052">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51"/>
      <c r="AD905" s="1051"/>
      <c r="AE905" s="1051"/>
      <c r="AF905" s="1051"/>
      <c r="AG905" s="1051"/>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52">
        <v>12</v>
      </c>
      <c r="B906" s="1052">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51"/>
      <c r="AD906" s="1051"/>
      <c r="AE906" s="1051"/>
      <c r="AF906" s="1051"/>
      <c r="AG906" s="1051"/>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52">
        <v>13</v>
      </c>
      <c r="B907" s="1052">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51"/>
      <c r="AD907" s="1051"/>
      <c r="AE907" s="1051"/>
      <c r="AF907" s="1051"/>
      <c r="AG907" s="1051"/>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52">
        <v>14</v>
      </c>
      <c r="B908" s="1052">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51"/>
      <c r="AD908" s="1051"/>
      <c r="AE908" s="1051"/>
      <c r="AF908" s="1051"/>
      <c r="AG908" s="1051"/>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52">
        <v>15</v>
      </c>
      <c r="B909" s="1052">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51"/>
      <c r="AD909" s="1051"/>
      <c r="AE909" s="1051"/>
      <c r="AF909" s="1051"/>
      <c r="AG909" s="1051"/>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52">
        <v>16</v>
      </c>
      <c r="B910" s="1052">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51"/>
      <c r="AD910" s="1051"/>
      <c r="AE910" s="1051"/>
      <c r="AF910" s="1051"/>
      <c r="AG910" s="1051"/>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52">
        <v>17</v>
      </c>
      <c r="B911" s="1052">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51"/>
      <c r="AD911" s="1051"/>
      <c r="AE911" s="1051"/>
      <c r="AF911" s="1051"/>
      <c r="AG911" s="1051"/>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52">
        <v>18</v>
      </c>
      <c r="B912" s="1052">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51"/>
      <c r="AD912" s="1051"/>
      <c r="AE912" s="1051"/>
      <c r="AF912" s="1051"/>
      <c r="AG912" s="1051"/>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52">
        <v>19</v>
      </c>
      <c r="B913" s="1052">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51"/>
      <c r="AD913" s="1051"/>
      <c r="AE913" s="1051"/>
      <c r="AF913" s="1051"/>
      <c r="AG913" s="1051"/>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52">
        <v>20</v>
      </c>
      <c r="B914" s="1052">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51"/>
      <c r="AD914" s="1051"/>
      <c r="AE914" s="1051"/>
      <c r="AF914" s="1051"/>
      <c r="AG914" s="1051"/>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52">
        <v>21</v>
      </c>
      <c r="B915" s="1052">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51"/>
      <c r="AD915" s="1051"/>
      <c r="AE915" s="1051"/>
      <c r="AF915" s="1051"/>
      <c r="AG915" s="1051"/>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52">
        <v>22</v>
      </c>
      <c r="B916" s="1052">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51"/>
      <c r="AD916" s="1051"/>
      <c r="AE916" s="1051"/>
      <c r="AF916" s="1051"/>
      <c r="AG916" s="1051"/>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52">
        <v>23</v>
      </c>
      <c r="B917" s="1052">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51"/>
      <c r="AD917" s="1051"/>
      <c r="AE917" s="1051"/>
      <c r="AF917" s="1051"/>
      <c r="AG917" s="1051"/>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52">
        <v>24</v>
      </c>
      <c r="B918" s="1052">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51"/>
      <c r="AD918" s="1051"/>
      <c r="AE918" s="1051"/>
      <c r="AF918" s="1051"/>
      <c r="AG918" s="1051"/>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52">
        <v>25</v>
      </c>
      <c r="B919" s="1052">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51"/>
      <c r="AD919" s="1051"/>
      <c r="AE919" s="1051"/>
      <c r="AF919" s="1051"/>
      <c r="AG919" s="1051"/>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52">
        <v>26</v>
      </c>
      <c r="B920" s="1052">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51"/>
      <c r="AD920" s="1051"/>
      <c r="AE920" s="1051"/>
      <c r="AF920" s="1051"/>
      <c r="AG920" s="1051"/>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52">
        <v>27</v>
      </c>
      <c r="B921" s="1052">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51"/>
      <c r="AD921" s="1051"/>
      <c r="AE921" s="1051"/>
      <c r="AF921" s="1051"/>
      <c r="AG921" s="1051"/>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52">
        <v>28</v>
      </c>
      <c r="B922" s="1052">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51"/>
      <c r="AD922" s="1051"/>
      <c r="AE922" s="1051"/>
      <c r="AF922" s="1051"/>
      <c r="AG922" s="1051"/>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52">
        <v>29</v>
      </c>
      <c r="B923" s="1052">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51"/>
      <c r="AD923" s="1051"/>
      <c r="AE923" s="1051"/>
      <c r="AF923" s="1051"/>
      <c r="AG923" s="1051"/>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52">
        <v>30</v>
      </c>
      <c r="B924" s="1052">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51"/>
      <c r="AD924" s="1051"/>
      <c r="AE924" s="1051"/>
      <c r="AF924" s="1051"/>
      <c r="AG924" s="1051"/>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52">
        <v>1</v>
      </c>
      <c r="B928" s="1052">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51"/>
      <c r="AD928" s="1051"/>
      <c r="AE928" s="1051"/>
      <c r="AF928" s="1051"/>
      <c r="AG928" s="1051"/>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52">
        <v>2</v>
      </c>
      <c r="B929" s="1052">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51"/>
      <c r="AD929" s="1051"/>
      <c r="AE929" s="1051"/>
      <c r="AF929" s="1051"/>
      <c r="AG929" s="1051"/>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52">
        <v>3</v>
      </c>
      <c r="B930" s="1052">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51"/>
      <c r="AD930" s="1051"/>
      <c r="AE930" s="1051"/>
      <c r="AF930" s="1051"/>
      <c r="AG930" s="1051"/>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52">
        <v>4</v>
      </c>
      <c r="B931" s="1052">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51"/>
      <c r="AD931" s="1051"/>
      <c r="AE931" s="1051"/>
      <c r="AF931" s="1051"/>
      <c r="AG931" s="1051"/>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52">
        <v>5</v>
      </c>
      <c r="B932" s="1052">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51"/>
      <c r="AD932" s="1051"/>
      <c r="AE932" s="1051"/>
      <c r="AF932" s="1051"/>
      <c r="AG932" s="1051"/>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52">
        <v>6</v>
      </c>
      <c r="B933" s="1052">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51"/>
      <c r="AD933" s="1051"/>
      <c r="AE933" s="1051"/>
      <c r="AF933" s="1051"/>
      <c r="AG933" s="1051"/>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52">
        <v>7</v>
      </c>
      <c r="B934" s="1052">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51"/>
      <c r="AD934" s="1051"/>
      <c r="AE934" s="1051"/>
      <c r="AF934" s="1051"/>
      <c r="AG934" s="1051"/>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52">
        <v>8</v>
      </c>
      <c r="B935" s="1052">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51"/>
      <c r="AD935" s="1051"/>
      <c r="AE935" s="1051"/>
      <c r="AF935" s="1051"/>
      <c r="AG935" s="1051"/>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52">
        <v>9</v>
      </c>
      <c r="B936" s="1052">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51"/>
      <c r="AD936" s="1051"/>
      <c r="AE936" s="1051"/>
      <c r="AF936" s="1051"/>
      <c r="AG936" s="1051"/>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52">
        <v>10</v>
      </c>
      <c r="B937" s="1052">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51"/>
      <c r="AD937" s="1051"/>
      <c r="AE937" s="1051"/>
      <c r="AF937" s="1051"/>
      <c r="AG937" s="1051"/>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52">
        <v>11</v>
      </c>
      <c r="B938" s="1052">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51"/>
      <c r="AD938" s="1051"/>
      <c r="AE938" s="1051"/>
      <c r="AF938" s="1051"/>
      <c r="AG938" s="1051"/>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52">
        <v>12</v>
      </c>
      <c r="B939" s="1052">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51"/>
      <c r="AD939" s="1051"/>
      <c r="AE939" s="1051"/>
      <c r="AF939" s="1051"/>
      <c r="AG939" s="1051"/>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52">
        <v>13</v>
      </c>
      <c r="B940" s="1052">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51"/>
      <c r="AD940" s="1051"/>
      <c r="AE940" s="1051"/>
      <c r="AF940" s="1051"/>
      <c r="AG940" s="1051"/>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52">
        <v>14</v>
      </c>
      <c r="B941" s="1052">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51"/>
      <c r="AD941" s="1051"/>
      <c r="AE941" s="1051"/>
      <c r="AF941" s="1051"/>
      <c r="AG941" s="1051"/>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52">
        <v>15</v>
      </c>
      <c r="B942" s="1052">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51"/>
      <c r="AD942" s="1051"/>
      <c r="AE942" s="1051"/>
      <c r="AF942" s="1051"/>
      <c r="AG942" s="1051"/>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52">
        <v>16</v>
      </c>
      <c r="B943" s="1052">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51"/>
      <c r="AD943" s="1051"/>
      <c r="AE943" s="1051"/>
      <c r="AF943" s="1051"/>
      <c r="AG943" s="1051"/>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52">
        <v>17</v>
      </c>
      <c r="B944" s="1052">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51"/>
      <c r="AD944" s="1051"/>
      <c r="AE944" s="1051"/>
      <c r="AF944" s="1051"/>
      <c r="AG944" s="1051"/>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52">
        <v>18</v>
      </c>
      <c r="B945" s="1052">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51"/>
      <c r="AD945" s="1051"/>
      <c r="AE945" s="1051"/>
      <c r="AF945" s="1051"/>
      <c r="AG945" s="1051"/>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52">
        <v>19</v>
      </c>
      <c r="B946" s="1052">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51"/>
      <c r="AD946" s="1051"/>
      <c r="AE946" s="1051"/>
      <c r="AF946" s="1051"/>
      <c r="AG946" s="1051"/>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52">
        <v>20</v>
      </c>
      <c r="B947" s="1052">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51"/>
      <c r="AD947" s="1051"/>
      <c r="AE947" s="1051"/>
      <c r="AF947" s="1051"/>
      <c r="AG947" s="1051"/>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52">
        <v>21</v>
      </c>
      <c r="B948" s="1052">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51"/>
      <c r="AD948" s="1051"/>
      <c r="AE948" s="1051"/>
      <c r="AF948" s="1051"/>
      <c r="AG948" s="1051"/>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52">
        <v>22</v>
      </c>
      <c r="B949" s="1052">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51"/>
      <c r="AD949" s="1051"/>
      <c r="AE949" s="1051"/>
      <c r="AF949" s="1051"/>
      <c r="AG949" s="1051"/>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52">
        <v>23</v>
      </c>
      <c r="B950" s="1052">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51"/>
      <c r="AD950" s="1051"/>
      <c r="AE950" s="1051"/>
      <c r="AF950" s="1051"/>
      <c r="AG950" s="1051"/>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52">
        <v>24</v>
      </c>
      <c r="B951" s="1052">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51"/>
      <c r="AD951" s="1051"/>
      <c r="AE951" s="1051"/>
      <c r="AF951" s="1051"/>
      <c r="AG951" s="1051"/>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52">
        <v>25</v>
      </c>
      <c r="B952" s="1052">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51"/>
      <c r="AD952" s="1051"/>
      <c r="AE952" s="1051"/>
      <c r="AF952" s="1051"/>
      <c r="AG952" s="1051"/>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52">
        <v>26</v>
      </c>
      <c r="B953" s="1052">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51"/>
      <c r="AD953" s="1051"/>
      <c r="AE953" s="1051"/>
      <c r="AF953" s="1051"/>
      <c r="AG953" s="1051"/>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52">
        <v>27</v>
      </c>
      <c r="B954" s="1052">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51"/>
      <c r="AD954" s="1051"/>
      <c r="AE954" s="1051"/>
      <c r="AF954" s="1051"/>
      <c r="AG954" s="1051"/>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52">
        <v>28</v>
      </c>
      <c r="B955" s="1052">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51"/>
      <c r="AD955" s="1051"/>
      <c r="AE955" s="1051"/>
      <c r="AF955" s="1051"/>
      <c r="AG955" s="1051"/>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52">
        <v>29</v>
      </c>
      <c r="B956" s="1052">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51"/>
      <c r="AD956" s="1051"/>
      <c r="AE956" s="1051"/>
      <c r="AF956" s="1051"/>
      <c r="AG956" s="1051"/>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52">
        <v>30</v>
      </c>
      <c r="B957" s="1052">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51"/>
      <c r="AD957" s="1051"/>
      <c r="AE957" s="1051"/>
      <c r="AF957" s="1051"/>
      <c r="AG957" s="1051"/>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52">
        <v>1</v>
      </c>
      <c r="B961" s="1052">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51"/>
      <c r="AD961" s="1051"/>
      <c r="AE961" s="1051"/>
      <c r="AF961" s="1051"/>
      <c r="AG961" s="1051"/>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52">
        <v>2</v>
      </c>
      <c r="B962" s="1052">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51"/>
      <c r="AD962" s="1051"/>
      <c r="AE962" s="1051"/>
      <c r="AF962" s="1051"/>
      <c r="AG962" s="1051"/>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52">
        <v>3</v>
      </c>
      <c r="B963" s="1052">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51"/>
      <c r="AD963" s="1051"/>
      <c r="AE963" s="1051"/>
      <c r="AF963" s="1051"/>
      <c r="AG963" s="1051"/>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52">
        <v>4</v>
      </c>
      <c r="B964" s="1052">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51"/>
      <c r="AD964" s="1051"/>
      <c r="AE964" s="1051"/>
      <c r="AF964" s="1051"/>
      <c r="AG964" s="1051"/>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52">
        <v>5</v>
      </c>
      <c r="B965" s="1052">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51"/>
      <c r="AD965" s="1051"/>
      <c r="AE965" s="1051"/>
      <c r="AF965" s="1051"/>
      <c r="AG965" s="1051"/>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52">
        <v>6</v>
      </c>
      <c r="B966" s="1052">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51"/>
      <c r="AD966" s="1051"/>
      <c r="AE966" s="1051"/>
      <c r="AF966" s="1051"/>
      <c r="AG966" s="1051"/>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52">
        <v>7</v>
      </c>
      <c r="B967" s="1052">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51"/>
      <c r="AD967" s="1051"/>
      <c r="AE967" s="1051"/>
      <c r="AF967" s="1051"/>
      <c r="AG967" s="1051"/>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52">
        <v>8</v>
      </c>
      <c r="B968" s="1052">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51"/>
      <c r="AD968" s="1051"/>
      <c r="AE968" s="1051"/>
      <c r="AF968" s="1051"/>
      <c r="AG968" s="1051"/>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52">
        <v>9</v>
      </c>
      <c r="B969" s="1052">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51"/>
      <c r="AD969" s="1051"/>
      <c r="AE969" s="1051"/>
      <c r="AF969" s="1051"/>
      <c r="AG969" s="1051"/>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52">
        <v>10</v>
      </c>
      <c r="B970" s="1052">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51"/>
      <c r="AD970" s="1051"/>
      <c r="AE970" s="1051"/>
      <c r="AF970" s="1051"/>
      <c r="AG970" s="1051"/>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52">
        <v>11</v>
      </c>
      <c r="B971" s="1052">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51"/>
      <c r="AD971" s="1051"/>
      <c r="AE971" s="1051"/>
      <c r="AF971" s="1051"/>
      <c r="AG971" s="1051"/>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52">
        <v>12</v>
      </c>
      <c r="B972" s="1052">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51"/>
      <c r="AD972" s="1051"/>
      <c r="AE972" s="1051"/>
      <c r="AF972" s="1051"/>
      <c r="AG972" s="1051"/>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52">
        <v>13</v>
      </c>
      <c r="B973" s="1052">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51"/>
      <c r="AD973" s="1051"/>
      <c r="AE973" s="1051"/>
      <c r="AF973" s="1051"/>
      <c r="AG973" s="1051"/>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52">
        <v>14</v>
      </c>
      <c r="B974" s="1052">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51"/>
      <c r="AD974" s="1051"/>
      <c r="AE974" s="1051"/>
      <c r="AF974" s="1051"/>
      <c r="AG974" s="1051"/>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52">
        <v>15</v>
      </c>
      <c r="B975" s="1052">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51"/>
      <c r="AD975" s="1051"/>
      <c r="AE975" s="1051"/>
      <c r="AF975" s="1051"/>
      <c r="AG975" s="1051"/>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52">
        <v>16</v>
      </c>
      <c r="B976" s="1052">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51"/>
      <c r="AD976" s="1051"/>
      <c r="AE976" s="1051"/>
      <c r="AF976" s="1051"/>
      <c r="AG976" s="1051"/>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52">
        <v>17</v>
      </c>
      <c r="B977" s="1052">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51"/>
      <c r="AD977" s="1051"/>
      <c r="AE977" s="1051"/>
      <c r="AF977" s="1051"/>
      <c r="AG977" s="1051"/>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52">
        <v>18</v>
      </c>
      <c r="B978" s="1052">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51"/>
      <c r="AD978" s="1051"/>
      <c r="AE978" s="1051"/>
      <c r="AF978" s="1051"/>
      <c r="AG978" s="1051"/>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52">
        <v>19</v>
      </c>
      <c r="B979" s="1052">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51"/>
      <c r="AD979" s="1051"/>
      <c r="AE979" s="1051"/>
      <c r="AF979" s="1051"/>
      <c r="AG979" s="1051"/>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52">
        <v>20</v>
      </c>
      <c r="B980" s="1052">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51"/>
      <c r="AD980" s="1051"/>
      <c r="AE980" s="1051"/>
      <c r="AF980" s="1051"/>
      <c r="AG980" s="1051"/>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52">
        <v>21</v>
      </c>
      <c r="B981" s="1052">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51"/>
      <c r="AD981" s="1051"/>
      <c r="AE981" s="1051"/>
      <c r="AF981" s="1051"/>
      <c r="AG981" s="1051"/>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52">
        <v>22</v>
      </c>
      <c r="B982" s="1052">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51"/>
      <c r="AD982" s="1051"/>
      <c r="AE982" s="1051"/>
      <c r="AF982" s="1051"/>
      <c r="AG982" s="1051"/>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52">
        <v>23</v>
      </c>
      <c r="B983" s="1052">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51"/>
      <c r="AD983" s="1051"/>
      <c r="AE983" s="1051"/>
      <c r="AF983" s="1051"/>
      <c r="AG983" s="1051"/>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52">
        <v>24</v>
      </c>
      <c r="B984" s="1052">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51"/>
      <c r="AD984" s="1051"/>
      <c r="AE984" s="1051"/>
      <c r="AF984" s="1051"/>
      <c r="AG984" s="1051"/>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52">
        <v>25</v>
      </c>
      <c r="B985" s="1052">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51"/>
      <c r="AD985" s="1051"/>
      <c r="AE985" s="1051"/>
      <c r="AF985" s="1051"/>
      <c r="AG985" s="1051"/>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52">
        <v>26</v>
      </c>
      <c r="B986" s="1052">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51"/>
      <c r="AD986" s="1051"/>
      <c r="AE986" s="1051"/>
      <c r="AF986" s="1051"/>
      <c r="AG986" s="1051"/>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52">
        <v>27</v>
      </c>
      <c r="B987" s="1052">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51"/>
      <c r="AD987" s="1051"/>
      <c r="AE987" s="1051"/>
      <c r="AF987" s="1051"/>
      <c r="AG987" s="1051"/>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52">
        <v>28</v>
      </c>
      <c r="B988" s="1052">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51"/>
      <c r="AD988" s="1051"/>
      <c r="AE988" s="1051"/>
      <c r="AF988" s="1051"/>
      <c r="AG988" s="1051"/>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52">
        <v>29</v>
      </c>
      <c r="B989" s="1052">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51"/>
      <c r="AD989" s="1051"/>
      <c r="AE989" s="1051"/>
      <c r="AF989" s="1051"/>
      <c r="AG989" s="1051"/>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52">
        <v>30</v>
      </c>
      <c r="B990" s="1052">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51"/>
      <c r="AD990" s="1051"/>
      <c r="AE990" s="1051"/>
      <c r="AF990" s="1051"/>
      <c r="AG990" s="1051"/>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52">
        <v>1</v>
      </c>
      <c r="B994" s="1052">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51"/>
      <c r="AD994" s="1051"/>
      <c r="AE994" s="1051"/>
      <c r="AF994" s="1051"/>
      <c r="AG994" s="1051"/>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52">
        <v>2</v>
      </c>
      <c r="B995" s="1052">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51"/>
      <c r="AD995" s="1051"/>
      <c r="AE995" s="1051"/>
      <c r="AF995" s="1051"/>
      <c r="AG995" s="1051"/>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52">
        <v>3</v>
      </c>
      <c r="B996" s="1052">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51"/>
      <c r="AD996" s="1051"/>
      <c r="AE996" s="1051"/>
      <c r="AF996" s="1051"/>
      <c r="AG996" s="1051"/>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52">
        <v>4</v>
      </c>
      <c r="B997" s="1052">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51"/>
      <c r="AD997" s="1051"/>
      <c r="AE997" s="1051"/>
      <c r="AF997" s="1051"/>
      <c r="AG997" s="1051"/>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52">
        <v>5</v>
      </c>
      <c r="B998" s="1052">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51"/>
      <c r="AD998" s="1051"/>
      <c r="AE998" s="1051"/>
      <c r="AF998" s="1051"/>
      <c r="AG998" s="1051"/>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52">
        <v>6</v>
      </c>
      <c r="B999" s="1052">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51"/>
      <c r="AD999" s="1051"/>
      <c r="AE999" s="1051"/>
      <c r="AF999" s="1051"/>
      <c r="AG999" s="1051"/>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52">
        <v>7</v>
      </c>
      <c r="B1000" s="1052">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51"/>
      <c r="AD1000" s="1051"/>
      <c r="AE1000" s="1051"/>
      <c r="AF1000" s="1051"/>
      <c r="AG1000" s="1051"/>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52">
        <v>8</v>
      </c>
      <c r="B1001" s="1052">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51"/>
      <c r="AD1001" s="1051"/>
      <c r="AE1001" s="1051"/>
      <c r="AF1001" s="1051"/>
      <c r="AG1001" s="1051"/>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52">
        <v>9</v>
      </c>
      <c r="B1002" s="1052">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51"/>
      <c r="AD1002" s="1051"/>
      <c r="AE1002" s="1051"/>
      <c r="AF1002" s="1051"/>
      <c r="AG1002" s="1051"/>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52">
        <v>10</v>
      </c>
      <c r="B1003" s="1052">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51"/>
      <c r="AD1003" s="1051"/>
      <c r="AE1003" s="1051"/>
      <c r="AF1003" s="1051"/>
      <c r="AG1003" s="1051"/>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52">
        <v>11</v>
      </c>
      <c r="B1004" s="1052">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51"/>
      <c r="AD1004" s="1051"/>
      <c r="AE1004" s="1051"/>
      <c r="AF1004" s="1051"/>
      <c r="AG1004" s="1051"/>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52">
        <v>12</v>
      </c>
      <c r="B1005" s="1052">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51"/>
      <c r="AD1005" s="1051"/>
      <c r="AE1005" s="1051"/>
      <c r="AF1005" s="1051"/>
      <c r="AG1005" s="1051"/>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52">
        <v>13</v>
      </c>
      <c r="B1006" s="1052">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51"/>
      <c r="AD1006" s="1051"/>
      <c r="AE1006" s="1051"/>
      <c r="AF1006" s="1051"/>
      <c r="AG1006" s="1051"/>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52">
        <v>14</v>
      </c>
      <c r="B1007" s="1052">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51"/>
      <c r="AD1007" s="1051"/>
      <c r="AE1007" s="1051"/>
      <c r="AF1007" s="1051"/>
      <c r="AG1007" s="1051"/>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52">
        <v>15</v>
      </c>
      <c r="B1008" s="1052">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51"/>
      <c r="AD1008" s="1051"/>
      <c r="AE1008" s="1051"/>
      <c r="AF1008" s="1051"/>
      <c r="AG1008" s="1051"/>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52">
        <v>16</v>
      </c>
      <c r="B1009" s="1052">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51"/>
      <c r="AD1009" s="1051"/>
      <c r="AE1009" s="1051"/>
      <c r="AF1009" s="1051"/>
      <c r="AG1009" s="1051"/>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52">
        <v>17</v>
      </c>
      <c r="B1010" s="1052">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51"/>
      <c r="AD1010" s="1051"/>
      <c r="AE1010" s="1051"/>
      <c r="AF1010" s="1051"/>
      <c r="AG1010" s="1051"/>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52">
        <v>18</v>
      </c>
      <c r="B1011" s="1052">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51"/>
      <c r="AD1011" s="1051"/>
      <c r="AE1011" s="1051"/>
      <c r="AF1011" s="1051"/>
      <c r="AG1011" s="1051"/>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52">
        <v>19</v>
      </c>
      <c r="B1012" s="1052">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51"/>
      <c r="AD1012" s="1051"/>
      <c r="AE1012" s="1051"/>
      <c r="AF1012" s="1051"/>
      <c r="AG1012" s="1051"/>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52">
        <v>20</v>
      </c>
      <c r="B1013" s="1052">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51"/>
      <c r="AD1013" s="1051"/>
      <c r="AE1013" s="1051"/>
      <c r="AF1013" s="1051"/>
      <c r="AG1013" s="1051"/>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52">
        <v>21</v>
      </c>
      <c r="B1014" s="1052">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51"/>
      <c r="AD1014" s="1051"/>
      <c r="AE1014" s="1051"/>
      <c r="AF1014" s="1051"/>
      <c r="AG1014" s="1051"/>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52">
        <v>22</v>
      </c>
      <c r="B1015" s="1052">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51"/>
      <c r="AD1015" s="1051"/>
      <c r="AE1015" s="1051"/>
      <c r="AF1015" s="1051"/>
      <c r="AG1015" s="1051"/>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52">
        <v>23</v>
      </c>
      <c r="B1016" s="1052">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51"/>
      <c r="AD1016" s="1051"/>
      <c r="AE1016" s="1051"/>
      <c r="AF1016" s="1051"/>
      <c r="AG1016" s="1051"/>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52">
        <v>24</v>
      </c>
      <c r="B1017" s="1052">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51"/>
      <c r="AD1017" s="1051"/>
      <c r="AE1017" s="1051"/>
      <c r="AF1017" s="1051"/>
      <c r="AG1017" s="1051"/>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52">
        <v>25</v>
      </c>
      <c r="B1018" s="1052">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51"/>
      <c r="AD1018" s="1051"/>
      <c r="AE1018" s="1051"/>
      <c r="AF1018" s="1051"/>
      <c r="AG1018" s="1051"/>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52">
        <v>26</v>
      </c>
      <c r="B1019" s="1052">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51"/>
      <c r="AD1019" s="1051"/>
      <c r="AE1019" s="1051"/>
      <c r="AF1019" s="1051"/>
      <c r="AG1019" s="1051"/>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52">
        <v>27</v>
      </c>
      <c r="B1020" s="1052">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51"/>
      <c r="AD1020" s="1051"/>
      <c r="AE1020" s="1051"/>
      <c r="AF1020" s="1051"/>
      <c r="AG1020" s="1051"/>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52">
        <v>28</v>
      </c>
      <c r="B1021" s="1052">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51"/>
      <c r="AD1021" s="1051"/>
      <c r="AE1021" s="1051"/>
      <c r="AF1021" s="1051"/>
      <c r="AG1021" s="1051"/>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52">
        <v>29</v>
      </c>
      <c r="B1022" s="1052">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51"/>
      <c r="AD1022" s="1051"/>
      <c r="AE1022" s="1051"/>
      <c r="AF1022" s="1051"/>
      <c r="AG1022" s="1051"/>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52">
        <v>30</v>
      </c>
      <c r="B1023" s="1052">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51"/>
      <c r="AD1023" s="1051"/>
      <c r="AE1023" s="1051"/>
      <c r="AF1023" s="1051"/>
      <c r="AG1023" s="1051"/>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2">
        <v>1</v>
      </c>
      <c r="B1027" s="1052">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51"/>
      <c r="AD1027" s="1051"/>
      <c r="AE1027" s="1051"/>
      <c r="AF1027" s="1051"/>
      <c r="AG1027" s="1051"/>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52">
        <v>2</v>
      </c>
      <c r="B1028" s="1052">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51"/>
      <c r="AD1028" s="1051"/>
      <c r="AE1028" s="1051"/>
      <c r="AF1028" s="1051"/>
      <c r="AG1028" s="1051"/>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52">
        <v>3</v>
      </c>
      <c r="B1029" s="1052">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51"/>
      <c r="AD1029" s="1051"/>
      <c r="AE1029" s="1051"/>
      <c r="AF1029" s="1051"/>
      <c r="AG1029" s="1051"/>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52">
        <v>4</v>
      </c>
      <c r="B1030" s="1052">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51"/>
      <c r="AD1030" s="1051"/>
      <c r="AE1030" s="1051"/>
      <c r="AF1030" s="1051"/>
      <c r="AG1030" s="1051"/>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52">
        <v>5</v>
      </c>
      <c r="B1031" s="1052">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51"/>
      <c r="AD1031" s="1051"/>
      <c r="AE1031" s="1051"/>
      <c r="AF1031" s="1051"/>
      <c r="AG1031" s="1051"/>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52">
        <v>6</v>
      </c>
      <c r="B1032" s="1052">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51"/>
      <c r="AD1032" s="1051"/>
      <c r="AE1032" s="1051"/>
      <c r="AF1032" s="1051"/>
      <c r="AG1032" s="1051"/>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52">
        <v>7</v>
      </c>
      <c r="B1033" s="1052">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51"/>
      <c r="AD1033" s="1051"/>
      <c r="AE1033" s="1051"/>
      <c r="AF1033" s="1051"/>
      <c r="AG1033" s="1051"/>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52">
        <v>8</v>
      </c>
      <c r="B1034" s="1052">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51"/>
      <c r="AD1034" s="1051"/>
      <c r="AE1034" s="1051"/>
      <c r="AF1034" s="1051"/>
      <c r="AG1034" s="1051"/>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52">
        <v>9</v>
      </c>
      <c r="B1035" s="1052">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51"/>
      <c r="AD1035" s="1051"/>
      <c r="AE1035" s="1051"/>
      <c r="AF1035" s="1051"/>
      <c r="AG1035" s="1051"/>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52">
        <v>10</v>
      </c>
      <c r="B1036" s="1052">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51"/>
      <c r="AD1036" s="1051"/>
      <c r="AE1036" s="1051"/>
      <c r="AF1036" s="1051"/>
      <c r="AG1036" s="1051"/>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52">
        <v>11</v>
      </c>
      <c r="B1037" s="1052">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51"/>
      <c r="AD1037" s="1051"/>
      <c r="AE1037" s="1051"/>
      <c r="AF1037" s="1051"/>
      <c r="AG1037" s="1051"/>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52">
        <v>12</v>
      </c>
      <c r="B1038" s="1052">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51"/>
      <c r="AD1038" s="1051"/>
      <c r="AE1038" s="1051"/>
      <c r="AF1038" s="1051"/>
      <c r="AG1038" s="1051"/>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52">
        <v>13</v>
      </c>
      <c r="B1039" s="1052">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51"/>
      <c r="AD1039" s="1051"/>
      <c r="AE1039" s="1051"/>
      <c r="AF1039" s="1051"/>
      <c r="AG1039" s="1051"/>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52">
        <v>14</v>
      </c>
      <c r="B1040" s="1052">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51"/>
      <c r="AD1040" s="1051"/>
      <c r="AE1040" s="1051"/>
      <c r="AF1040" s="1051"/>
      <c r="AG1040" s="1051"/>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52">
        <v>15</v>
      </c>
      <c r="B1041" s="1052">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51"/>
      <c r="AD1041" s="1051"/>
      <c r="AE1041" s="1051"/>
      <c r="AF1041" s="1051"/>
      <c r="AG1041" s="1051"/>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52">
        <v>16</v>
      </c>
      <c r="B1042" s="1052">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51"/>
      <c r="AD1042" s="1051"/>
      <c r="AE1042" s="1051"/>
      <c r="AF1042" s="1051"/>
      <c r="AG1042" s="1051"/>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52">
        <v>17</v>
      </c>
      <c r="B1043" s="1052">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51"/>
      <c r="AD1043" s="1051"/>
      <c r="AE1043" s="1051"/>
      <c r="AF1043" s="1051"/>
      <c r="AG1043" s="1051"/>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52">
        <v>18</v>
      </c>
      <c r="B1044" s="1052">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51"/>
      <c r="AD1044" s="1051"/>
      <c r="AE1044" s="1051"/>
      <c r="AF1044" s="1051"/>
      <c r="AG1044" s="1051"/>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52">
        <v>19</v>
      </c>
      <c r="B1045" s="1052">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51"/>
      <c r="AD1045" s="1051"/>
      <c r="AE1045" s="1051"/>
      <c r="AF1045" s="1051"/>
      <c r="AG1045" s="1051"/>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52">
        <v>20</v>
      </c>
      <c r="B1046" s="1052">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51"/>
      <c r="AD1046" s="1051"/>
      <c r="AE1046" s="1051"/>
      <c r="AF1046" s="1051"/>
      <c r="AG1046" s="1051"/>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52">
        <v>21</v>
      </c>
      <c r="B1047" s="1052">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51"/>
      <c r="AD1047" s="1051"/>
      <c r="AE1047" s="1051"/>
      <c r="AF1047" s="1051"/>
      <c r="AG1047" s="1051"/>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52">
        <v>22</v>
      </c>
      <c r="B1048" s="1052">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51"/>
      <c r="AD1048" s="1051"/>
      <c r="AE1048" s="1051"/>
      <c r="AF1048" s="1051"/>
      <c r="AG1048" s="1051"/>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52">
        <v>23</v>
      </c>
      <c r="B1049" s="1052">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51"/>
      <c r="AD1049" s="1051"/>
      <c r="AE1049" s="1051"/>
      <c r="AF1049" s="1051"/>
      <c r="AG1049" s="1051"/>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52">
        <v>24</v>
      </c>
      <c r="B1050" s="1052">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51"/>
      <c r="AD1050" s="1051"/>
      <c r="AE1050" s="1051"/>
      <c r="AF1050" s="1051"/>
      <c r="AG1050" s="1051"/>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52">
        <v>25</v>
      </c>
      <c r="B1051" s="1052">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51"/>
      <c r="AD1051" s="1051"/>
      <c r="AE1051" s="1051"/>
      <c r="AF1051" s="1051"/>
      <c r="AG1051" s="1051"/>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52">
        <v>26</v>
      </c>
      <c r="B1052" s="1052">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51"/>
      <c r="AD1052" s="1051"/>
      <c r="AE1052" s="1051"/>
      <c r="AF1052" s="1051"/>
      <c r="AG1052" s="1051"/>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52">
        <v>27</v>
      </c>
      <c r="B1053" s="1052">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51"/>
      <c r="AD1053" s="1051"/>
      <c r="AE1053" s="1051"/>
      <c r="AF1053" s="1051"/>
      <c r="AG1053" s="1051"/>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52">
        <v>28</v>
      </c>
      <c r="B1054" s="1052">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51"/>
      <c r="AD1054" s="1051"/>
      <c r="AE1054" s="1051"/>
      <c r="AF1054" s="1051"/>
      <c r="AG1054" s="1051"/>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52">
        <v>29</v>
      </c>
      <c r="B1055" s="1052">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51"/>
      <c r="AD1055" s="1051"/>
      <c r="AE1055" s="1051"/>
      <c r="AF1055" s="1051"/>
      <c r="AG1055" s="1051"/>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52">
        <v>30</v>
      </c>
      <c r="B1056" s="1052">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51"/>
      <c r="AD1056" s="1051"/>
      <c r="AE1056" s="1051"/>
      <c r="AF1056" s="1051"/>
      <c r="AG1056" s="1051"/>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2">
        <v>1</v>
      </c>
      <c r="B1060" s="1052">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51"/>
      <c r="AD1060" s="1051"/>
      <c r="AE1060" s="1051"/>
      <c r="AF1060" s="1051"/>
      <c r="AG1060" s="1051"/>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52">
        <v>2</v>
      </c>
      <c r="B1061" s="1052">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51"/>
      <c r="AD1061" s="1051"/>
      <c r="AE1061" s="1051"/>
      <c r="AF1061" s="1051"/>
      <c r="AG1061" s="1051"/>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52">
        <v>3</v>
      </c>
      <c r="B1062" s="1052">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51"/>
      <c r="AD1062" s="1051"/>
      <c r="AE1062" s="1051"/>
      <c r="AF1062" s="1051"/>
      <c r="AG1062" s="1051"/>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52">
        <v>4</v>
      </c>
      <c r="B1063" s="1052">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51"/>
      <c r="AD1063" s="1051"/>
      <c r="AE1063" s="1051"/>
      <c r="AF1063" s="1051"/>
      <c r="AG1063" s="1051"/>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52">
        <v>5</v>
      </c>
      <c r="B1064" s="1052">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51"/>
      <c r="AD1064" s="1051"/>
      <c r="AE1064" s="1051"/>
      <c r="AF1064" s="1051"/>
      <c r="AG1064" s="1051"/>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52">
        <v>6</v>
      </c>
      <c r="B1065" s="1052">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51"/>
      <c r="AD1065" s="1051"/>
      <c r="AE1065" s="1051"/>
      <c r="AF1065" s="1051"/>
      <c r="AG1065" s="1051"/>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52">
        <v>7</v>
      </c>
      <c r="B1066" s="1052">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51"/>
      <c r="AD1066" s="1051"/>
      <c r="AE1066" s="1051"/>
      <c r="AF1066" s="1051"/>
      <c r="AG1066" s="1051"/>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52">
        <v>8</v>
      </c>
      <c r="B1067" s="1052">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51"/>
      <c r="AD1067" s="1051"/>
      <c r="AE1067" s="1051"/>
      <c r="AF1067" s="1051"/>
      <c r="AG1067" s="1051"/>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52">
        <v>9</v>
      </c>
      <c r="B1068" s="1052">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51"/>
      <c r="AD1068" s="1051"/>
      <c r="AE1068" s="1051"/>
      <c r="AF1068" s="1051"/>
      <c r="AG1068" s="1051"/>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52">
        <v>10</v>
      </c>
      <c r="B1069" s="1052">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51"/>
      <c r="AD1069" s="1051"/>
      <c r="AE1069" s="1051"/>
      <c r="AF1069" s="1051"/>
      <c r="AG1069" s="1051"/>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52">
        <v>11</v>
      </c>
      <c r="B1070" s="1052">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51"/>
      <c r="AD1070" s="1051"/>
      <c r="AE1070" s="1051"/>
      <c r="AF1070" s="1051"/>
      <c r="AG1070" s="1051"/>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52">
        <v>12</v>
      </c>
      <c r="B1071" s="1052">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51"/>
      <c r="AD1071" s="1051"/>
      <c r="AE1071" s="1051"/>
      <c r="AF1071" s="1051"/>
      <c r="AG1071" s="1051"/>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52">
        <v>13</v>
      </c>
      <c r="B1072" s="1052">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51"/>
      <c r="AD1072" s="1051"/>
      <c r="AE1072" s="1051"/>
      <c r="AF1072" s="1051"/>
      <c r="AG1072" s="1051"/>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52">
        <v>14</v>
      </c>
      <c r="B1073" s="1052">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51"/>
      <c r="AD1073" s="1051"/>
      <c r="AE1073" s="1051"/>
      <c r="AF1073" s="1051"/>
      <c r="AG1073" s="1051"/>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52">
        <v>15</v>
      </c>
      <c r="B1074" s="1052">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51"/>
      <c r="AD1074" s="1051"/>
      <c r="AE1074" s="1051"/>
      <c r="AF1074" s="1051"/>
      <c r="AG1074" s="1051"/>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52">
        <v>16</v>
      </c>
      <c r="B1075" s="1052">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51"/>
      <c r="AD1075" s="1051"/>
      <c r="AE1075" s="1051"/>
      <c r="AF1075" s="1051"/>
      <c r="AG1075" s="1051"/>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52">
        <v>17</v>
      </c>
      <c r="B1076" s="1052">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51"/>
      <c r="AD1076" s="1051"/>
      <c r="AE1076" s="1051"/>
      <c r="AF1076" s="1051"/>
      <c r="AG1076" s="1051"/>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52">
        <v>18</v>
      </c>
      <c r="B1077" s="1052">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51"/>
      <c r="AD1077" s="1051"/>
      <c r="AE1077" s="1051"/>
      <c r="AF1077" s="1051"/>
      <c r="AG1077" s="1051"/>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52">
        <v>19</v>
      </c>
      <c r="B1078" s="1052">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51"/>
      <c r="AD1078" s="1051"/>
      <c r="AE1078" s="1051"/>
      <c r="AF1078" s="1051"/>
      <c r="AG1078" s="1051"/>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52">
        <v>20</v>
      </c>
      <c r="B1079" s="1052">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51"/>
      <c r="AD1079" s="1051"/>
      <c r="AE1079" s="1051"/>
      <c r="AF1079" s="1051"/>
      <c r="AG1079" s="1051"/>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52">
        <v>21</v>
      </c>
      <c r="B1080" s="1052">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51"/>
      <c r="AD1080" s="1051"/>
      <c r="AE1080" s="1051"/>
      <c r="AF1080" s="1051"/>
      <c r="AG1080" s="1051"/>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52">
        <v>22</v>
      </c>
      <c r="B1081" s="1052">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51"/>
      <c r="AD1081" s="1051"/>
      <c r="AE1081" s="1051"/>
      <c r="AF1081" s="1051"/>
      <c r="AG1081" s="1051"/>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52">
        <v>23</v>
      </c>
      <c r="B1082" s="1052">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51"/>
      <c r="AD1082" s="1051"/>
      <c r="AE1082" s="1051"/>
      <c r="AF1082" s="1051"/>
      <c r="AG1082" s="1051"/>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52">
        <v>24</v>
      </c>
      <c r="B1083" s="1052">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51"/>
      <c r="AD1083" s="1051"/>
      <c r="AE1083" s="1051"/>
      <c r="AF1083" s="1051"/>
      <c r="AG1083" s="1051"/>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52">
        <v>25</v>
      </c>
      <c r="B1084" s="1052">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51"/>
      <c r="AD1084" s="1051"/>
      <c r="AE1084" s="1051"/>
      <c r="AF1084" s="1051"/>
      <c r="AG1084" s="1051"/>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52">
        <v>26</v>
      </c>
      <c r="B1085" s="1052">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51"/>
      <c r="AD1085" s="1051"/>
      <c r="AE1085" s="1051"/>
      <c r="AF1085" s="1051"/>
      <c r="AG1085" s="1051"/>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52">
        <v>27</v>
      </c>
      <c r="B1086" s="1052">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51"/>
      <c r="AD1086" s="1051"/>
      <c r="AE1086" s="1051"/>
      <c r="AF1086" s="1051"/>
      <c r="AG1086" s="1051"/>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52">
        <v>28</v>
      </c>
      <c r="B1087" s="1052">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51"/>
      <c r="AD1087" s="1051"/>
      <c r="AE1087" s="1051"/>
      <c r="AF1087" s="1051"/>
      <c r="AG1087" s="1051"/>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52">
        <v>29</v>
      </c>
      <c r="B1088" s="1052">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51"/>
      <c r="AD1088" s="1051"/>
      <c r="AE1088" s="1051"/>
      <c r="AF1088" s="1051"/>
      <c r="AG1088" s="1051"/>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52">
        <v>30</v>
      </c>
      <c r="B1089" s="1052">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51"/>
      <c r="AD1089" s="1051"/>
      <c r="AE1089" s="1051"/>
      <c r="AF1089" s="1051"/>
      <c r="AG1089" s="1051"/>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2">
        <v>1</v>
      </c>
      <c r="B1093" s="1052">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51"/>
      <c r="AD1093" s="1051"/>
      <c r="AE1093" s="1051"/>
      <c r="AF1093" s="1051"/>
      <c r="AG1093" s="1051"/>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52">
        <v>2</v>
      </c>
      <c r="B1094" s="1052">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51"/>
      <c r="AD1094" s="1051"/>
      <c r="AE1094" s="1051"/>
      <c r="AF1094" s="1051"/>
      <c r="AG1094" s="1051"/>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52">
        <v>3</v>
      </c>
      <c r="B1095" s="1052">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51"/>
      <c r="AD1095" s="1051"/>
      <c r="AE1095" s="1051"/>
      <c r="AF1095" s="1051"/>
      <c r="AG1095" s="1051"/>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52">
        <v>4</v>
      </c>
      <c r="B1096" s="1052">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51"/>
      <c r="AD1096" s="1051"/>
      <c r="AE1096" s="1051"/>
      <c r="AF1096" s="1051"/>
      <c r="AG1096" s="1051"/>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52">
        <v>5</v>
      </c>
      <c r="B1097" s="1052">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51"/>
      <c r="AD1097" s="1051"/>
      <c r="AE1097" s="1051"/>
      <c r="AF1097" s="1051"/>
      <c r="AG1097" s="1051"/>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52">
        <v>6</v>
      </c>
      <c r="B1098" s="1052">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51"/>
      <c r="AD1098" s="1051"/>
      <c r="AE1098" s="1051"/>
      <c r="AF1098" s="1051"/>
      <c r="AG1098" s="1051"/>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52">
        <v>7</v>
      </c>
      <c r="B1099" s="1052">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51"/>
      <c r="AD1099" s="1051"/>
      <c r="AE1099" s="1051"/>
      <c r="AF1099" s="1051"/>
      <c r="AG1099" s="1051"/>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52">
        <v>8</v>
      </c>
      <c r="B1100" s="1052">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51"/>
      <c r="AD1100" s="1051"/>
      <c r="AE1100" s="1051"/>
      <c r="AF1100" s="1051"/>
      <c r="AG1100" s="1051"/>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52">
        <v>9</v>
      </c>
      <c r="B1101" s="1052">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51"/>
      <c r="AD1101" s="1051"/>
      <c r="AE1101" s="1051"/>
      <c r="AF1101" s="1051"/>
      <c r="AG1101" s="1051"/>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52">
        <v>10</v>
      </c>
      <c r="B1102" s="1052">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51"/>
      <c r="AD1102" s="1051"/>
      <c r="AE1102" s="1051"/>
      <c r="AF1102" s="1051"/>
      <c r="AG1102" s="1051"/>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52">
        <v>11</v>
      </c>
      <c r="B1103" s="1052">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51"/>
      <c r="AD1103" s="1051"/>
      <c r="AE1103" s="1051"/>
      <c r="AF1103" s="1051"/>
      <c r="AG1103" s="1051"/>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52">
        <v>12</v>
      </c>
      <c r="B1104" s="1052">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51"/>
      <c r="AD1104" s="1051"/>
      <c r="AE1104" s="1051"/>
      <c r="AF1104" s="1051"/>
      <c r="AG1104" s="1051"/>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52">
        <v>13</v>
      </c>
      <c r="B1105" s="1052">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51"/>
      <c r="AD1105" s="1051"/>
      <c r="AE1105" s="1051"/>
      <c r="AF1105" s="1051"/>
      <c r="AG1105" s="1051"/>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52">
        <v>14</v>
      </c>
      <c r="B1106" s="1052">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51"/>
      <c r="AD1106" s="1051"/>
      <c r="AE1106" s="1051"/>
      <c r="AF1106" s="1051"/>
      <c r="AG1106" s="1051"/>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52">
        <v>15</v>
      </c>
      <c r="B1107" s="1052">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51"/>
      <c r="AD1107" s="1051"/>
      <c r="AE1107" s="1051"/>
      <c r="AF1107" s="1051"/>
      <c r="AG1107" s="1051"/>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52">
        <v>16</v>
      </c>
      <c r="B1108" s="1052">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51"/>
      <c r="AD1108" s="1051"/>
      <c r="AE1108" s="1051"/>
      <c r="AF1108" s="1051"/>
      <c r="AG1108" s="1051"/>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52">
        <v>17</v>
      </c>
      <c r="B1109" s="1052">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51"/>
      <c r="AD1109" s="1051"/>
      <c r="AE1109" s="1051"/>
      <c r="AF1109" s="1051"/>
      <c r="AG1109" s="1051"/>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52">
        <v>18</v>
      </c>
      <c r="B1110" s="1052">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51"/>
      <c r="AD1110" s="1051"/>
      <c r="AE1110" s="1051"/>
      <c r="AF1110" s="1051"/>
      <c r="AG1110" s="1051"/>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52">
        <v>19</v>
      </c>
      <c r="B1111" s="1052">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51"/>
      <c r="AD1111" s="1051"/>
      <c r="AE1111" s="1051"/>
      <c r="AF1111" s="1051"/>
      <c r="AG1111" s="1051"/>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52">
        <v>20</v>
      </c>
      <c r="B1112" s="1052">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51"/>
      <c r="AD1112" s="1051"/>
      <c r="AE1112" s="1051"/>
      <c r="AF1112" s="1051"/>
      <c r="AG1112" s="1051"/>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52">
        <v>21</v>
      </c>
      <c r="B1113" s="1052">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51"/>
      <c r="AD1113" s="1051"/>
      <c r="AE1113" s="1051"/>
      <c r="AF1113" s="1051"/>
      <c r="AG1113" s="1051"/>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52">
        <v>22</v>
      </c>
      <c r="B1114" s="1052">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51"/>
      <c r="AD1114" s="1051"/>
      <c r="AE1114" s="1051"/>
      <c r="AF1114" s="1051"/>
      <c r="AG1114" s="1051"/>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52">
        <v>23</v>
      </c>
      <c r="B1115" s="1052">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51"/>
      <c r="AD1115" s="1051"/>
      <c r="AE1115" s="1051"/>
      <c r="AF1115" s="1051"/>
      <c r="AG1115" s="1051"/>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52">
        <v>24</v>
      </c>
      <c r="B1116" s="1052">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51"/>
      <c r="AD1116" s="1051"/>
      <c r="AE1116" s="1051"/>
      <c r="AF1116" s="1051"/>
      <c r="AG1116" s="1051"/>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52">
        <v>25</v>
      </c>
      <c r="B1117" s="1052">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51"/>
      <c r="AD1117" s="1051"/>
      <c r="AE1117" s="1051"/>
      <c r="AF1117" s="1051"/>
      <c r="AG1117" s="1051"/>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52">
        <v>26</v>
      </c>
      <c r="B1118" s="1052">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51"/>
      <c r="AD1118" s="1051"/>
      <c r="AE1118" s="1051"/>
      <c r="AF1118" s="1051"/>
      <c r="AG1118" s="1051"/>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52">
        <v>27</v>
      </c>
      <c r="B1119" s="1052">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51"/>
      <c r="AD1119" s="1051"/>
      <c r="AE1119" s="1051"/>
      <c r="AF1119" s="1051"/>
      <c r="AG1119" s="1051"/>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52">
        <v>28</v>
      </c>
      <c r="B1120" s="1052">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51"/>
      <c r="AD1120" s="1051"/>
      <c r="AE1120" s="1051"/>
      <c r="AF1120" s="1051"/>
      <c r="AG1120" s="1051"/>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52">
        <v>29</v>
      </c>
      <c r="B1121" s="1052">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51"/>
      <c r="AD1121" s="1051"/>
      <c r="AE1121" s="1051"/>
      <c r="AF1121" s="1051"/>
      <c r="AG1121" s="1051"/>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52">
        <v>30</v>
      </c>
      <c r="B1122" s="1052">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51"/>
      <c r="AD1122" s="1051"/>
      <c r="AE1122" s="1051"/>
      <c r="AF1122" s="1051"/>
      <c r="AG1122" s="1051"/>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2">
        <v>1</v>
      </c>
      <c r="B1126" s="1052">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51"/>
      <c r="AD1126" s="1051"/>
      <c r="AE1126" s="1051"/>
      <c r="AF1126" s="1051"/>
      <c r="AG1126" s="1051"/>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52">
        <v>2</v>
      </c>
      <c r="B1127" s="1052">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51"/>
      <c r="AD1127" s="1051"/>
      <c r="AE1127" s="1051"/>
      <c r="AF1127" s="1051"/>
      <c r="AG1127" s="1051"/>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52">
        <v>3</v>
      </c>
      <c r="B1128" s="1052">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51"/>
      <c r="AD1128" s="1051"/>
      <c r="AE1128" s="1051"/>
      <c r="AF1128" s="1051"/>
      <c r="AG1128" s="1051"/>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52">
        <v>4</v>
      </c>
      <c r="B1129" s="1052">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51"/>
      <c r="AD1129" s="1051"/>
      <c r="AE1129" s="1051"/>
      <c r="AF1129" s="1051"/>
      <c r="AG1129" s="1051"/>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52">
        <v>5</v>
      </c>
      <c r="B1130" s="1052">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51"/>
      <c r="AD1130" s="1051"/>
      <c r="AE1130" s="1051"/>
      <c r="AF1130" s="1051"/>
      <c r="AG1130" s="1051"/>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52">
        <v>6</v>
      </c>
      <c r="B1131" s="1052">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51"/>
      <c r="AD1131" s="1051"/>
      <c r="AE1131" s="1051"/>
      <c r="AF1131" s="1051"/>
      <c r="AG1131" s="1051"/>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52">
        <v>7</v>
      </c>
      <c r="B1132" s="1052">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51"/>
      <c r="AD1132" s="1051"/>
      <c r="AE1132" s="1051"/>
      <c r="AF1132" s="1051"/>
      <c r="AG1132" s="1051"/>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52">
        <v>8</v>
      </c>
      <c r="B1133" s="1052">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51"/>
      <c r="AD1133" s="1051"/>
      <c r="AE1133" s="1051"/>
      <c r="AF1133" s="1051"/>
      <c r="AG1133" s="1051"/>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52">
        <v>9</v>
      </c>
      <c r="B1134" s="1052">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51"/>
      <c r="AD1134" s="1051"/>
      <c r="AE1134" s="1051"/>
      <c r="AF1134" s="1051"/>
      <c r="AG1134" s="1051"/>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52">
        <v>10</v>
      </c>
      <c r="B1135" s="1052">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51"/>
      <c r="AD1135" s="1051"/>
      <c r="AE1135" s="1051"/>
      <c r="AF1135" s="1051"/>
      <c r="AG1135" s="1051"/>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52">
        <v>11</v>
      </c>
      <c r="B1136" s="1052">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51"/>
      <c r="AD1136" s="1051"/>
      <c r="AE1136" s="1051"/>
      <c r="AF1136" s="1051"/>
      <c r="AG1136" s="1051"/>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52">
        <v>12</v>
      </c>
      <c r="B1137" s="1052">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51"/>
      <c r="AD1137" s="1051"/>
      <c r="AE1137" s="1051"/>
      <c r="AF1137" s="1051"/>
      <c r="AG1137" s="1051"/>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52">
        <v>13</v>
      </c>
      <c r="B1138" s="1052">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51"/>
      <c r="AD1138" s="1051"/>
      <c r="AE1138" s="1051"/>
      <c r="AF1138" s="1051"/>
      <c r="AG1138" s="1051"/>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52">
        <v>14</v>
      </c>
      <c r="B1139" s="1052">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51"/>
      <c r="AD1139" s="1051"/>
      <c r="AE1139" s="1051"/>
      <c r="AF1139" s="1051"/>
      <c r="AG1139" s="1051"/>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52">
        <v>15</v>
      </c>
      <c r="B1140" s="1052">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51"/>
      <c r="AD1140" s="1051"/>
      <c r="AE1140" s="1051"/>
      <c r="AF1140" s="1051"/>
      <c r="AG1140" s="1051"/>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52">
        <v>16</v>
      </c>
      <c r="B1141" s="1052">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51"/>
      <c r="AD1141" s="1051"/>
      <c r="AE1141" s="1051"/>
      <c r="AF1141" s="1051"/>
      <c r="AG1141" s="1051"/>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52">
        <v>17</v>
      </c>
      <c r="B1142" s="1052">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51"/>
      <c r="AD1142" s="1051"/>
      <c r="AE1142" s="1051"/>
      <c r="AF1142" s="1051"/>
      <c r="AG1142" s="1051"/>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52">
        <v>18</v>
      </c>
      <c r="B1143" s="1052">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51"/>
      <c r="AD1143" s="1051"/>
      <c r="AE1143" s="1051"/>
      <c r="AF1143" s="1051"/>
      <c r="AG1143" s="1051"/>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52">
        <v>19</v>
      </c>
      <c r="B1144" s="1052">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51"/>
      <c r="AD1144" s="1051"/>
      <c r="AE1144" s="1051"/>
      <c r="AF1144" s="1051"/>
      <c r="AG1144" s="1051"/>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52">
        <v>20</v>
      </c>
      <c r="B1145" s="1052">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51"/>
      <c r="AD1145" s="1051"/>
      <c r="AE1145" s="1051"/>
      <c r="AF1145" s="1051"/>
      <c r="AG1145" s="1051"/>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52">
        <v>21</v>
      </c>
      <c r="B1146" s="1052">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51"/>
      <c r="AD1146" s="1051"/>
      <c r="AE1146" s="1051"/>
      <c r="AF1146" s="1051"/>
      <c r="AG1146" s="1051"/>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52">
        <v>22</v>
      </c>
      <c r="B1147" s="1052">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51"/>
      <c r="AD1147" s="1051"/>
      <c r="AE1147" s="1051"/>
      <c r="AF1147" s="1051"/>
      <c r="AG1147" s="1051"/>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52">
        <v>23</v>
      </c>
      <c r="B1148" s="1052">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51"/>
      <c r="AD1148" s="1051"/>
      <c r="AE1148" s="1051"/>
      <c r="AF1148" s="1051"/>
      <c r="AG1148" s="1051"/>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52">
        <v>24</v>
      </c>
      <c r="B1149" s="1052">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51"/>
      <c r="AD1149" s="1051"/>
      <c r="AE1149" s="1051"/>
      <c r="AF1149" s="1051"/>
      <c r="AG1149" s="1051"/>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52">
        <v>25</v>
      </c>
      <c r="B1150" s="1052">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51"/>
      <c r="AD1150" s="1051"/>
      <c r="AE1150" s="1051"/>
      <c r="AF1150" s="1051"/>
      <c r="AG1150" s="1051"/>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52">
        <v>26</v>
      </c>
      <c r="B1151" s="1052">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51"/>
      <c r="AD1151" s="1051"/>
      <c r="AE1151" s="1051"/>
      <c r="AF1151" s="1051"/>
      <c r="AG1151" s="1051"/>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52">
        <v>27</v>
      </c>
      <c r="B1152" s="1052">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51"/>
      <c r="AD1152" s="1051"/>
      <c r="AE1152" s="1051"/>
      <c r="AF1152" s="1051"/>
      <c r="AG1152" s="1051"/>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52">
        <v>28</v>
      </c>
      <c r="B1153" s="1052">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51"/>
      <c r="AD1153" s="1051"/>
      <c r="AE1153" s="1051"/>
      <c r="AF1153" s="1051"/>
      <c r="AG1153" s="1051"/>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52">
        <v>29</v>
      </c>
      <c r="B1154" s="1052">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51"/>
      <c r="AD1154" s="1051"/>
      <c r="AE1154" s="1051"/>
      <c r="AF1154" s="1051"/>
      <c r="AG1154" s="1051"/>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52">
        <v>30</v>
      </c>
      <c r="B1155" s="1052">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51"/>
      <c r="AD1155" s="1051"/>
      <c r="AE1155" s="1051"/>
      <c r="AF1155" s="1051"/>
      <c r="AG1155" s="1051"/>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2">
        <v>1</v>
      </c>
      <c r="B1159" s="1052">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51"/>
      <c r="AD1159" s="1051"/>
      <c r="AE1159" s="1051"/>
      <c r="AF1159" s="1051"/>
      <c r="AG1159" s="1051"/>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52">
        <v>2</v>
      </c>
      <c r="B1160" s="1052">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51"/>
      <c r="AD1160" s="1051"/>
      <c r="AE1160" s="1051"/>
      <c r="AF1160" s="1051"/>
      <c r="AG1160" s="1051"/>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52">
        <v>3</v>
      </c>
      <c r="B1161" s="1052">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51"/>
      <c r="AD1161" s="1051"/>
      <c r="AE1161" s="1051"/>
      <c r="AF1161" s="1051"/>
      <c r="AG1161" s="1051"/>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52">
        <v>4</v>
      </c>
      <c r="B1162" s="1052">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51"/>
      <c r="AD1162" s="1051"/>
      <c r="AE1162" s="1051"/>
      <c r="AF1162" s="1051"/>
      <c r="AG1162" s="1051"/>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52">
        <v>5</v>
      </c>
      <c r="B1163" s="1052">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51"/>
      <c r="AD1163" s="1051"/>
      <c r="AE1163" s="1051"/>
      <c r="AF1163" s="1051"/>
      <c r="AG1163" s="1051"/>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52">
        <v>6</v>
      </c>
      <c r="B1164" s="1052">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51"/>
      <c r="AD1164" s="1051"/>
      <c r="AE1164" s="1051"/>
      <c r="AF1164" s="1051"/>
      <c r="AG1164" s="1051"/>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52">
        <v>7</v>
      </c>
      <c r="B1165" s="1052">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51"/>
      <c r="AD1165" s="1051"/>
      <c r="AE1165" s="1051"/>
      <c r="AF1165" s="1051"/>
      <c r="AG1165" s="1051"/>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52">
        <v>8</v>
      </c>
      <c r="B1166" s="1052">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51"/>
      <c r="AD1166" s="1051"/>
      <c r="AE1166" s="1051"/>
      <c r="AF1166" s="1051"/>
      <c r="AG1166" s="1051"/>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52">
        <v>9</v>
      </c>
      <c r="B1167" s="1052">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51"/>
      <c r="AD1167" s="1051"/>
      <c r="AE1167" s="1051"/>
      <c r="AF1167" s="1051"/>
      <c r="AG1167" s="1051"/>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52">
        <v>10</v>
      </c>
      <c r="B1168" s="1052">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51"/>
      <c r="AD1168" s="1051"/>
      <c r="AE1168" s="1051"/>
      <c r="AF1168" s="1051"/>
      <c r="AG1168" s="1051"/>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52">
        <v>11</v>
      </c>
      <c r="B1169" s="1052">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51"/>
      <c r="AD1169" s="1051"/>
      <c r="AE1169" s="1051"/>
      <c r="AF1169" s="1051"/>
      <c r="AG1169" s="1051"/>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52">
        <v>12</v>
      </c>
      <c r="B1170" s="1052">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51"/>
      <c r="AD1170" s="1051"/>
      <c r="AE1170" s="1051"/>
      <c r="AF1170" s="1051"/>
      <c r="AG1170" s="1051"/>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52">
        <v>13</v>
      </c>
      <c r="B1171" s="1052">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51"/>
      <c r="AD1171" s="1051"/>
      <c r="AE1171" s="1051"/>
      <c r="AF1171" s="1051"/>
      <c r="AG1171" s="1051"/>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52">
        <v>14</v>
      </c>
      <c r="B1172" s="1052">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51"/>
      <c r="AD1172" s="1051"/>
      <c r="AE1172" s="1051"/>
      <c r="AF1172" s="1051"/>
      <c r="AG1172" s="1051"/>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52">
        <v>15</v>
      </c>
      <c r="B1173" s="1052">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51"/>
      <c r="AD1173" s="1051"/>
      <c r="AE1173" s="1051"/>
      <c r="AF1173" s="1051"/>
      <c r="AG1173" s="1051"/>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52">
        <v>16</v>
      </c>
      <c r="B1174" s="1052">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51"/>
      <c r="AD1174" s="1051"/>
      <c r="AE1174" s="1051"/>
      <c r="AF1174" s="1051"/>
      <c r="AG1174" s="1051"/>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52">
        <v>17</v>
      </c>
      <c r="B1175" s="1052">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51"/>
      <c r="AD1175" s="1051"/>
      <c r="AE1175" s="1051"/>
      <c r="AF1175" s="1051"/>
      <c r="AG1175" s="1051"/>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52">
        <v>18</v>
      </c>
      <c r="B1176" s="1052">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51"/>
      <c r="AD1176" s="1051"/>
      <c r="AE1176" s="1051"/>
      <c r="AF1176" s="1051"/>
      <c r="AG1176" s="1051"/>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52">
        <v>19</v>
      </c>
      <c r="B1177" s="1052">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51"/>
      <c r="AD1177" s="1051"/>
      <c r="AE1177" s="1051"/>
      <c r="AF1177" s="1051"/>
      <c r="AG1177" s="1051"/>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52">
        <v>20</v>
      </c>
      <c r="B1178" s="1052">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51"/>
      <c r="AD1178" s="1051"/>
      <c r="AE1178" s="1051"/>
      <c r="AF1178" s="1051"/>
      <c r="AG1178" s="1051"/>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52">
        <v>21</v>
      </c>
      <c r="B1179" s="1052">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51"/>
      <c r="AD1179" s="1051"/>
      <c r="AE1179" s="1051"/>
      <c r="AF1179" s="1051"/>
      <c r="AG1179" s="1051"/>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52">
        <v>22</v>
      </c>
      <c r="B1180" s="1052">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51"/>
      <c r="AD1180" s="1051"/>
      <c r="AE1180" s="1051"/>
      <c r="AF1180" s="1051"/>
      <c r="AG1180" s="1051"/>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52">
        <v>23</v>
      </c>
      <c r="B1181" s="1052">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51"/>
      <c r="AD1181" s="1051"/>
      <c r="AE1181" s="1051"/>
      <c r="AF1181" s="1051"/>
      <c r="AG1181" s="1051"/>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52">
        <v>24</v>
      </c>
      <c r="B1182" s="1052">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51"/>
      <c r="AD1182" s="1051"/>
      <c r="AE1182" s="1051"/>
      <c r="AF1182" s="1051"/>
      <c r="AG1182" s="1051"/>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52">
        <v>25</v>
      </c>
      <c r="B1183" s="1052">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51"/>
      <c r="AD1183" s="1051"/>
      <c r="AE1183" s="1051"/>
      <c r="AF1183" s="1051"/>
      <c r="AG1183" s="1051"/>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52">
        <v>26</v>
      </c>
      <c r="B1184" s="1052">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51"/>
      <c r="AD1184" s="1051"/>
      <c r="AE1184" s="1051"/>
      <c r="AF1184" s="1051"/>
      <c r="AG1184" s="1051"/>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52">
        <v>27</v>
      </c>
      <c r="B1185" s="1052">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51"/>
      <c r="AD1185" s="1051"/>
      <c r="AE1185" s="1051"/>
      <c r="AF1185" s="1051"/>
      <c r="AG1185" s="1051"/>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52">
        <v>28</v>
      </c>
      <c r="B1186" s="1052">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51"/>
      <c r="AD1186" s="1051"/>
      <c r="AE1186" s="1051"/>
      <c r="AF1186" s="1051"/>
      <c r="AG1186" s="1051"/>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52">
        <v>29</v>
      </c>
      <c r="B1187" s="1052">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51"/>
      <c r="AD1187" s="1051"/>
      <c r="AE1187" s="1051"/>
      <c r="AF1187" s="1051"/>
      <c r="AG1187" s="1051"/>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52">
        <v>30</v>
      </c>
      <c r="B1188" s="1052">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51"/>
      <c r="AD1188" s="1051"/>
      <c r="AE1188" s="1051"/>
      <c r="AF1188" s="1051"/>
      <c r="AG1188" s="1051"/>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2">
        <v>1</v>
      </c>
      <c r="B1192" s="1052">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51"/>
      <c r="AD1192" s="1051"/>
      <c r="AE1192" s="1051"/>
      <c r="AF1192" s="1051"/>
      <c r="AG1192" s="1051"/>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52">
        <v>2</v>
      </c>
      <c r="B1193" s="1052">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51"/>
      <c r="AD1193" s="1051"/>
      <c r="AE1193" s="1051"/>
      <c r="AF1193" s="1051"/>
      <c r="AG1193" s="1051"/>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52">
        <v>3</v>
      </c>
      <c r="B1194" s="1052">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51"/>
      <c r="AD1194" s="1051"/>
      <c r="AE1194" s="1051"/>
      <c r="AF1194" s="1051"/>
      <c r="AG1194" s="1051"/>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52">
        <v>4</v>
      </c>
      <c r="B1195" s="1052">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51"/>
      <c r="AD1195" s="1051"/>
      <c r="AE1195" s="1051"/>
      <c r="AF1195" s="1051"/>
      <c r="AG1195" s="1051"/>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52">
        <v>5</v>
      </c>
      <c r="B1196" s="1052">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51"/>
      <c r="AD1196" s="1051"/>
      <c r="AE1196" s="1051"/>
      <c r="AF1196" s="1051"/>
      <c r="AG1196" s="1051"/>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52">
        <v>6</v>
      </c>
      <c r="B1197" s="1052">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51"/>
      <c r="AD1197" s="1051"/>
      <c r="AE1197" s="1051"/>
      <c r="AF1197" s="1051"/>
      <c r="AG1197" s="1051"/>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52">
        <v>7</v>
      </c>
      <c r="B1198" s="1052">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51"/>
      <c r="AD1198" s="1051"/>
      <c r="AE1198" s="1051"/>
      <c r="AF1198" s="1051"/>
      <c r="AG1198" s="1051"/>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52">
        <v>8</v>
      </c>
      <c r="B1199" s="1052">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51"/>
      <c r="AD1199" s="1051"/>
      <c r="AE1199" s="1051"/>
      <c r="AF1199" s="1051"/>
      <c r="AG1199" s="1051"/>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52">
        <v>9</v>
      </c>
      <c r="B1200" s="1052">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51"/>
      <c r="AD1200" s="1051"/>
      <c r="AE1200" s="1051"/>
      <c r="AF1200" s="1051"/>
      <c r="AG1200" s="1051"/>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52">
        <v>10</v>
      </c>
      <c r="B1201" s="1052">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51"/>
      <c r="AD1201" s="1051"/>
      <c r="AE1201" s="1051"/>
      <c r="AF1201" s="1051"/>
      <c r="AG1201" s="1051"/>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52">
        <v>11</v>
      </c>
      <c r="B1202" s="1052">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51"/>
      <c r="AD1202" s="1051"/>
      <c r="AE1202" s="1051"/>
      <c r="AF1202" s="1051"/>
      <c r="AG1202" s="1051"/>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52">
        <v>12</v>
      </c>
      <c r="B1203" s="1052">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51"/>
      <c r="AD1203" s="1051"/>
      <c r="AE1203" s="1051"/>
      <c r="AF1203" s="1051"/>
      <c r="AG1203" s="1051"/>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52">
        <v>13</v>
      </c>
      <c r="B1204" s="1052">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51"/>
      <c r="AD1204" s="1051"/>
      <c r="AE1204" s="1051"/>
      <c r="AF1204" s="1051"/>
      <c r="AG1204" s="1051"/>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52">
        <v>14</v>
      </c>
      <c r="B1205" s="1052">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51"/>
      <c r="AD1205" s="1051"/>
      <c r="AE1205" s="1051"/>
      <c r="AF1205" s="1051"/>
      <c r="AG1205" s="1051"/>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52">
        <v>15</v>
      </c>
      <c r="B1206" s="1052">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51"/>
      <c r="AD1206" s="1051"/>
      <c r="AE1206" s="1051"/>
      <c r="AF1206" s="1051"/>
      <c r="AG1206" s="1051"/>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52">
        <v>16</v>
      </c>
      <c r="B1207" s="1052">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51"/>
      <c r="AD1207" s="1051"/>
      <c r="AE1207" s="1051"/>
      <c r="AF1207" s="1051"/>
      <c r="AG1207" s="1051"/>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52">
        <v>17</v>
      </c>
      <c r="B1208" s="1052">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51"/>
      <c r="AD1208" s="1051"/>
      <c r="AE1208" s="1051"/>
      <c r="AF1208" s="1051"/>
      <c r="AG1208" s="1051"/>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52">
        <v>18</v>
      </c>
      <c r="B1209" s="1052">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51"/>
      <c r="AD1209" s="1051"/>
      <c r="AE1209" s="1051"/>
      <c r="AF1209" s="1051"/>
      <c r="AG1209" s="1051"/>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52">
        <v>19</v>
      </c>
      <c r="B1210" s="1052">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51"/>
      <c r="AD1210" s="1051"/>
      <c r="AE1210" s="1051"/>
      <c r="AF1210" s="1051"/>
      <c r="AG1210" s="1051"/>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52">
        <v>20</v>
      </c>
      <c r="B1211" s="1052">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51"/>
      <c r="AD1211" s="1051"/>
      <c r="AE1211" s="1051"/>
      <c r="AF1211" s="1051"/>
      <c r="AG1211" s="1051"/>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52">
        <v>21</v>
      </c>
      <c r="B1212" s="1052">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51"/>
      <c r="AD1212" s="1051"/>
      <c r="AE1212" s="1051"/>
      <c r="AF1212" s="1051"/>
      <c r="AG1212" s="1051"/>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52">
        <v>22</v>
      </c>
      <c r="B1213" s="1052">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51"/>
      <c r="AD1213" s="1051"/>
      <c r="AE1213" s="1051"/>
      <c r="AF1213" s="1051"/>
      <c r="AG1213" s="1051"/>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52">
        <v>23</v>
      </c>
      <c r="B1214" s="1052">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51"/>
      <c r="AD1214" s="1051"/>
      <c r="AE1214" s="1051"/>
      <c r="AF1214" s="1051"/>
      <c r="AG1214" s="1051"/>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52">
        <v>24</v>
      </c>
      <c r="B1215" s="1052">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51"/>
      <c r="AD1215" s="1051"/>
      <c r="AE1215" s="1051"/>
      <c r="AF1215" s="1051"/>
      <c r="AG1215" s="1051"/>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52">
        <v>25</v>
      </c>
      <c r="B1216" s="1052">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51"/>
      <c r="AD1216" s="1051"/>
      <c r="AE1216" s="1051"/>
      <c r="AF1216" s="1051"/>
      <c r="AG1216" s="1051"/>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52">
        <v>26</v>
      </c>
      <c r="B1217" s="1052">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51"/>
      <c r="AD1217" s="1051"/>
      <c r="AE1217" s="1051"/>
      <c r="AF1217" s="1051"/>
      <c r="AG1217" s="1051"/>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52">
        <v>27</v>
      </c>
      <c r="B1218" s="1052">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51"/>
      <c r="AD1218" s="1051"/>
      <c r="AE1218" s="1051"/>
      <c r="AF1218" s="1051"/>
      <c r="AG1218" s="1051"/>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52">
        <v>28</v>
      </c>
      <c r="B1219" s="1052">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51"/>
      <c r="AD1219" s="1051"/>
      <c r="AE1219" s="1051"/>
      <c r="AF1219" s="1051"/>
      <c r="AG1219" s="1051"/>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52">
        <v>29</v>
      </c>
      <c r="B1220" s="1052">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51"/>
      <c r="AD1220" s="1051"/>
      <c r="AE1220" s="1051"/>
      <c r="AF1220" s="1051"/>
      <c r="AG1220" s="1051"/>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52">
        <v>30</v>
      </c>
      <c r="B1221" s="1052">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51"/>
      <c r="AD1221" s="1051"/>
      <c r="AE1221" s="1051"/>
      <c r="AF1221" s="1051"/>
      <c r="AG1221" s="1051"/>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2">
        <v>1</v>
      </c>
      <c r="B1225" s="1052">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51"/>
      <c r="AD1225" s="1051"/>
      <c r="AE1225" s="1051"/>
      <c r="AF1225" s="1051"/>
      <c r="AG1225" s="1051"/>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52">
        <v>2</v>
      </c>
      <c r="B1226" s="1052">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51"/>
      <c r="AD1226" s="1051"/>
      <c r="AE1226" s="1051"/>
      <c r="AF1226" s="1051"/>
      <c r="AG1226" s="1051"/>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52">
        <v>3</v>
      </c>
      <c r="B1227" s="1052">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51"/>
      <c r="AD1227" s="1051"/>
      <c r="AE1227" s="1051"/>
      <c r="AF1227" s="1051"/>
      <c r="AG1227" s="1051"/>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52">
        <v>4</v>
      </c>
      <c r="B1228" s="1052">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51"/>
      <c r="AD1228" s="1051"/>
      <c r="AE1228" s="1051"/>
      <c r="AF1228" s="1051"/>
      <c r="AG1228" s="1051"/>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52">
        <v>5</v>
      </c>
      <c r="B1229" s="1052">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51"/>
      <c r="AD1229" s="1051"/>
      <c r="AE1229" s="1051"/>
      <c r="AF1229" s="1051"/>
      <c r="AG1229" s="1051"/>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52">
        <v>6</v>
      </c>
      <c r="B1230" s="1052">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51"/>
      <c r="AD1230" s="1051"/>
      <c r="AE1230" s="1051"/>
      <c r="AF1230" s="1051"/>
      <c r="AG1230" s="1051"/>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52">
        <v>7</v>
      </c>
      <c r="B1231" s="1052">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51"/>
      <c r="AD1231" s="1051"/>
      <c r="AE1231" s="1051"/>
      <c r="AF1231" s="1051"/>
      <c r="AG1231" s="1051"/>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52">
        <v>8</v>
      </c>
      <c r="B1232" s="1052">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51"/>
      <c r="AD1232" s="1051"/>
      <c r="AE1232" s="1051"/>
      <c r="AF1232" s="1051"/>
      <c r="AG1232" s="1051"/>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52">
        <v>9</v>
      </c>
      <c r="B1233" s="1052">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51"/>
      <c r="AD1233" s="1051"/>
      <c r="AE1233" s="1051"/>
      <c r="AF1233" s="1051"/>
      <c r="AG1233" s="1051"/>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52">
        <v>10</v>
      </c>
      <c r="B1234" s="1052">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51"/>
      <c r="AD1234" s="1051"/>
      <c r="AE1234" s="1051"/>
      <c r="AF1234" s="1051"/>
      <c r="AG1234" s="1051"/>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52">
        <v>11</v>
      </c>
      <c r="B1235" s="1052">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51"/>
      <c r="AD1235" s="1051"/>
      <c r="AE1235" s="1051"/>
      <c r="AF1235" s="1051"/>
      <c r="AG1235" s="1051"/>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52">
        <v>12</v>
      </c>
      <c r="B1236" s="1052">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51"/>
      <c r="AD1236" s="1051"/>
      <c r="AE1236" s="1051"/>
      <c r="AF1236" s="1051"/>
      <c r="AG1236" s="1051"/>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52">
        <v>13</v>
      </c>
      <c r="B1237" s="1052">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51"/>
      <c r="AD1237" s="1051"/>
      <c r="AE1237" s="1051"/>
      <c r="AF1237" s="1051"/>
      <c r="AG1237" s="1051"/>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52">
        <v>14</v>
      </c>
      <c r="B1238" s="1052">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51"/>
      <c r="AD1238" s="1051"/>
      <c r="AE1238" s="1051"/>
      <c r="AF1238" s="1051"/>
      <c r="AG1238" s="1051"/>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52">
        <v>15</v>
      </c>
      <c r="B1239" s="1052">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51"/>
      <c r="AD1239" s="1051"/>
      <c r="AE1239" s="1051"/>
      <c r="AF1239" s="1051"/>
      <c r="AG1239" s="1051"/>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52">
        <v>16</v>
      </c>
      <c r="B1240" s="1052">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51"/>
      <c r="AD1240" s="1051"/>
      <c r="AE1240" s="1051"/>
      <c r="AF1240" s="1051"/>
      <c r="AG1240" s="1051"/>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52">
        <v>17</v>
      </c>
      <c r="B1241" s="1052">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51"/>
      <c r="AD1241" s="1051"/>
      <c r="AE1241" s="1051"/>
      <c r="AF1241" s="1051"/>
      <c r="AG1241" s="1051"/>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52">
        <v>18</v>
      </c>
      <c r="B1242" s="1052">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51"/>
      <c r="AD1242" s="1051"/>
      <c r="AE1242" s="1051"/>
      <c r="AF1242" s="1051"/>
      <c r="AG1242" s="1051"/>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52">
        <v>19</v>
      </c>
      <c r="B1243" s="1052">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51"/>
      <c r="AD1243" s="1051"/>
      <c r="AE1243" s="1051"/>
      <c r="AF1243" s="1051"/>
      <c r="AG1243" s="1051"/>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52">
        <v>20</v>
      </c>
      <c r="B1244" s="1052">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51"/>
      <c r="AD1244" s="1051"/>
      <c r="AE1244" s="1051"/>
      <c r="AF1244" s="1051"/>
      <c r="AG1244" s="1051"/>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52">
        <v>21</v>
      </c>
      <c r="B1245" s="1052">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51"/>
      <c r="AD1245" s="1051"/>
      <c r="AE1245" s="1051"/>
      <c r="AF1245" s="1051"/>
      <c r="AG1245" s="1051"/>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52">
        <v>22</v>
      </c>
      <c r="B1246" s="1052">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51"/>
      <c r="AD1246" s="1051"/>
      <c r="AE1246" s="1051"/>
      <c r="AF1246" s="1051"/>
      <c r="AG1246" s="1051"/>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52">
        <v>23</v>
      </c>
      <c r="B1247" s="1052">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51"/>
      <c r="AD1247" s="1051"/>
      <c r="AE1247" s="1051"/>
      <c r="AF1247" s="1051"/>
      <c r="AG1247" s="1051"/>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52">
        <v>24</v>
      </c>
      <c r="B1248" s="1052">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51"/>
      <c r="AD1248" s="1051"/>
      <c r="AE1248" s="1051"/>
      <c r="AF1248" s="1051"/>
      <c r="AG1248" s="1051"/>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52">
        <v>25</v>
      </c>
      <c r="B1249" s="1052">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51"/>
      <c r="AD1249" s="1051"/>
      <c r="AE1249" s="1051"/>
      <c r="AF1249" s="1051"/>
      <c r="AG1249" s="1051"/>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52">
        <v>26</v>
      </c>
      <c r="B1250" s="1052">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51"/>
      <c r="AD1250" s="1051"/>
      <c r="AE1250" s="1051"/>
      <c r="AF1250" s="1051"/>
      <c r="AG1250" s="1051"/>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52">
        <v>27</v>
      </c>
      <c r="B1251" s="1052">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51"/>
      <c r="AD1251" s="1051"/>
      <c r="AE1251" s="1051"/>
      <c r="AF1251" s="1051"/>
      <c r="AG1251" s="1051"/>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52">
        <v>28</v>
      </c>
      <c r="B1252" s="1052">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51"/>
      <c r="AD1252" s="1051"/>
      <c r="AE1252" s="1051"/>
      <c r="AF1252" s="1051"/>
      <c r="AG1252" s="1051"/>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52">
        <v>29</v>
      </c>
      <c r="B1253" s="1052">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51"/>
      <c r="AD1253" s="1051"/>
      <c r="AE1253" s="1051"/>
      <c r="AF1253" s="1051"/>
      <c r="AG1253" s="1051"/>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52">
        <v>30</v>
      </c>
      <c r="B1254" s="1052">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51"/>
      <c r="AD1254" s="1051"/>
      <c r="AE1254" s="1051"/>
      <c r="AF1254" s="1051"/>
      <c r="AG1254" s="1051"/>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2">
        <v>1</v>
      </c>
      <c r="B1258" s="1052">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51"/>
      <c r="AD1258" s="1051"/>
      <c r="AE1258" s="1051"/>
      <c r="AF1258" s="1051"/>
      <c r="AG1258" s="1051"/>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52">
        <v>2</v>
      </c>
      <c r="B1259" s="1052">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51"/>
      <c r="AD1259" s="1051"/>
      <c r="AE1259" s="1051"/>
      <c r="AF1259" s="1051"/>
      <c r="AG1259" s="1051"/>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52">
        <v>3</v>
      </c>
      <c r="B1260" s="1052">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51"/>
      <c r="AD1260" s="1051"/>
      <c r="AE1260" s="1051"/>
      <c r="AF1260" s="1051"/>
      <c r="AG1260" s="1051"/>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52">
        <v>4</v>
      </c>
      <c r="B1261" s="1052">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51"/>
      <c r="AD1261" s="1051"/>
      <c r="AE1261" s="1051"/>
      <c r="AF1261" s="1051"/>
      <c r="AG1261" s="1051"/>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52">
        <v>5</v>
      </c>
      <c r="B1262" s="1052">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51"/>
      <c r="AD1262" s="1051"/>
      <c r="AE1262" s="1051"/>
      <c r="AF1262" s="1051"/>
      <c r="AG1262" s="1051"/>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52">
        <v>6</v>
      </c>
      <c r="B1263" s="1052">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51"/>
      <c r="AD1263" s="1051"/>
      <c r="AE1263" s="1051"/>
      <c r="AF1263" s="1051"/>
      <c r="AG1263" s="1051"/>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52">
        <v>7</v>
      </c>
      <c r="B1264" s="1052">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51"/>
      <c r="AD1264" s="1051"/>
      <c r="AE1264" s="1051"/>
      <c r="AF1264" s="1051"/>
      <c r="AG1264" s="1051"/>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52">
        <v>8</v>
      </c>
      <c r="B1265" s="1052">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51"/>
      <c r="AD1265" s="1051"/>
      <c r="AE1265" s="1051"/>
      <c r="AF1265" s="1051"/>
      <c r="AG1265" s="1051"/>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52">
        <v>9</v>
      </c>
      <c r="B1266" s="1052">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51"/>
      <c r="AD1266" s="1051"/>
      <c r="AE1266" s="1051"/>
      <c r="AF1266" s="1051"/>
      <c r="AG1266" s="1051"/>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52">
        <v>10</v>
      </c>
      <c r="B1267" s="1052">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51"/>
      <c r="AD1267" s="1051"/>
      <c r="AE1267" s="1051"/>
      <c r="AF1267" s="1051"/>
      <c r="AG1267" s="1051"/>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52">
        <v>11</v>
      </c>
      <c r="B1268" s="1052">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51"/>
      <c r="AD1268" s="1051"/>
      <c r="AE1268" s="1051"/>
      <c r="AF1268" s="1051"/>
      <c r="AG1268" s="1051"/>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52">
        <v>12</v>
      </c>
      <c r="B1269" s="1052">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51"/>
      <c r="AD1269" s="1051"/>
      <c r="AE1269" s="1051"/>
      <c r="AF1269" s="1051"/>
      <c r="AG1269" s="1051"/>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52">
        <v>13</v>
      </c>
      <c r="B1270" s="1052">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51"/>
      <c r="AD1270" s="1051"/>
      <c r="AE1270" s="1051"/>
      <c r="AF1270" s="1051"/>
      <c r="AG1270" s="1051"/>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52">
        <v>14</v>
      </c>
      <c r="B1271" s="1052">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51"/>
      <c r="AD1271" s="1051"/>
      <c r="AE1271" s="1051"/>
      <c r="AF1271" s="1051"/>
      <c r="AG1271" s="1051"/>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52">
        <v>15</v>
      </c>
      <c r="B1272" s="1052">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51"/>
      <c r="AD1272" s="1051"/>
      <c r="AE1272" s="1051"/>
      <c r="AF1272" s="1051"/>
      <c r="AG1272" s="1051"/>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52">
        <v>16</v>
      </c>
      <c r="B1273" s="1052">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51"/>
      <c r="AD1273" s="1051"/>
      <c r="AE1273" s="1051"/>
      <c r="AF1273" s="1051"/>
      <c r="AG1273" s="1051"/>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52">
        <v>17</v>
      </c>
      <c r="B1274" s="1052">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51"/>
      <c r="AD1274" s="1051"/>
      <c r="AE1274" s="1051"/>
      <c r="AF1274" s="1051"/>
      <c r="AG1274" s="1051"/>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52">
        <v>18</v>
      </c>
      <c r="B1275" s="1052">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51"/>
      <c r="AD1275" s="1051"/>
      <c r="AE1275" s="1051"/>
      <c r="AF1275" s="1051"/>
      <c r="AG1275" s="1051"/>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52">
        <v>19</v>
      </c>
      <c r="B1276" s="1052">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51"/>
      <c r="AD1276" s="1051"/>
      <c r="AE1276" s="1051"/>
      <c r="AF1276" s="1051"/>
      <c r="AG1276" s="1051"/>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52">
        <v>20</v>
      </c>
      <c r="B1277" s="1052">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51"/>
      <c r="AD1277" s="1051"/>
      <c r="AE1277" s="1051"/>
      <c r="AF1277" s="1051"/>
      <c r="AG1277" s="1051"/>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52">
        <v>21</v>
      </c>
      <c r="B1278" s="1052">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51"/>
      <c r="AD1278" s="1051"/>
      <c r="AE1278" s="1051"/>
      <c r="AF1278" s="1051"/>
      <c r="AG1278" s="1051"/>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52">
        <v>22</v>
      </c>
      <c r="B1279" s="1052">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51"/>
      <c r="AD1279" s="1051"/>
      <c r="AE1279" s="1051"/>
      <c r="AF1279" s="1051"/>
      <c r="AG1279" s="1051"/>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52">
        <v>23</v>
      </c>
      <c r="B1280" s="1052">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51"/>
      <c r="AD1280" s="1051"/>
      <c r="AE1280" s="1051"/>
      <c r="AF1280" s="1051"/>
      <c r="AG1280" s="1051"/>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52">
        <v>24</v>
      </c>
      <c r="B1281" s="1052">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51"/>
      <c r="AD1281" s="1051"/>
      <c r="AE1281" s="1051"/>
      <c r="AF1281" s="1051"/>
      <c r="AG1281" s="1051"/>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52">
        <v>25</v>
      </c>
      <c r="B1282" s="1052">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51"/>
      <c r="AD1282" s="1051"/>
      <c r="AE1282" s="1051"/>
      <c r="AF1282" s="1051"/>
      <c r="AG1282" s="1051"/>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52">
        <v>26</v>
      </c>
      <c r="B1283" s="1052">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51"/>
      <c r="AD1283" s="1051"/>
      <c r="AE1283" s="1051"/>
      <c r="AF1283" s="1051"/>
      <c r="AG1283" s="1051"/>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52">
        <v>27</v>
      </c>
      <c r="B1284" s="1052">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51"/>
      <c r="AD1284" s="1051"/>
      <c r="AE1284" s="1051"/>
      <c r="AF1284" s="1051"/>
      <c r="AG1284" s="1051"/>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52">
        <v>28</v>
      </c>
      <c r="B1285" s="1052">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51"/>
      <c r="AD1285" s="1051"/>
      <c r="AE1285" s="1051"/>
      <c r="AF1285" s="1051"/>
      <c r="AG1285" s="1051"/>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52">
        <v>29</v>
      </c>
      <c r="B1286" s="1052">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51"/>
      <c r="AD1286" s="1051"/>
      <c r="AE1286" s="1051"/>
      <c r="AF1286" s="1051"/>
      <c r="AG1286" s="1051"/>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52">
        <v>30</v>
      </c>
      <c r="B1287" s="1052">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51"/>
      <c r="AD1287" s="1051"/>
      <c r="AE1287" s="1051"/>
      <c r="AF1287" s="1051"/>
      <c r="AG1287" s="1051"/>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2">
        <v>1</v>
      </c>
      <c r="B1291" s="1052">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51"/>
      <c r="AD1291" s="1051"/>
      <c r="AE1291" s="1051"/>
      <c r="AF1291" s="1051"/>
      <c r="AG1291" s="1051"/>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52">
        <v>2</v>
      </c>
      <c r="B1292" s="1052">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51"/>
      <c r="AD1292" s="1051"/>
      <c r="AE1292" s="1051"/>
      <c r="AF1292" s="1051"/>
      <c r="AG1292" s="1051"/>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52">
        <v>3</v>
      </c>
      <c r="B1293" s="1052">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51"/>
      <c r="AD1293" s="1051"/>
      <c r="AE1293" s="1051"/>
      <c r="AF1293" s="1051"/>
      <c r="AG1293" s="1051"/>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52">
        <v>4</v>
      </c>
      <c r="B1294" s="1052">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51"/>
      <c r="AD1294" s="1051"/>
      <c r="AE1294" s="1051"/>
      <c r="AF1294" s="1051"/>
      <c r="AG1294" s="1051"/>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52">
        <v>5</v>
      </c>
      <c r="B1295" s="1052">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51"/>
      <c r="AD1295" s="1051"/>
      <c r="AE1295" s="1051"/>
      <c r="AF1295" s="1051"/>
      <c r="AG1295" s="1051"/>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52">
        <v>6</v>
      </c>
      <c r="B1296" s="1052">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51"/>
      <c r="AD1296" s="1051"/>
      <c r="AE1296" s="1051"/>
      <c r="AF1296" s="1051"/>
      <c r="AG1296" s="1051"/>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52">
        <v>7</v>
      </c>
      <c r="B1297" s="1052">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51"/>
      <c r="AD1297" s="1051"/>
      <c r="AE1297" s="1051"/>
      <c r="AF1297" s="1051"/>
      <c r="AG1297" s="1051"/>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52">
        <v>8</v>
      </c>
      <c r="B1298" s="1052">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51"/>
      <c r="AD1298" s="1051"/>
      <c r="AE1298" s="1051"/>
      <c r="AF1298" s="1051"/>
      <c r="AG1298" s="1051"/>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52">
        <v>9</v>
      </c>
      <c r="B1299" s="1052">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51"/>
      <c r="AD1299" s="1051"/>
      <c r="AE1299" s="1051"/>
      <c r="AF1299" s="1051"/>
      <c r="AG1299" s="1051"/>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52">
        <v>10</v>
      </c>
      <c r="B1300" s="1052">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51"/>
      <c r="AD1300" s="1051"/>
      <c r="AE1300" s="1051"/>
      <c r="AF1300" s="1051"/>
      <c r="AG1300" s="1051"/>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52">
        <v>11</v>
      </c>
      <c r="B1301" s="1052">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51"/>
      <c r="AD1301" s="1051"/>
      <c r="AE1301" s="1051"/>
      <c r="AF1301" s="1051"/>
      <c r="AG1301" s="1051"/>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52">
        <v>12</v>
      </c>
      <c r="B1302" s="1052">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51"/>
      <c r="AD1302" s="1051"/>
      <c r="AE1302" s="1051"/>
      <c r="AF1302" s="1051"/>
      <c r="AG1302" s="1051"/>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52">
        <v>13</v>
      </c>
      <c r="B1303" s="1052">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51"/>
      <c r="AD1303" s="1051"/>
      <c r="AE1303" s="1051"/>
      <c r="AF1303" s="1051"/>
      <c r="AG1303" s="1051"/>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52">
        <v>14</v>
      </c>
      <c r="B1304" s="1052">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51"/>
      <c r="AD1304" s="1051"/>
      <c r="AE1304" s="1051"/>
      <c r="AF1304" s="1051"/>
      <c r="AG1304" s="1051"/>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52">
        <v>15</v>
      </c>
      <c r="B1305" s="1052">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51"/>
      <c r="AD1305" s="1051"/>
      <c r="AE1305" s="1051"/>
      <c r="AF1305" s="1051"/>
      <c r="AG1305" s="1051"/>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52">
        <v>16</v>
      </c>
      <c r="B1306" s="1052">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51"/>
      <c r="AD1306" s="1051"/>
      <c r="AE1306" s="1051"/>
      <c r="AF1306" s="1051"/>
      <c r="AG1306" s="1051"/>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52">
        <v>17</v>
      </c>
      <c r="B1307" s="1052">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51"/>
      <c r="AD1307" s="1051"/>
      <c r="AE1307" s="1051"/>
      <c r="AF1307" s="1051"/>
      <c r="AG1307" s="1051"/>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52">
        <v>18</v>
      </c>
      <c r="B1308" s="1052">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51"/>
      <c r="AD1308" s="1051"/>
      <c r="AE1308" s="1051"/>
      <c r="AF1308" s="1051"/>
      <c r="AG1308" s="1051"/>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52">
        <v>19</v>
      </c>
      <c r="B1309" s="1052">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51"/>
      <c r="AD1309" s="1051"/>
      <c r="AE1309" s="1051"/>
      <c r="AF1309" s="1051"/>
      <c r="AG1309" s="1051"/>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52">
        <v>20</v>
      </c>
      <c r="B1310" s="1052">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51"/>
      <c r="AD1310" s="1051"/>
      <c r="AE1310" s="1051"/>
      <c r="AF1310" s="1051"/>
      <c r="AG1310" s="1051"/>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52">
        <v>21</v>
      </c>
      <c r="B1311" s="1052">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51"/>
      <c r="AD1311" s="1051"/>
      <c r="AE1311" s="1051"/>
      <c r="AF1311" s="1051"/>
      <c r="AG1311" s="1051"/>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52">
        <v>22</v>
      </c>
      <c r="B1312" s="1052">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51"/>
      <c r="AD1312" s="1051"/>
      <c r="AE1312" s="1051"/>
      <c r="AF1312" s="1051"/>
      <c r="AG1312" s="1051"/>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52">
        <v>23</v>
      </c>
      <c r="B1313" s="1052">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51"/>
      <c r="AD1313" s="1051"/>
      <c r="AE1313" s="1051"/>
      <c r="AF1313" s="1051"/>
      <c r="AG1313" s="1051"/>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52">
        <v>24</v>
      </c>
      <c r="B1314" s="1052">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51"/>
      <c r="AD1314" s="1051"/>
      <c r="AE1314" s="1051"/>
      <c r="AF1314" s="1051"/>
      <c r="AG1314" s="1051"/>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52">
        <v>25</v>
      </c>
      <c r="B1315" s="1052">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51"/>
      <c r="AD1315" s="1051"/>
      <c r="AE1315" s="1051"/>
      <c r="AF1315" s="1051"/>
      <c r="AG1315" s="1051"/>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52">
        <v>26</v>
      </c>
      <c r="B1316" s="1052">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51"/>
      <c r="AD1316" s="1051"/>
      <c r="AE1316" s="1051"/>
      <c r="AF1316" s="1051"/>
      <c r="AG1316" s="1051"/>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52">
        <v>27</v>
      </c>
      <c r="B1317" s="1052">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51"/>
      <c r="AD1317" s="1051"/>
      <c r="AE1317" s="1051"/>
      <c r="AF1317" s="1051"/>
      <c r="AG1317" s="1051"/>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52">
        <v>28</v>
      </c>
      <c r="B1318" s="1052">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51"/>
      <c r="AD1318" s="1051"/>
      <c r="AE1318" s="1051"/>
      <c r="AF1318" s="1051"/>
      <c r="AG1318" s="1051"/>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52">
        <v>29</v>
      </c>
      <c r="B1319" s="1052">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51"/>
      <c r="AD1319" s="1051"/>
      <c r="AE1319" s="1051"/>
      <c r="AF1319" s="1051"/>
      <c r="AG1319" s="1051"/>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52">
        <v>30</v>
      </c>
      <c r="B1320" s="1052">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51"/>
      <c r="AD1320" s="1051"/>
      <c r="AE1320" s="1051"/>
      <c r="AF1320" s="1051"/>
      <c r="AG1320" s="1051"/>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2021-06-18T11:29:37Z</cp:lastPrinted>
  <dcterms:created xsi:type="dcterms:W3CDTF">2012-03-13T00:50:25Z</dcterms:created>
  <dcterms:modified xsi:type="dcterms:W3CDTF">2021-08-27T07:32:56Z</dcterms:modified>
</cp:coreProperties>
</file>