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既存：登録済み）\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<sst xmlns="http://schemas.openxmlformats.org/spreadsheetml/2006/main" count="3050" uniqueCount="770">
  <si>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</si>
  <si>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</si>
  <si>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</si>
  <si>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</si>
  <si>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</si>
  <si>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</si>
  <si>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</si>
  <si>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</si>
  <si>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</si>
  <si>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</si>
  <si>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</si>
  <si>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</si>
  <si>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</si>
  <si>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</si>
  <si>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</si>
  <si>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</si>
  <si>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</si>
  <si>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</si>
  <si>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</si>
  <si>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</si>
  <si>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</si>
  <si>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</si>
  <si>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</si>
  <si>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</si>
  <si>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</si>
  <si>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</si>
  <si>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</si>
  <si>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</si>
  <si>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</si>
  <si>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</si>
  <si>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</si>
  <si>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</si>
  <si>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</si>
  <si>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</si>
  <si>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</si>
  <si>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</si>
  <si>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</si>
  <si>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</si>
  <si>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</si>
  <si>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</si>
  <si>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</si>
  <si>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</si>
  <si>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</si>
  <si>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</si>
  <si>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</si>
  <si>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</si>
  <si>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</si>
  <si>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</si>
  <si>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</si>
  <si>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</si>
  <si>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</si>
  <si>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</si>
  <si>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</si>
  <si>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</si>
  <si>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</si>
  <si>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</si>
  <si>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</si>
  <si>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</si>
  <si>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</si>
  <si>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</si>
  <si>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</si>
  <si>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</si>
  <si>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</si>
  <si>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</si>
  <si>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</si>
  <si>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</si>
  <si>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</si>
  <si>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</si>
  <si>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</si>
  <si>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</si>
  <si>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</si>
  <si>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</si>
  <si>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</si>
  <si>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</si>
  <si>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</si>
  <si>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</si>
  <si>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</si>
  <si>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</si>
  <si>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</si>
  <si>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</si>
  <si>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</si>
  <si>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</si>
  <si>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</si>
  <si>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</si>
  <si>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</si>
  <si>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</si>
  <si>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</si>
  <si>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</si>
  <si>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</si>
  <si>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</si>
  <si>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</si>
  <si>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</si>
  <si>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</si>
  <si>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</si>
  <si>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</si>
  <si>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</si>
  <si>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</si>
  <si>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</si>
  <si>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</si>
  <si>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</si>
  <si>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</si>
  <si>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</si>
  <si>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</si>
  <si>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</si>
  <si>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</si>
  <si>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</si>
  <si>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</si>
  <si>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</si>
  <si>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</si>
  <si>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</si>
  <si>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</si>
  <si>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</si>
  <si>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</si>
  <si>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</si>
  <si>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</si>
  <si>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</si>
  <si>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</si>
  <si>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</si>
  <si>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</si>
  <si>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</si>
  <si>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</si>
  <si>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</si>
  <si>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</si>
  <si>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</si>
  <si>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</si>
  <si>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</si>
  <si>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</si>
  <si>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</si>
  <si>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</si>
  <si>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</si>
  <si>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</si>
  <si>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</si>
  <si>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</si>
  <si>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</si>
  <si>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</si>
  <si>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</si>
  <si>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</si>
  <si>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</si>
  <si>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</si>
  <si>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</si>
  <si>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</si>
  <si>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</si>
  <si>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</si>
  <si>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</si>
  <si>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</si>
  <si>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</si>
  <si>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</si>
  <si>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</si>
  <si>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</si>
  <si>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</si>
  <si>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</si>
  <si>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</si>
  <si>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</si>
  <si>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</si>
  <si>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</si>
  <si>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</si>
  <si>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</si>
  <si>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</si>
  <si>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</si>
  <si>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</si>
  <si>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</si>
  <si>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</si>
  <si>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</si>
  <si>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</si>
  <si>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</si>
  <si>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</si>
  <si>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</si>
  <si>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</si>
  <si>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</si>
  <si>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</si>
  <si>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</si>
  <si>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</si>
  <si>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</si>
  <si>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</si>
  <si>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</si>
  <si>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</si>
  <si>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</si>
  <si>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</si>
  <si>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</si>
  <si>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</si>
  <si>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</si>
  <si>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</si>
  <si>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</si>
  <si>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</si>
  <si>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</si>
  <si>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</si>
  <si>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</si>
  <si>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</si>
  <si>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</si>
  <si>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</si>
  <si>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</si>
  <si>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</si>
  <si>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</si>
  <si>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</si>
  <si>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</si>
  <si>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</si>
  <si>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</si>
  <si>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</si>
  <si>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</si>
  <si>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</si>
  <si>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</si>
  <si>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</si>
  <si>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</si>
  <si>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</si>
  <si>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</si>
  <si>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</si>
  <si>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</si>
  <si>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</si>
  <si>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</si>
  <si>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</si>
  <si>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</si>
  <si>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</si>
  <si>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</si>
  <si>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</si>
  <si>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</si>
  <si>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</si>
  <si>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</si>
  <si>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</si>
  <si>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</si>
  <si>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</si>
  <si>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</si>
  <si>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</si>
  <si>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</si>
  <si>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</si>
  <si>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</si>
  <si>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</si>
  <si>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</si>
  <si>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</si>
  <si>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</si>
  <si>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</si>
  <si>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</si>
  <si>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</si>
  <si>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</si>
  <si>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</si>
  <si>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</si>
  <si>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</si>
  <si>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</si>
  <si>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</si>
  <si>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</si>
  <si>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</si>
  <si>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</si>
  <si>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</si>
  <si>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</si>
  <si>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</si>
  <si>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</si>
  <si>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</si>
  <si>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</si>
  <si>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</si>
  <si>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</si>
  <si>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</si>
  <si>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</si>
  <si>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</si>
  <si>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</si>
  <si>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</si>
  <si>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</si>
  <si>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</si>
  <si>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</si>
  <si>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</si>
  <si>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</si>
  <si>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</si>
  <si>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</si>
  <si>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</si>
  <si>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</si>
  <si>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</si>
  <si>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</si>
  <si>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</si>
  <si>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</si>
  <si>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</si>
  <si>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</si>
  <si>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</si>
  <si>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</si>
  <si>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</si>
  <si>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</si>
  <si>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</si>
  <si>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</si>
  <si>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</si>
  <si>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</si>
  <si>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</si>
  <si>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</si>
  <si>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</si>
  <si>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</si>
  <si>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</si>
  <si>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</si>
  <si>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</si>
  <si>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</si>
  <si>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</si>
  <si>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</si>
  <si>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</si>
  <si>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</si>
  <si>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</si>
  <si>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</si>
  <si>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</si>
  <si>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</si>
  <si>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</si>
  <si>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</si>
  <si>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</si>
  <si>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</si>
  <si>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</si>
  <si>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</si>
  <si>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</si>
  <si>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</si>
  <si>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</si>
  <si>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</si>
  <si>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</si>
  <si>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</si>
  <si>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</si>
  <si>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</si>
  <si>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</si>
  <si>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</si>
  <si>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</si>
  <si>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</si>
  <si>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</si>
  <si>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</si>
  <si>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</si>
  <si>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</si>
  <si>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</si>
  <si>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</si>
  <si>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</si>
  <si>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</si>
  <si>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</si>
  <si>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</si>
  <si>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</si>
  <si>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</si>
  <si>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</si>
  <si>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</si>
  <si>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</si>
  <si>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</si>
  <si>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</si>
  <si>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</si>
  <si>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</si>
  <si>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</si>
  <si>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</si>
  <si>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</si>
  <si>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</si>
  <si>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</si>
  <si>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</si>
  <si>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</si>
  <si>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</si>
  <si>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</si>
  <si>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</si>
  <si>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</si>
  <si>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</si>
  <si>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</si>
  <si>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</si>
  <si>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</si>
  <si>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</si>
  <si>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</si>
  <si>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</si>
  <si>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</si>
  <si>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</si>
  <si>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</si>
  <si>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</si>
  <si>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</si>
  <si>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</si>
  <si>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</si>
  <si>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</si>
  <si>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</si>
  <si>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</si>
  <si>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</si>
  <si>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</si>
  <si>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</si>
  <si>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</si>
  <si>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</si>
  <si>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</si>
  <si>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</si>
  <si>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</si>
  <si>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</si>
  <si>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</si>
  <si>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</si>
  <si>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</si>
  <si>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</si>
  <si>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</si>
  <si>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</si>
  <si>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</si>
  <si>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</si>
  <si>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</si>
  <si>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</si>
  <si>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</si>
  <si>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</si>
  <si>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</si>
  <si>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</si>
  <si>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</si>
  <si>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</si>
  <si>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</si>
  <si>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</si>
  <si>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</si>
  <si>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</si>
  <si>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</si>
  <si>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</si>
  <si>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</si>
  <si>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</si>
  <si>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</si>
  <si>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</si>
  <si>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</si>
  <si>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</si>
  <si>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</si>
  <si>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</si>
  <si>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</si>
  <si>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</si>
  <si>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</si>
  <si>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</si>
  <si>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</si>
  <si>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</si>
  <si>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</si>
  <si>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</si>
  <si>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</si>
  <si>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</si>
  <si>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</si>
  <si>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</si>
  <si>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</si>
  <si>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</si>
  <si>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</si>
  <si>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</si>
  <si>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</si>
  <si>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</si>
  <si>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</si>
  <si>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</si>
  <si>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</si>
  <si>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</si>
  <si>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</si>
  <si>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</si>
  <si>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</si>
  <si>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</si>
  <si>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</si>
  <si>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</si>
  <si>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</si>
  <si>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</si>
  <si>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</si>
  <si>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</si>
  <si>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</si>
  <si>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</si>
  <si>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</si>
  <si>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</si>
  <si>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</si>
  <si>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</si>
  <si>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</si>
  <si>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</si>
  <si>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</si>
  <si>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</si>
  <si>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</si>
  <si>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</si>
  <si>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</si>
  <si>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</si>
  <si>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</si>
  <si>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</si>
  <si>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</si>
  <si>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</si>
  <si>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</si>
  <si>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</si>
  <si>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</si>
  <si>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</si>
  <si>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</si>
  <si>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</si>
  <si>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</si>
  <si>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</si>
  <si>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</si>
  <si>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</si>
  <si>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</si>
  <si>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</si>
  <si>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</si>
  <si>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</si>
  <si>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</si>
  <si>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</si>
  <si>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</si>
  <si>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</si>
  <si>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</si>
  <si>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</si>
  <si>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</si>
  <si>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</si>
  <si>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</si>
  <si>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</si>
  <si>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</si>
  <si>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</si>
  <si>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</si>
  <si>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</si>
  <si>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</si>
  <si>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</si>
  <si>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</si>
  <si>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</si>
  <si>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</si>
  <si>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</si>
  <si>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</si>
  <si>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</si>
  <si>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</si>
  <si>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</si>
  <si>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</si>
  <si>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</si>
  <si>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</si>
  <si>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</si>
  <si>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</si>
  <si>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</si>
  <si>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</si>
  <si>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</si>
  <si>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</si>
  <si>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</si>
  <si>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</si>
  <si>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</si>
  <si>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</si>
  <si>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</si>
  <si>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</si>
  <si>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</si>
  <si>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</si>
  <si>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</si>
  <si>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</si>
  <si>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</si>
  <si>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</si>
  <si>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</si>
  <si>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</si>
  <si>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</si>
  <si>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</si>
  <si>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</si>
  <si>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</si>
  <si>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</si>
  <si>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</si>
  <si>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</si>
  <si>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</si>
  <si>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</si>
  <si>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</si>
  <si>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</si>
  <si>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</si>
  <si>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</si>
  <si>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</si>
  <si>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</si>
  <si>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</si>
  <si>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</si>
  <si>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</si>
  <si>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</si>
  <si>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</si>
  <si>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</si>
  <si>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</si>
  <si>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</si>
  <si>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</si>
  <si>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</si>
  <si>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</si>
  <si>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</si>
  <si>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</si>
  <si>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</si>
  <si>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</si>
  <si>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</si>
  <si>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</si>
  <si>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</si>
  <si>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</si>
  <si>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</si>
  <si>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</si>
  <si>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</si>
  <si>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</si>
  <si>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</si>
  <si>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</si>
  <si>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</si>
  <si>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</si>
  <si>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</si>
  <si>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</si>
  <si>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</si>
  <si>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</si>
  <si>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</si>
  <si>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</si>
  <si>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</si>
  <si>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</si>
  <si>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</si>
  <si>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</si>
  <si>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</si>
  <si>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</si>
  <si>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</si>
  <si>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</si>
  <si>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</si>
  <si>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</si>
  <si>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</si>
  <si>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</si>
  <si>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</si>
  <si>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</si>
  <si>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</si>
  <si>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</si>
  <si>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</si>
  <si>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</si>
  <si>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</si>
  <si>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</si>
  <si>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</si>
  <si>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</si>
  <si>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</si>
  <si>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</si>
  <si>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</si>
  <si>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</si>
  <si>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</si>
  <si>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</si>
  <si>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</si>
  <si>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</si>
  <si>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</si>
  <si>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</si>
  <si>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</si>
  <si>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</si>
  <si>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</si>
  <si>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</si>
  <si>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</si>
  <si>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</si>
  <si>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</si>
  <si>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</si>
  <si>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</si>
  <si>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</si>
  <si>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</si>
  <si>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</si>
  <si>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</si>
  <si>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</si>
  <si>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</si>
  <si>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</si>
  <si>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</si>
  <si>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</si>
  <si>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</si>
  <si>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</si>
  <si>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</si>
  <si>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</si>
  <si>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</si>
  <si>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</si>
  <si>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</si>
  <si>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</si>
  <si>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</si>
  <si>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</si>
  <si>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</si>
  <si>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</si>
  <si>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</si>
  <si>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</si>
  <si>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</si>
  <si>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</si>
  <si>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</si>
  <si>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</si>
  <si>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</si>
  <si>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</si>
  <si>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</si>
  <si>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</si>
  <si>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</si>
  <si>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</si>
  <si>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</si>
  <si>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</si>
  <si>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</si>
  <si>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</si>
  <si>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</si>
  <si>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</si>
  <si>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</si>
  <si>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</si>
  <si>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</si>
  <si>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</si>
  <si>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</si>
  <si>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</si>
  <si>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</si>
  <si>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</si>
  <si>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</si>
  <si>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</si>
  <si>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</si>
  <si>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</si>
  <si>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</si>
  <si>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</si>
  <si>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</si>
  <si>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</si>
  <si>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</si>
  <si>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</si>
  <si>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</si>
  <si>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</si>
  <si>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</si>
  <si>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</si>
  <si>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</si>
  <si>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</si>
  <si>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</si>
  <si>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</si>
  <si>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</si>
  <si>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</si>
  <si>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</si>
  <si>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</si>
  <si>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</si>
  <si>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</si>
  <si>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</si>
  <si>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</si>
  <si>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</si>
  <si>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</si>
  <si>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</si>
  <si>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</si>
  <si>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</si>
  <si>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</si>
  <si>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</si>
  <si>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</si>
  <si>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</si>
  <si>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</si>
  <si>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</si>
  <si>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</si>
  <si>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</si>
  <si>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</si>
  <si>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</si>
  <si>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</si>
  <si>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</si>
  <si>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</si>
  <si>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</si>
  <si>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</si>
  <si>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</si>
  <si>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</si>
  <si>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</si>
  <si>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</si>
  <si>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</si>
  <si>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</si>
  <si>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</si>
  <si>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</si>
  <si>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</si>
  <si>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</si>
  <si>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</si>
  <si>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</si>
  <si>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</si>
  <si>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</si>
  <si>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</si>
  <si>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</si>
  <si>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</si>
  <si>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</si>
  <si>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</si>
  <si>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</si>
  <si>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</si>
  <si>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</si>
  <si>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</si>
  <si>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課長：笠松　淳也</t>
  </si>
  <si>
    <t>令和2年度</t>
  </si>
  <si>
    <t>終了予定なし</t>
  </si>
  <si>
    <t>研究開発振興課</t>
  </si>
  <si>
    <t>－</t>
  </si>
  <si>
    <t>「臨床研究・治験の推進に関する 今後の方向性について2019 年版とりまとめ」（令和元年12月6日厚生科学審議会臨床研究部会）</t>
  </si>
  <si>
    <t>海外の事例を踏まえ、患者・国民の治験・臨床研究のアクセス向上による、一層の参画推進が必要ではないかという意見があり、臨床研究中核病院の報告によれば、臨床研究中核病院全体として年間1500件程度の相談実績があるなど国民からのニーズがあるところ、治験・臨床研究への国民参画を厚生労働省として一元的に支援する体制を整備するため本事業を実施する。</t>
  </si>
  <si>
    <t>患者背景に応じて、治験・臨床研究への参加調整について､電話等による案内を実施するを行う事業を実施する。この際、jRCTや臨床研究情報ポータルサイト などの情報を活用し、これらに登録されている全ての治験・臨床研究を対象に情報提供等業務を行うとともに、、患者・国民等からの問い合わせ内容等の実績を蓄積する。また、本事業について患者・国民及び関係者等へ広く周知を行う。</t>
  </si>
  <si>
    <t>-</t>
  </si>
  <si>
    <t>医薬品等開発支援事業委託費</t>
  </si>
  <si>
    <t>前年度以上の治験届出数達成を目指す。</t>
  </si>
  <si>
    <t>治験届出数</t>
  </si>
  <si>
    <t>件</t>
  </si>
  <si>
    <t>独立行医政法人医薬品医療機器総合機構にて受理した治験届出数</t>
  </si>
  <si>
    <t>相談受付件数</t>
  </si>
  <si>
    <t>相談受付単位当たりコスト
＝X／Y　
X：「執行額」（百万円）
Y：「相談受付件数」　　　　　　　　　　　　　　　　　　　　　　　　</t>
    <phoneticPr fontId="5"/>
  </si>
  <si>
    <t>円</t>
  </si>
  <si>
    <t>　X　/Y</t>
    <phoneticPr fontId="5"/>
  </si>
  <si>
    <t>-/-</t>
  </si>
  <si>
    <t>施策大目標８　革新的な医療技術の実用化を促進するとともに、医薬品産業等の振興を図ること</t>
  </si>
  <si>
    <t>革新的な医療技術の実用化を促進するとともに、医薬品産業等の振興を図ること（施策目標Ⅰ－８－１　）</t>
  </si>
  <si>
    <t>臨床研究登録情報の検索ポータルサイト閲覧数</t>
  </si>
  <si>
    <t>○</t>
  </si>
  <si>
    <t>-</t>
    <phoneticPr fontId="5"/>
  </si>
  <si>
    <t>臨床研究中核病院の報告によれば、臨床研究中核病院全体として年間1500件程度の相談実績があるなど国民からのニーズがある。</t>
    <rPh sb="0" eb="2">
      <t>リンショウ</t>
    </rPh>
    <rPh sb="2" eb="4">
      <t>ケンキュウ</t>
    </rPh>
    <rPh sb="4" eb="6">
      <t>チュウカク</t>
    </rPh>
    <rPh sb="6" eb="8">
      <t>ビョウイン</t>
    </rPh>
    <rPh sb="9" eb="11">
      <t>ホウコク</t>
    </rPh>
    <rPh sb="16" eb="18">
      <t>リンショウ</t>
    </rPh>
    <rPh sb="18" eb="20">
      <t>ケンキュウ</t>
    </rPh>
    <rPh sb="20" eb="22">
      <t>チュウカク</t>
    </rPh>
    <rPh sb="22" eb="24">
      <t>ビョウイン</t>
    </rPh>
    <rPh sb="24" eb="26">
      <t>ゼンタイ</t>
    </rPh>
    <rPh sb="29" eb="31">
      <t>ネンカン</t>
    </rPh>
    <rPh sb="35" eb="36">
      <t>ケン</t>
    </rPh>
    <rPh sb="36" eb="38">
      <t>テイド</t>
    </rPh>
    <rPh sb="39" eb="41">
      <t>ソウダン</t>
    </rPh>
    <rPh sb="41" eb="43">
      <t>ジッセキ</t>
    </rPh>
    <rPh sb="48" eb="50">
      <t>コクミン</t>
    </rPh>
    <phoneticPr fontId="5"/>
  </si>
  <si>
    <t>治験・臨床研究への国民参画を一元的に支援することは、国として実施する必要がある。</t>
    <rPh sb="26" eb="27">
      <t>クニ</t>
    </rPh>
    <rPh sb="30" eb="32">
      <t>ジッシ</t>
    </rPh>
    <rPh sb="34" eb="36">
      <t>ヒツヨウ</t>
    </rPh>
    <phoneticPr fontId="5"/>
  </si>
  <si>
    <t>‐</t>
  </si>
  <si>
    <t>４／３０</t>
    <phoneticPr fontId="5"/>
  </si>
  <si>
    <t>-</t>
    <phoneticPr fontId="5"/>
  </si>
  <si>
    <t>人件費</t>
    <rPh sb="0" eb="3">
      <t>ジンケンヒ</t>
    </rPh>
    <phoneticPr fontId="5"/>
  </si>
  <si>
    <t>68人日分の人件費</t>
    <rPh sb="2" eb="3">
      <t>ニン</t>
    </rPh>
    <rPh sb="3" eb="4">
      <t>ニチ</t>
    </rPh>
    <rPh sb="4" eb="5">
      <t>ブン</t>
    </rPh>
    <rPh sb="6" eb="9">
      <t>ジンケンヒ</t>
    </rPh>
    <phoneticPr fontId="5"/>
  </si>
  <si>
    <t>シミックヘルスケア・インスティテュート株式会社</t>
    <phoneticPr fontId="5"/>
  </si>
  <si>
    <t>実態把握や課題の抽出</t>
    <rPh sb="0" eb="2">
      <t>ジッタイ</t>
    </rPh>
    <rPh sb="2" eb="4">
      <t>ハアク</t>
    </rPh>
    <rPh sb="5" eb="7">
      <t>カダイ</t>
    </rPh>
    <rPh sb="8" eb="10">
      <t>チュウシュツ</t>
    </rPh>
    <phoneticPr fontId="5"/>
  </si>
  <si>
    <t>－</t>
    <phoneticPr fontId="5"/>
  </si>
  <si>
    <t>-</t>
    <phoneticPr fontId="5"/>
  </si>
  <si>
    <t>-</t>
    <phoneticPr fontId="5"/>
  </si>
  <si>
    <t>治験・臨床研究への国民参画を一元的に支援することは、革新的な医療技術の実用化促進・医薬品産業等の振興に必要な事業であり、優先度も高い。</t>
    <rPh sb="51" eb="53">
      <t>ヒツヨウ</t>
    </rPh>
    <rPh sb="54" eb="56">
      <t>ジギョウ</t>
    </rPh>
    <rPh sb="60" eb="63">
      <t>ユウセンド</t>
    </rPh>
    <rPh sb="64" eb="65">
      <t>タカ</t>
    </rPh>
    <phoneticPr fontId="5"/>
  </si>
  <si>
    <t>厚生労働省</t>
    <rPh sb="0" eb="2">
      <t>コウセイ</t>
    </rPh>
    <rPh sb="2" eb="5">
      <t>ロウドウショウ</t>
    </rPh>
    <phoneticPr fontId="5"/>
  </si>
  <si>
    <t>その他</t>
    <rPh sb="2" eb="3">
      <t>タ</t>
    </rPh>
    <phoneticPr fontId="5"/>
  </si>
  <si>
    <t>消耗品費、会議費等</t>
    <rPh sb="0" eb="3">
      <t>ショウモウヒン</t>
    </rPh>
    <rPh sb="3" eb="4">
      <t>ヒ</t>
    </rPh>
    <rPh sb="5" eb="8">
      <t>カイギヒ</t>
    </rPh>
    <rPh sb="8" eb="9">
      <t>トウ</t>
    </rPh>
    <phoneticPr fontId="5"/>
  </si>
  <si>
    <t>４／３０</t>
    <phoneticPr fontId="5"/>
  </si>
  <si>
    <t>厚労</t>
    <rPh sb="0" eb="2">
      <t>コウロウ</t>
    </rPh>
    <phoneticPr fontId="5"/>
  </si>
  <si>
    <t>治験・臨床研究参画コーディネ－トモデル事業</t>
    <phoneticPr fontId="5"/>
  </si>
  <si>
    <t>令和２年度ではパイロット調査を実施し、治験・臨床研究への国民参画支援に係わる課題等について整理した。</t>
    <phoneticPr fontId="5"/>
  </si>
  <si>
    <t>令和３年度では、期間及び対象疾患・患者団体を拡大して引き続きパイロット調査を行い、前年度パイロット調査では抽出し切れなかった課題や相談者ニーズを抽出する。</t>
    <phoneticPr fontId="5"/>
  </si>
  <si>
    <t>無</t>
  </si>
  <si>
    <t>必要経費を低く抑えるよう努めた結果であり、妥当である。</t>
    <phoneticPr fontId="5"/>
  </si>
  <si>
    <t>事業に必要な費用に限定している。</t>
    <phoneticPr fontId="5"/>
  </si>
  <si>
    <t>一般競争入札に付したところ、３事業者から応札があり、最低価格の事業と契約を締結している。</t>
    <phoneticPr fontId="5"/>
  </si>
  <si>
    <t>一般競争入札を行い、コストの削減に努めており、妥当な水準であると考える。</t>
    <phoneticPr fontId="5"/>
  </si>
  <si>
    <t>△</t>
  </si>
  <si>
    <t>令和２年度では実施期間が十分ではなかったため、令和３年度では、期間及び対象疾患・患者団体を拡大して、前年度の調査では抽出し切れなかった課題や相談者ニーズを抽出する。</t>
    <rPh sb="0" eb="2">
      <t>レイワ</t>
    </rPh>
    <rPh sb="3" eb="5">
      <t>ネンド</t>
    </rPh>
    <rPh sb="7" eb="9">
      <t>ジッシ</t>
    </rPh>
    <rPh sb="9" eb="11">
      <t>キカン</t>
    </rPh>
    <rPh sb="12" eb="14">
      <t>ジュウブン</t>
    </rPh>
    <rPh sb="77" eb="79">
      <t>チュウシュツ</t>
    </rPh>
    <phoneticPr fontId="5"/>
  </si>
  <si>
    <t>事業の実施に必要最低限の経費のみを計上し、コストの削減に努めている。</t>
    <phoneticPr fontId="5"/>
  </si>
  <si>
    <t>点検対象外</t>
    <rPh sb="0" eb="2">
      <t>テンケン</t>
    </rPh>
    <rPh sb="2" eb="5">
      <t>タイショウガイ</t>
    </rPh>
    <phoneticPr fontId="5"/>
  </si>
  <si>
    <t>-</t>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</si>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</sst>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190499</xdr:colOff>
      <xdr:row>749</xdr:row>
      <xdr:rowOff>296989</xdr:rowOff>
    </xdr:from>
    <xdr:to>
      <xdr:col>36</xdr:col>
      <xdr:colOff>190499</xdr:colOff>
      <xdr:row>751</xdr:row>
      <xdr:rowOff>240747</xdr:rowOff>
    </xdr:to>
    <xdr:sp macro="" textlink="">
      <xdr:nvSpPr>
        <xdr:cNvPr id="2" name="正方形/長方形 1"/>
        <xdr:cNvSpPr/>
      </xdr:nvSpPr>
      <xdr:spPr>
        <a:xfrm>
          <a:off x="3590924" y="42921364"/>
          <a:ext cx="4200525" cy="6486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４．４百万円</a:t>
          </a:r>
        </a:p>
      </xdr:txBody>
    </xdr:sp>
    <xdr:clientData/>
  </xdr:twoCellAnchor>
  <xdr:twoCellAnchor>
    <xdr:from>
      <xdr:col>26</xdr:col>
      <xdr:colOff>60477</xdr:colOff>
      <xdr:row>752</xdr:row>
      <xdr:rowOff>38364</xdr:rowOff>
    </xdr:from>
    <xdr:to>
      <xdr:col>26</xdr:col>
      <xdr:colOff>62178</xdr:colOff>
      <xdr:row>753</xdr:row>
      <xdr:rowOff>293205</xdr:rowOff>
    </xdr:to>
    <xdr:cxnSp macro="">
      <xdr:nvCxnSpPr>
        <xdr:cNvPr id="7" name="直線矢印コネクタ 6"/>
        <xdr:cNvCxnSpPr/>
      </xdr:nvCxnSpPr>
      <xdr:spPr>
        <a:xfrm flipH="1">
          <a:off x="5288644" y="42615114"/>
          <a:ext cx="1701" cy="60409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195036</xdr:colOff>
      <xdr:row>755</xdr:row>
      <xdr:rowOff>26912</xdr:rowOff>
    </xdr:from>
    <xdr:to>
      <xdr:col>37</xdr:col>
      <xdr:colOff>10584</xdr:colOff>
      <xdr:row>757</xdr:row>
      <xdr:rowOff>42333</xdr:rowOff>
    </xdr:to>
    <xdr:sp macro="" textlink="">
      <xdr:nvSpPr>
        <xdr:cNvPr id="8" name="正方形/長方形 7"/>
        <xdr:cNvSpPr/>
      </xdr:nvSpPr>
      <xdr:spPr>
        <a:xfrm>
          <a:off x="3211286" y="43651412"/>
          <a:ext cx="4239381" cy="7139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シミックヘルスケア・インスティテュート株式会社</a:t>
          </a:r>
          <a:endParaRPr kumimoji="1" lang="en-US" altLang="ja-JP" sz="1100">
            <a:solidFill>
              <a:sysClr val="windowText" lastClr="000000"/>
            </a:solidFill>
          </a:endParaRPr>
        </a:p>
        <a:p>
          <a:pPr algn="ctr"/>
          <a:r>
            <a:rPr kumimoji="1" lang="ja-JP" altLang="en-US" sz="1100">
              <a:solidFill>
                <a:sysClr val="windowText" lastClr="000000"/>
              </a:solidFill>
            </a:rPr>
            <a:t>４．４百万円</a:t>
          </a:r>
          <a:endParaRPr kumimoji="1" lang="en-US" altLang="ja-JP" sz="1100">
            <a:solidFill>
              <a:sysClr val="windowText" lastClr="000000"/>
            </a:solidFill>
          </a:endParaRPr>
        </a:p>
      </xdr:txBody>
    </xdr:sp>
    <xdr:clientData/>
  </xdr:twoCellAnchor>
  <xdr:twoCellAnchor>
    <xdr:from>
      <xdr:col>15</xdr:col>
      <xdr:colOff>201082</xdr:colOff>
      <xdr:row>757</xdr:row>
      <xdr:rowOff>133954</xdr:rowOff>
    </xdr:from>
    <xdr:to>
      <xdr:col>37</xdr:col>
      <xdr:colOff>42334</xdr:colOff>
      <xdr:row>759</xdr:row>
      <xdr:rowOff>148168</xdr:rowOff>
    </xdr:to>
    <xdr:sp macro="" textlink="">
      <xdr:nvSpPr>
        <xdr:cNvPr id="9" name="大かっこ 8"/>
        <xdr:cNvSpPr/>
      </xdr:nvSpPr>
      <xdr:spPr>
        <a:xfrm>
          <a:off x="3217332" y="44456954"/>
          <a:ext cx="4265085" cy="7127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・患者・国民等からの問い合わせに応じて、臨床研究情報ポータルサイトの情報を活用し、情報提供を行う等の業務を実施</a:t>
          </a:r>
          <a:endParaRPr lang="ja-JP" altLang="ja-JP">
            <a:effectLst/>
          </a:endParaRPr>
        </a:p>
      </xdr:txBody>
    </xdr:sp>
    <xdr:clientData/>
  </xdr:twoCellAnchor>
  <xdr:twoCellAnchor>
    <xdr:from>
      <xdr:col>21</xdr:col>
      <xdr:colOff>97061</xdr:colOff>
      <xdr:row>754</xdr:row>
      <xdr:rowOff>110066</xdr:rowOff>
    </xdr:from>
    <xdr:to>
      <xdr:col>32</xdr:col>
      <xdr:colOff>95248</xdr:colOff>
      <xdr:row>754</xdr:row>
      <xdr:rowOff>266095</xdr:rowOff>
    </xdr:to>
    <xdr:sp macro="" textlink="">
      <xdr:nvSpPr>
        <xdr:cNvPr id="11" name="テキスト ボックス 10"/>
        <xdr:cNvSpPr txBox="1"/>
      </xdr:nvSpPr>
      <xdr:spPr>
        <a:xfrm>
          <a:off x="4319811" y="43385316"/>
          <a:ext cx="2210104" cy="15602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6" zoomScale="85" zoomScaleNormal="75" zoomScaleSheetLayoutView="85" zoomScalePageLayoutView="85" workbookViewId="0">
      <selection activeCell="J853" sqref="J853:O8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754</v>
      </c>
      <c r="AK2" s="943"/>
      <c r="AL2" s="943"/>
      <c r="AM2" s="943"/>
      <c r="AN2" s="98" t="s">
        <v>407</v>
      </c>
      <c r="AO2" s="943">
        <v>20</v>
      </c>
      <c r="AP2" s="943"/>
      <c r="AQ2" s="943"/>
      <c r="AR2" s="99" t="s">
        <v>710</v>
      </c>
      <c r="AS2" s="949">
        <v>92</v>
      </c>
      <c r="AT2" s="949"/>
      <c r="AU2" s="949"/>
      <c r="AV2" s="98" t="str">
        <f>IF(AW2="","","-")</f>
        <v/>
      </c>
      <c r="AW2" s="909"/>
      <c r="AX2" s="909"/>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755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1" t="s">
        <v>390</v>
      </c>
      <c r="Z7" s="439"/>
      <c r="AA7" s="439"/>
      <c r="AB7" s="439"/>
      <c r="AC7" s="439"/>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4" t="str">
        <f>入力規則等!A27</f>
        <v>-</v>
      </c>
      <c r="H8" s="718"/>
      <c r="I8" s="718"/>
      <c r="J8" s="718"/>
      <c r="K8" s="718"/>
      <c r="L8" s="718"/>
      <c r="M8" s="718"/>
      <c r="N8" s="718"/>
      <c r="O8" s="718"/>
      <c r="P8" s="718"/>
      <c r="Q8" s="718"/>
      <c r="R8" s="718"/>
      <c r="S8" s="718"/>
      <c r="T8" s="718"/>
      <c r="U8" s="718"/>
      <c r="V8" s="718"/>
      <c r="W8" s="718"/>
      <c r="X8" s="945"/>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2" t="s">
        <v>24</v>
      </c>
      <c r="B12" s="963"/>
      <c r="C12" s="963"/>
      <c r="D12" s="963"/>
      <c r="E12" s="963"/>
      <c r="F12" s="964"/>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721</v>
      </c>
      <c r="Q13" s="656"/>
      <c r="R13" s="656"/>
      <c r="S13" s="656"/>
      <c r="T13" s="656"/>
      <c r="U13" s="656"/>
      <c r="V13" s="657"/>
      <c r="W13" s="655" t="s">
        <v>721</v>
      </c>
      <c r="X13" s="656"/>
      <c r="Y13" s="656"/>
      <c r="Z13" s="656"/>
      <c r="AA13" s="656"/>
      <c r="AB13" s="656"/>
      <c r="AC13" s="657"/>
      <c r="AD13" s="655">
        <v>32</v>
      </c>
      <c r="AE13" s="656"/>
      <c r="AF13" s="656"/>
      <c r="AG13" s="656"/>
      <c r="AH13" s="656"/>
      <c r="AI13" s="656"/>
      <c r="AJ13" s="657"/>
      <c r="AK13" s="655">
        <v>32</v>
      </c>
      <c r="AL13" s="656"/>
      <c r="AM13" s="656"/>
      <c r="AN13" s="656"/>
      <c r="AO13" s="656"/>
      <c r="AP13" s="656"/>
      <c r="AQ13" s="657"/>
      <c r="AR13" s="918">
        <v>32</v>
      </c>
      <c r="AS13" s="919"/>
      <c r="AT13" s="919"/>
      <c r="AU13" s="919"/>
      <c r="AV13" s="919"/>
      <c r="AW13" s="919"/>
      <c r="AX13" s="920"/>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c r="AL17" s="656"/>
      <c r="AM17" s="656"/>
      <c r="AN17" s="656"/>
      <c r="AO17" s="656"/>
      <c r="AP17" s="656"/>
      <c r="AQ17" s="657"/>
      <c r="AR17" s="916"/>
      <c r="AS17" s="916"/>
      <c r="AT17" s="916"/>
      <c r="AU17" s="916"/>
      <c r="AV17" s="916"/>
      <c r="AW17" s="916"/>
      <c r="AX17" s="917"/>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32</v>
      </c>
      <c r="AE18" s="874"/>
      <c r="AF18" s="874"/>
      <c r="AG18" s="874"/>
      <c r="AH18" s="874"/>
      <c r="AI18" s="874"/>
      <c r="AJ18" s="875"/>
      <c r="AK18" s="873">
        <f>SUM(AK13:AQ17)</f>
        <v>32</v>
      </c>
      <c r="AL18" s="874"/>
      <c r="AM18" s="874"/>
      <c r="AN18" s="874"/>
      <c r="AO18" s="874"/>
      <c r="AP18" s="874"/>
      <c r="AQ18" s="875"/>
      <c r="AR18" s="873">
        <f>SUM(AR13:AX17)</f>
        <v>32</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0.125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5"/>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0.125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333</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36.75" customHeight="1" x14ac:dyDescent="0.15">
      <c r="A23" s="974"/>
      <c r="B23" s="975"/>
      <c r="C23" s="975"/>
      <c r="D23" s="975"/>
      <c r="E23" s="975"/>
      <c r="F23" s="976"/>
      <c r="G23" s="968" t="s">
        <v>722</v>
      </c>
      <c r="H23" s="969"/>
      <c r="I23" s="969"/>
      <c r="J23" s="969"/>
      <c r="K23" s="969"/>
      <c r="L23" s="969"/>
      <c r="M23" s="969"/>
      <c r="N23" s="969"/>
      <c r="O23" s="970"/>
      <c r="P23" s="918">
        <v>32</v>
      </c>
      <c r="Q23" s="919"/>
      <c r="R23" s="919"/>
      <c r="S23" s="919"/>
      <c r="T23" s="919"/>
      <c r="U23" s="919"/>
      <c r="V23" s="933"/>
      <c r="W23" s="918">
        <v>32</v>
      </c>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5"/>
      <c r="Q24" s="656"/>
      <c r="R24" s="656"/>
      <c r="S24" s="656"/>
      <c r="T24" s="656"/>
      <c r="U24" s="656"/>
      <c r="V24" s="657"/>
      <c r="W24" s="655"/>
      <c r="X24" s="656"/>
      <c r="Y24" s="656"/>
      <c r="Z24" s="656"/>
      <c r="AA24" s="656"/>
      <c r="AB24" s="656"/>
      <c r="AC24" s="65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5"/>
      <c r="Q25" s="656"/>
      <c r="R25" s="656"/>
      <c r="S25" s="656"/>
      <c r="T25" s="656"/>
      <c r="U25" s="656"/>
      <c r="V25" s="657"/>
      <c r="W25" s="655"/>
      <c r="X25" s="656"/>
      <c r="Y25" s="656"/>
      <c r="Z25" s="656"/>
      <c r="AA25" s="656"/>
      <c r="AB25" s="656"/>
      <c r="AC25" s="65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5"/>
      <c r="Q26" s="656"/>
      <c r="R26" s="656"/>
      <c r="S26" s="656"/>
      <c r="T26" s="656"/>
      <c r="U26" s="656"/>
      <c r="V26" s="657"/>
      <c r="W26" s="655"/>
      <c r="X26" s="656"/>
      <c r="Y26" s="656"/>
      <c r="Z26" s="656"/>
      <c r="AA26" s="656"/>
      <c r="AB26" s="656"/>
      <c r="AC26" s="65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5"/>
      <c r="Q27" s="656"/>
      <c r="R27" s="656"/>
      <c r="S27" s="656"/>
      <c r="T27" s="656"/>
      <c r="U27" s="656"/>
      <c r="V27" s="657"/>
      <c r="W27" s="655"/>
      <c r="X27" s="656"/>
      <c r="Y27" s="656"/>
      <c r="Z27" s="656"/>
      <c r="AA27" s="656"/>
      <c r="AB27" s="656"/>
      <c r="AC27" s="65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3">
        <f>P29-SUM(P23:P27)</f>
        <v>0</v>
      </c>
      <c r="Q28" s="874"/>
      <c r="R28" s="874"/>
      <c r="S28" s="874"/>
      <c r="T28" s="874"/>
      <c r="U28" s="874"/>
      <c r="V28" s="875"/>
      <c r="W28" s="873">
        <f>W29-SUM(W23:W27)</f>
        <v>0</v>
      </c>
      <c r="X28" s="874"/>
      <c r="Y28" s="874"/>
      <c r="Z28" s="874"/>
      <c r="AA28" s="874"/>
      <c r="AB28" s="874"/>
      <c r="AC28" s="87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5">
        <f>AK13</f>
        <v>32</v>
      </c>
      <c r="Q29" s="656"/>
      <c r="R29" s="656"/>
      <c r="S29" s="656"/>
      <c r="T29" s="656"/>
      <c r="U29" s="656"/>
      <c r="V29" s="657"/>
      <c r="W29" s="950">
        <f>AR13</f>
        <v>32</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3" t="s">
        <v>413</v>
      </c>
      <c r="AJ30" s="913"/>
      <c r="AK30" s="913"/>
      <c r="AL30" s="853"/>
      <c r="AM30" s="913" t="s">
        <v>510</v>
      </c>
      <c r="AN30" s="913"/>
      <c r="AO30" s="913"/>
      <c r="AP30" s="853"/>
      <c r="AQ30" s="765" t="s">
        <v>232</v>
      </c>
      <c r="AR30" s="766"/>
      <c r="AS30" s="766"/>
      <c r="AT30" s="767"/>
      <c r="AU30" s="772" t="s">
        <v>134</v>
      </c>
      <c r="AV30" s="772"/>
      <c r="AW30" s="772"/>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764</v>
      </c>
      <c r="AF32" s="219"/>
      <c r="AG32" s="219"/>
      <c r="AH32" s="219"/>
      <c r="AI32" s="218">
        <v>674</v>
      </c>
      <c r="AJ32" s="219"/>
      <c r="AK32" s="219"/>
      <c r="AL32" s="219"/>
      <c r="AM32" s="218">
        <v>789</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t="s">
        <v>721</v>
      </c>
      <c r="AF33" s="219"/>
      <c r="AG33" s="219"/>
      <c r="AH33" s="219"/>
      <c r="AI33" s="218" t="s">
        <v>721</v>
      </c>
      <c r="AJ33" s="219"/>
      <c r="AK33" s="219"/>
      <c r="AL33" s="219"/>
      <c r="AM33" s="218" t="s">
        <v>736</v>
      </c>
      <c r="AN33" s="219"/>
      <c r="AO33" s="219"/>
      <c r="AP33" s="219"/>
      <c r="AQ33" s="336" t="s">
        <v>721</v>
      </c>
      <c r="AR33" s="208"/>
      <c r="AS33" s="208"/>
      <c r="AT33" s="337"/>
      <c r="AU33" s="219">
        <v>674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721</v>
      </c>
      <c r="AF34" s="219"/>
      <c r="AG34" s="219"/>
      <c r="AH34" s="219"/>
      <c r="AI34" s="218" t="s">
        <v>721</v>
      </c>
      <c r="AJ34" s="219"/>
      <c r="AK34" s="219"/>
      <c r="AL34" s="219"/>
      <c r="AM34" s="218" t="s">
        <v>736</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8"/>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v>2</v>
      </c>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8"/>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6"/>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t="s">
        <v>721</v>
      </c>
      <c r="AF101" s="282"/>
      <c r="AG101" s="282"/>
      <c r="AH101" s="282"/>
      <c r="AI101" s="282" t="s">
        <v>721</v>
      </c>
      <c r="AJ101" s="282"/>
      <c r="AK101" s="282"/>
      <c r="AL101" s="282"/>
      <c r="AM101" s="282">
        <v>30</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t="s">
        <v>721</v>
      </c>
      <c r="AF102" s="282"/>
      <c r="AG102" s="282"/>
      <c r="AH102" s="282"/>
      <c r="AI102" s="282" t="s">
        <v>721</v>
      </c>
      <c r="AJ102" s="282"/>
      <c r="AK102" s="282"/>
      <c r="AL102" s="282"/>
      <c r="AM102" s="282" t="s">
        <v>736</v>
      </c>
      <c r="AN102" s="282"/>
      <c r="AO102" s="282"/>
      <c r="AP102" s="282"/>
      <c r="AQ102" s="282">
        <v>30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t="s">
        <v>721</v>
      </c>
      <c r="AF116" s="282"/>
      <c r="AG116" s="282"/>
      <c r="AH116" s="282"/>
      <c r="AI116" s="282" t="s">
        <v>721</v>
      </c>
      <c r="AJ116" s="282"/>
      <c r="AK116" s="282"/>
      <c r="AL116" s="282"/>
      <c r="AM116" s="218">
        <v>147374</v>
      </c>
      <c r="AN116" s="219"/>
      <c r="AO116" s="219"/>
      <c r="AP116" s="220"/>
      <c r="AQ116" s="218">
        <v>147374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731</v>
      </c>
      <c r="AJ117" s="550"/>
      <c r="AK117" s="550"/>
      <c r="AL117" s="550"/>
      <c r="AM117" s="893" t="s">
        <v>740</v>
      </c>
      <c r="AN117" s="894"/>
      <c r="AO117" s="894"/>
      <c r="AP117" s="895"/>
      <c r="AQ117" s="550" t="s">
        <v>753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v>1867637</v>
      </c>
      <c r="AF134" s="208"/>
      <c r="AG134" s="208"/>
      <c r="AH134" s="208"/>
      <c r="AI134" s="207">
        <v>4710655</v>
      </c>
      <c r="AJ134" s="208"/>
      <c r="AK134" s="208"/>
      <c r="AL134" s="208"/>
      <c r="AM134" s="207">
        <v>3783294</v>
      </c>
      <c r="AN134" s="208"/>
      <c r="AO134" s="208"/>
      <c r="AP134" s="208"/>
      <c r="AQ134" s="207" t="s">
        <v>721</v>
      </c>
      <c r="AR134" s="208"/>
      <c r="AS134" s="208"/>
      <c r="AT134" s="208"/>
      <c r="AU134" s="207" t="s">
        <v>721</v>
      </c>
      <c r="AV134" s="208"/>
      <c r="AW134" s="208"/>
      <c r="AX134" s="209"/>
      <c r="AY134">
        <f t="shared" ref="AY134:AY135" si="13">$AY$132</f>
        <v>1</v>
      </c>
    </row>
    <row r="135" spans="1:51" ht="39.75" customHeight="1" thickBo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t="s">
        <v>721</v>
      </c>
      <c r="AF135" s="208"/>
      <c r="AG135" s="208"/>
      <c r="AH135" s="208"/>
      <c r="AI135" s="207" t="s">
        <v>721</v>
      </c>
      <c r="AJ135" s="208"/>
      <c r="AK135" s="208"/>
      <c r="AL135" s="208"/>
      <c r="AM135" s="207" t="s">
        <v>741</v>
      </c>
      <c r="AN135" s="208"/>
      <c r="AO135" s="208"/>
      <c r="AP135" s="208"/>
      <c r="AQ135" s="207" t="s">
        <v>721</v>
      </c>
      <c r="AR135" s="208"/>
      <c r="AS135" s="208"/>
      <c r="AT135" s="208"/>
      <c r="AU135" s="207">
        <v>4710655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customHeight="1" x14ac:dyDescent="0.15">
      <c r="A190" s="190"/>
      <c r="B190" s="187"/>
      <c r="C190" s="181"/>
      <c r="D190" s="187"/>
      <c r="E190" s="170" t="s">
        <v>265</v>
      </c>
      <c r="F190" s="171"/>
      <c r="G190" s="172" t="s">
        <v>721</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721</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1</v>
      </c>
    </row>
    <row r="194" spans="1:51" ht="39.75" customHeight="1" x14ac:dyDescent="0.15">
      <c r="A194" s="190"/>
      <c r="B194" s="187"/>
      <c r="C194" s="181"/>
      <c r="D194" s="187"/>
      <c r="E194" s="181"/>
      <c r="F194" s="182"/>
      <c r="G194" s="107" t="s">
        <v>721</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721</v>
      </c>
      <c r="AC194" s="206"/>
      <c r="AD194" s="206"/>
      <c r="AE194" s="207" t="s">
        <v>721</v>
      </c>
      <c r="AF194" s="208"/>
      <c r="AG194" s="208"/>
      <c r="AH194" s="208"/>
      <c r="AI194" s="207" t="s">
        <v>721</v>
      </c>
      <c r="AJ194" s="208"/>
      <c r="AK194" s="208"/>
      <c r="AL194" s="208"/>
      <c r="AM194" s="207" t="s">
        <v>748</v>
      </c>
      <c r="AN194" s="208"/>
      <c r="AO194" s="208"/>
      <c r="AP194" s="208"/>
      <c r="AQ194" s="207" t="s">
        <v>721</v>
      </c>
      <c r="AR194" s="208"/>
      <c r="AS194" s="208"/>
      <c r="AT194" s="208"/>
      <c r="AU194" s="207" t="s">
        <v>721</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721</v>
      </c>
      <c r="AC195" s="214"/>
      <c r="AD195" s="214"/>
      <c r="AE195" s="207" t="s">
        <v>721</v>
      </c>
      <c r="AF195" s="208"/>
      <c r="AG195" s="208"/>
      <c r="AH195" s="208"/>
      <c r="AI195" s="207" t="s">
        <v>721</v>
      </c>
      <c r="AJ195" s="208"/>
      <c r="AK195" s="208"/>
      <c r="AL195" s="208"/>
      <c r="AM195" s="207" t="s">
        <v>748</v>
      </c>
      <c r="AN195" s="208"/>
      <c r="AO195" s="208"/>
      <c r="AP195" s="208"/>
      <c r="AQ195" s="207" t="s">
        <v>721</v>
      </c>
      <c r="AR195" s="208"/>
      <c r="AS195" s="208"/>
      <c r="AT195" s="208"/>
      <c r="AU195" s="207" t="s">
        <v>721</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0"/>
      <c r="E430" s="175" t="s">
        <v>400</v>
      </c>
      <c r="F430" s="896"/>
      <c r="G430" s="897" t="s">
        <v>252</v>
      </c>
      <c r="H430" s="126"/>
      <c r="I430" s="126"/>
      <c r="J430" s="898" t="s">
        <v>721</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748</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748</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748</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748</v>
      </c>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748</v>
      </c>
      <c r="AN459" s="208"/>
      <c r="AO459" s="208"/>
      <c r="AP459" s="337"/>
      <c r="AQ459" s="336" t="s">
        <v>721</v>
      </c>
      <c r="AR459" s="208"/>
      <c r="AS459" s="208"/>
      <c r="AT459" s="337"/>
      <c r="AU459" s="208" t="s">
        <v>721</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748</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7" t="s">
        <v>252</v>
      </c>
      <c r="H484" s="126"/>
      <c r="I484" s="12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735</v>
      </c>
      <c r="AE702" s="342"/>
      <c r="AF702" s="342"/>
      <c r="AG702" s="379" t="s">
        <v>737</v>
      </c>
      <c r="AH702" s="380"/>
      <c r="AI702" s="380"/>
      <c r="AJ702" s="380"/>
      <c r="AK702" s="380"/>
      <c r="AL702" s="380"/>
      <c r="AM702" s="380"/>
      <c r="AN702" s="380"/>
      <c r="AO702" s="380"/>
      <c r="AP702" s="380"/>
      <c r="AQ702" s="380"/>
      <c r="AR702" s="380"/>
      <c r="AS702" s="380"/>
      <c r="AT702" s="380"/>
      <c r="AU702" s="380"/>
      <c r="AV702" s="380"/>
      <c r="AW702" s="380"/>
      <c r="AX702" s="381"/>
    </row>
    <row r="703" spans="1:51" ht="35.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735</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735</v>
      </c>
      <c r="AE704" s="781"/>
      <c r="AF704" s="781"/>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735</v>
      </c>
      <c r="AE705" s="713"/>
      <c r="AF705" s="713"/>
      <c r="AG705" s="128" t="s">
        <v>761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758</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758</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1"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739</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36.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735</v>
      </c>
      <c r="AE709" s="323"/>
      <c r="AF709" s="323"/>
      <c r="AG709" s="104" t="s">
        <v>762</v>
      </c>
      <c r="AH709" s="105"/>
      <c r="AI709" s="105"/>
      <c r="AJ709" s="105"/>
      <c r="AK709" s="105"/>
      <c r="AL709" s="105"/>
      <c r="AM709" s="105"/>
      <c r="AN709" s="105"/>
      <c r="AO709" s="105"/>
      <c r="AP709" s="105"/>
      <c r="AQ709" s="105"/>
      <c r="AR709" s="105"/>
      <c r="AS709" s="105"/>
      <c r="AT709" s="105"/>
      <c r="AU709" s="105"/>
      <c r="AV709" s="105"/>
      <c r="AW709" s="105"/>
      <c r="AX709" s="106"/>
    </row>
    <row r="710" spans="1:50" ht="21"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739</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735</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36.7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735</v>
      </c>
      <c r="AE712" s="781"/>
      <c r="AF712" s="781"/>
      <c r="AG712" s="805" t="s">
        <v>759</v>
      </c>
      <c r="AH712" s="806"/>
      <c r="AI712" s="806"/>
      <c r="AJ712" s="806"/>
      <c r="AK712" s="806"/>
      <c r="AL712" s="806"/>
      <c r="AM712" s="806"/>
      <c r="AN712" s="806"/>
      <c r="AO712" s="806"/>
      <c r="AP712" s="806"/>
      <c r="AQ712" s="806"/>
      <c r="AR712" s="806"/>
      <c r="AS712" s="806"/>
      <c r="AT712" s="806"/>
      <c r="AU712" s="806"/>
      <c r="AV712" s="806"/>
      <c r="AW712" s="806"/>
      <c r="AX712" s="807"/>
    </row>
    <row r="713" spans="1:50" ht="21" customHeight="1" x14ac:dyDescent="0.15">
      <c r="A713" s="640"/>
      <c r="B713" s="642"/>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739</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36.7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735</v>
      </c>
      <c r="AE714" s="803"/>
      <c r="AF714" s="804"/>
      <c r="AG714" s="734" t="s">
        <v>765</v>
      </c>
      <c r="AH714" s="735"/>
      <c r="AI714" s="735"/>
      <c r="AJ714" s="735"/>
      <c r="AK714" s="735"/>
      <c r="AL714" s="735"/>
      <c r="AM714" s="735"/>
      <c r="AN714" s="735"/>
      <c r="AO714" s="735"/>
      <c r="AP714" s="735"/>
      <c r="AQ714" s="735"/>
      <c r="AR714" s="735"/>
      <c r="AS714" s="735"/>
      <c r="AT714" s="735"/>
      <c r="AU714" s="735"/>
      <c r="AV714" s="735"/>
      <c r="AW714" s="735"/>
      <c r="AX714" s="736"/>
    </row>
    <row r="715" spans="1:50" ht="63.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763</v>
      </c>
      <c r="AE715" s="603"/>
      <c r="AF715" s="654"/>
      <c r="AG715" s="740" t="s">
        <v>764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63"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763</v>
      </c>
      <c r="AE717" s="323"/>
      <c r="AF717" s="323"/>
      <c r="AG717" s="104" t="s">
        <v>764</v>
      </c>
      <c r="AH717" s="105"/>
      <c r="AI717" s="105"/>
      <c r="AJ717" s="105"/>
      <c r="AK717" s="105"/>
      <c r="AL717" s="105"/>
      <c r="AM717" s="105"/>
      <c r="AN717" s="105"/>
      <c r="AO717" s="105"/>
      <c r="AP717" s="105"/>
      <c r="AQ717" s="105"/>
      <c r="AR717" s="105"/>
      <c r="AS717" s="105"/>
      <c r="AT717" s="105"/>
      <c r="AU717" s="105"/>
      <c r="AV717" s="105"/>
      <c r="AW717" s="105"/>
      <c r="AX717" s="106"/>
    </row>
    <row r="718" spans="1:50" ht="21"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739</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4.75" customHeight="1" x14ac:dyDescent="0.15">
      <c r="A726" s="638" t="s">
        <v>48</v>
      </c>
      <c r="B726" s="797"/>
      <c r="C726" s="810" t="s">
        <v>53</v>
      </c>
      <c r="D726" s="832"/>
      <c r="E726" s="832"/>
      <c r="F726" s="833"/>
      <c r="G726" s="576" t="s">
        <v>756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4.75" customHeight="1" thickBot="1" x14ac:dyDescent="0.2">
      <c r="A727" s="798"/>
      <c r="B727" s="799"/>
      <c r="C727" s="746" t="s">
        <v>57</v>
      </c>
      <c r="D727" s="747"/>
      <c r="E727" s="747"/>
      <c r="F727" s="748"/>
      <c r="G727" s="574" t="s">
        <v>757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5" customHeight="1" thickBot="1" x14ac:dyDescent="0.2">
      <c r="A729" s="632" t="s">
        <v>766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769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768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9" t="s">
        <v>673</v>
      </c>
      <c r="B737" s="211"/>
      <c r="C737" s="211"/>
      <c r="D737" s="212"/>
      <c r="E737" s="953" t="s">
        <v>767</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398</v>
      </c>
      <c r="B738" s="361"/>
      <c r="C738" s="361"/>
      <c r="D738" s="361"/>
      <c r="E738" s="953" t="s">
        <v>767</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397</v>
      </c>
      <c r="B739" s="361"/>
      <c r="C739" s="361"/>
      <c r="D739" s="361"/>
      <c r="E739" s="953" t="s">
        <v>767</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396</v>
      </c>
      <c r="B740" s="361"/>
      <c r="C740" s="361"/>
      <c r="D740" s="361"/>
      <c r="E740" s="953" t="s">
        <v>767</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395</v>
      </c>
      <c r="B741" s="361"/>
      <c r="C741" s="361"/>
      <c r="D741" s="361"/>
      <c r="E741" s="953" t="s">
        <v>767</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394</v>
      </c>
      <c r="B742" s="361"/>
      <c r="C742" s="361"/>
      <c r="D742" s="361"/>
      <c r="E742" s="953" t="s">
        <v>767</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393</v>
      </c>
      <c r="B743" s="361"/>
      <c r="C743" s="361"/>
      <c r="D743" s="361"/>
      <c r="E743" s="953" t="s">
        <v>767</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392</v>
      </c>
      <c r="B744" s="361"/>
      <c r="C744" s="361"/>
      <c r="D744" s="361"/>
      <c r="E744" s="953" t="s">
        <v>767</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391</v>
      </c>
      <c r="B745" s="361"/>
      <c r="C745" s="361"/>
      <c r="D745" s="361"/>
      <c r="E745" s="990" t="s">
        <v>767</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546</v>
      </c>
      <c r="B746" s="361"/>
      <c r="C746" s="361"/>
      <c r="D746" s="361"/>
      <c r="E746" s="959"/>
      <c r="F746" s="957"/>
      <c r="G746" s="957"/>
      <c r="H746" s="100" t="str">
        <f>IF(E746="","","-")</f>
        <v/>
      </c>
      <c r="I746" s="957"/>
      <c r="J746" s="957"/>
      <c r="K746" s="100" t="str">
        <f>IF(I746="","","-")</f>
        <v/>
      </c>
      <c r="L746" s="958"/>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510</v>
      </c>
      <c r="B747" s="361"/>
      <c r="C747" s="361"/>
      <c r="D747" s="361"/>
      <c r="E747" s="959" t="s">
        <v>750</v>
      </c>
      <c r="F747" s="957"/>
      <c r="G747" s="957"/>
      <c r="H747" s="100" t="str">
        <f>IF(E747="","","-")</f>
        <v>-</v>
      </c>
      <c r="I747" s="957" t="s">
        <v>414</v>
      </c>
      <c r="J747" s="957"/>
      <c r="K747" s="100" t="str">
        <f>IF(I747="","","-")</f>
        <v>-</v>
      </c>
      <c r="L747" s="958">
        <v>19</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742</v>
      </c>
      <c r="H789" s="669"/>
      <c r="I789" s="669"/>
      <c r="J789" s="669"/>
      <c r="K789" s="670"/>
      <c r="L789" s="662" t="s">
        <v>743</v>
      </c>
      <c r="M789" s="663"/>
      <c r="N789" s="663"/>
      <c r="O789" s="663"/>
      <c r="P789" s="663"/>
      <c r="Q789" s="663"/>
      <c r="R789" s="663"/>
      <c r="S789" s="663"/>
      <c r="T789" s="663"/>
      <c r="U789" s="663"/>
      <c r="V789" s="663"/>
      <c r="W789" s="663"/>
      <c r="X789" s="664"/>
      <c r="Y789" s="382">
        <v>3.5</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751</v>
      </c>
      <c r="H790" s="605"/>
      <c r="I790" s="605"/>
      <c r="J790" s="605"/>
      <c r="K790" s="606"/>
      <c r="L790" s="596" t="s">
        <v>752</v>
      </c>
      <c r="M790" s="597"/>
      <c r="N790" s="597"/>
      <c r="O790" s="597"/>
      <c r="P790" s="597"/>
      <c r="Q790" s="597"/>
      <c r="R790" s="597"/>
      <c r="S790" s="597"/>
      <c r="T790" s="597"/>
      <c r="U790" s="597"/>
      <c r="V790" s="597"/>
      <c r="W790" s="597"/>
      <c r="X790" s="598"/>
      <c r="Y790" s="599">
        <v>0.9</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4.4000000000000004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8.75" customHeight="1" x14ac:dyDescent="0.15">
      <c r="A845" s="370">
        <v>1</v>
      </c>
      <c r="B845" s="370">
        <v>1</v>
      </c>
      <c r="C845" s="358" t="s">
        <v>744</v>
      </c>
      <c r="D845" s="343"/>
      <c r="E845" s="343"/>
      <c r="F845" s="343"/>
      <c r="G845" s="343"/>
      <c r="H845" s="343"/>
      <c r="I845" s="343"/>
      <c r="J845" s="344">
        <v>2010701011540</v>
      </c>
      <c r="K845" s="345"/>
      <c r="L845" s="345"/>
      <c r="M845" s="345"/>
      <c r="N845" s="345"/>
      <c r="O845" s="345"/>
      <c r="P845" s="359" t="s">
        <v>745</v>
      </c>
      <c r="Q845" s="346"/>
      <c r="R845" s="346"/>
      <c r="S845" s="346"/>
      <c r="T845" s="346"/>
      <c r="U845" s="346"/>
      <c r="V845" s="346"/>
      <c r="W845" s="346"/>
      <c r="X845" s="346"/>
      <c r="Y845" s="347">
        <v>4.4000000000000004</v>
      </c>
      <c r="Z845" s="348"/>
      <c r="AA845" s="348"/>
      <c r="AB845" s="349"/>
      <c r="AC845" s="350" t="s">
        <v>373</v>
      </c>
      <c r="AD845" s="351"/>
      <c r="AE845" s="351"/>
      <c r="AF845" s="351"/>
      <c r="AG845" s="351"/>
      <c r="AH845" s="366">
        <v>3</v>
      </c>
      <c r="AI845" s="367"/>
      <c r="AJ845" s="367"/>
      <c r="AK845" s="367"/>
      <c r="AL845" s="354">
        <v>17.5</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746</v>
      </c>
      <c r="F1110" s="369"/>
      <c r="G1110" s="369"/>
      <c r="H1110" s="369"/>
      <c r="I1110" s="369"/>
      <c r="J1110" s="344" t="s">
        <v>747</v>
      </c>
      <c r="K1110" s="345"/>
      <c r="L1110" s="345"/>
      <c r="M1110" s="345"/>
      <c r="N1110" s="345"/>
      <c r="O1110" s="345"/>
      <c r="P1110" s="359" t="s">
        <v>746</v>
      </c>
      <c r="Q1110" s="346"/>
      <c r="R1110" s="346"/>
      <c r="S1110" s="346"/>
      <c r="T1110" s="346"/>
      <c r="U1110" s="346"/>
      <c r="V1110" s="346"/>
      <c r="W1110" s="346"/>
      <c r="X1110" s="346"/>
      <c r="Y1110" s="347" t="s">
        <v>747</v>
      </c>
      <c r="Z1110" s="348"/>
      <c r="AA1110" s="348"/>
      <c r="AB1110" s="349"/>
      <c r="AC1110" s="350"/>
      <c r="AD1110" s="351"/>
      <c r="AE1110" s="351"/>
      <c r="AF1110" s="351"/>
      <c r="AG1110" s="351"/>
      <c r="AH1110" s="352" t="s">
        <v>747</v>
      </c>
      <c r="AI1110" s="353"/>
      <c r="AJ1110" s="353"/>
      <c r="AK1110" s="353"/>
      <c r="AL1110" s="354" t="s">
        <v>747</v>
      </c>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735</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4"/>
      <c r="AA2" s="825"/>
      <c r="AB2" s="1023" t="s">
        <v>11</v>
      </c>
      <c r="AC2" s="1024"/>
      <c r="AD2" s="1025"/>
      <c r="AE2" s="1029" t="s">
        <v>391</v>
      </c>
      <c r="AF2" s="1029"/>
      <c r="AG2" s="1029"/>
      <c r="AH2" s="1029"/>
      <c r="AI2" s="1029" t="s">
        <v>413</v>
      </c>
      <c r="AJ2" s="1029"/>
      <c r="AK2" s="1029"/>
      <c r="AL2" s="556"/>
      <c r="AM2" s="1029" t="s">
        <v>510</v>
      </c>
      <c r="AN2" s="1029"/>
      <c r="AO2" s="102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4"/>
      <c r="AA9" s="825"/>
      <c r="AB9" s="1023" t="s">
        <v>11</v>
      </c>
      <c r="AC9" s="1024"/>
      <c r="AD9" s="1025"/>
      <c r="AE9" s="1029" t="s">
        <v>391</v>
      </c>
      <c r="AF9" s="1029"/>
      <c r="AG9" s="1029"/>
      <c r="AH9" s="1029"/>
      <c r="AI9" s="1029" t="s">
        <v>413</v>
      </c>
      <c r="AJ9" s="1029"/>
      <c r="AK9" s="1029"/>
      <c r="AL9" s="556"/>
      <c r="AM9" s="1029" t="s">
        <v>510</v>
      </c>
      <c r="AN9" s="1029"/>
      <c r="AO9" s="102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4"/>
      <c r="AA16" s="825"/>
      <c r="AB16" s="1023" t="s">
        <v>11</v>
      </c>
      <c r="AC16" s="1024"/>
      <c r="AD16" s="1025"/>
      <c r="AE16" s="1029" t="s">
        <v>391</v>
      </c>
      <c r="AF16" s="1029"/>
      <c r="AG16" s="1029"/>
      <c r="AH16" s="1029"/>
      <c r="AI16" s="1029" t="s">
        <v>413</v>
      </c>
      <c r="AJ16" s="1029"/>
      <c r="AK16" s="1029"/>
      <c r="AL16" s="556"/>
      <c r="AM16" s="1029" t="s">
        <v>510</v>
      </c>
      <c r="AN16" s="1029"/>
      <c r="AO16" s="102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4"/>
      <c r="AA23" s="825"/>
      <c r="AB23" s="1023" t="s">
        <v>11</v>
      </c>
      <c r="AC23" s="1024"/>
      <c r="AD23" s="1025"/>
      <c r="AE23" s="1029" t="s">
        <v>391</v>
      </c>
      <c r="AF23" s="1029"/>
      <c r="AG23" s="1029"/>
      <c r="AH23" s="1029"/>
      <c r="AI23" s="1029" t="s">
        <v>413</v>
      </c>
      <c r="AJ23" s="1029"/>
      <c r="AK23" s="1029"/>
      <c r="AL23" s="556"/>
      <c r="AM23" s="1029" t="s">
        <v>510</v>
      </c>
      <c r="AN23" s="1029"/>
      <c r="AO23" s="102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4"/>
      <c r="AA30" s="825"/>
      <c r="AB30" s="1023" t="s">
        <v>11</v>
      </c>
      <c r="AC30" s="1024"/>
      <c r="AD30" s="1025"/>
      <c r="AE30" s="1029" t="s">
        <v>391</v>
      </c>
      <c r="AF30" s="1029"/>
      <c r="AG30" s="1029"/>
      <c r="AH30" s="1029"/>
      <c r="AI30" s="1029" t="s">
        <v>413</v>
      </c>
      <c r="AJ30" s="1029"/>
      <c r="AK30" s="1029"/>
      <c r="AL30" s="556"/>
      <c r="AM30" s="1029" t="s">
        <v>510</v>
      </c>
      <c r="AN30" s="1029"/>
      <c r="AO30" s="102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4"/>
      <c r="AA37" s="825"/>
      <c r="AB37" s="1023" t="s">
        <v>11</v>
      </c>
      <c r="AC37" s="1024"/>
      <c r="AD37" s="1025"/>
      <c r="AE37" s="1029" t="s">
        <v>391</v>
      </c>
      <c r="AF37" s="1029"/>
      <c r="AG37" s="1029"/>
      <c r="AH37" s="1029"/>
      <c r="AI37" s="1029" t="s">
        <v>413</v>
      </c>
      <c r="AJ37" s="1029"/>
      <c r="AK37" s="1029"/>
      <c r="AL37" s="556"/>
      <c r="AM37" s="1029" t="s">
        <v>510</v>
      </c>
      <c r="AN37" s="1029"/>
      <c r="AO37" s="102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4"/>
      <c r="AA44" s="825"/>
      <c r="AB44" s="1023" t="s">
        <v>11</v>
      </c>
      <c r="AC44" s="1024"/>
      <c r="AD44" s="1025"/>
      <c r="AE44" s="1029" t="s">
        <v>391</v>
      </c>
      <c r="AF44" s="1029"/>
      <c r="AG44" s="1029"/>
      <c r="AH44" s="1029"/>
      <c r="AI44" s="1029" t="s">
        <v>413</v>
      </c>
      <c r="AJ44" s="1029"/>
      <c r="AK44" s="1029"/>
      <c r="AL44" s="556"/>
      <c r="AM44" s="1029" t="s">
        <v>510</v>
      </c>
      <c r="AN44" s="1029"/>
      <c r="AO44" s="102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4"/>
      <c r="AA51" s="825"/>
      <c r="AB51" s="556" t="s">
        <v>11</v>
      </c>
      <c r="AC51" s="1024"/>
      <c r="AD51" s="1025"/>
      <c r="AE51" s="1029" t="s">
        <v>391</v>
      </c>
      <c r="AF51" s="1029"/>
      <c r="AG51" s="1029"/>
      <c r="AH51" s="1029"/>
      <c r="AI51" s="1029" t="s">
        <v>413</v>
      </c>
      <c r="AJ51" s="1029"/>
      <c r="AK51" s="1029"/>
      <c r="AL51" s="556"/>
      <c r="AM51" s="1029" t="s">
        <v>510</v>
      </c>
      <c r="AN51" s="1029"/>
      <c r="AO51" s="102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4"/>
      <c r="AA58" s="825"/>
      <c r="AB58" s="1023" t="s">
        <v>11</v>
      </c>
      <c r="AC58" s="1024"/>
      <c r="AD58" s="1025"/>
      <c r="AE58" s="1029" t="s">
        <v>391</v>
      </c>
      <c r="AF58" s="1029"/>
      <c r="AG58" s="1029"/>
      <c r="AH58" s="1029"/>
      <c r="AI58" s="1029" t="s">
        <v>413</v>
      </c>
      <c r="AJ58" s="1029"/>
      <c r="AK58" s="1029"/>
      <c r="AL58" s="556"/>
      <c r="AM58" s="1029" t="s">
        <v>510</v>
      </c>
      <c r="AN58" s="1029"/>
      <c r="AO58" s="102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4"/>
      <c r="AA65" s="825"/>
      <c r="AB65" s="1023" t="s">
        <v>11</v>
      </c>
      <c r="AC65" s="1024"/>
      <c r="AD65" s="1025"/>
      <c r="AE65" s="1029" t="s">
        <v>391</v>
      </c>
      <c r="AF65" s="1029"/>
      <c r="AG65" s="1029"/>
      <c r="AH65" s="1029"/>
      <c r="AI65" s="1029" t="s">
        <v>413</v>
      </c>
      <c r="AJ65" s="1029"/>
      <c r="AK65" s="1029"/>
      <c r="AL65" s="556"/>
      <c r="AM65" s="1029" t="s">
        <v>510</v>
      </c>
      <c r="AN65" s="1029"/>
      <c r="AO65" s="102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2"/>
      <c r="B4" s="1043"/>
      <c r="C4" s="1043"/>
      <c r="D4" s="1043"/>
      <c r="E4" s="1043"/>
      <c r="F4" s="1044"/>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2"/>
      <c r="B14" s="1043"/>
      <c r="C14" s="1043"/>
      <c r="D14" s="1043"/>
      <c r="E14" s="1043"/>
      <c r="F14" s="1044"/>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2"/>
      <c r="B15" s="1043"/>
      <c r="C15" s="1043"/>
      <c r="D15" s="1043"/>
      <c r="E15" s="1043"/>
      <c r="F15" s="1044"/>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2"/>
      <c r="B16" s="1043"/>
      <c r="C16" s="1043"/>
      <c r="D16" s="1043"/>
      <c r="E16" s="1043"/>
      <c r="F16" s="1044"/>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2"/>
      <c r="B17" s="1043"/>
      <c r="C17" s="1043"/>
      <c r="D17" s="1043"/>
      <c r="E17" s="1043"/>
      <c r="F17" s="1044"/>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2"/>
      <c r="B27" s="1043"/>
      <c r="C27" s="1043"/>
      <c r="D27" s="1043"/>
      <c r="E27" s="1043"/>
      <c r="F27" s="104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2"/>
      <c r="B28" s="1043"/>
      <c r="C28" s="1043"/>
      <c r="D28" s="1043"/>
      <c r="E28" s="1043"/>
      <c r="F28" s="1044"/>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2"/>
      <c r="B29" s="1043"/>
      <c r="C29" s="1043"/>
      <c r="D29" s="1043"/>
      <c r="E29" s="1043"/>
      <c r="F29" s="1044"/>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2"/>
      <c r="B30" s="1043"/>
      <c r="C30" s="1043"/>
      <c r="D30" s="1043"/>
      <c r="E30" s="1043"/>
      <c r="F30" s="1044"/>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2"/>
      <c r="B40" s="1043"/>
      <c r="C40" s="1043"/>
      <c r="D40" s="1043"/>
      <c r="E40" s="1043"/>
      <c r="F40" s="104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2"/>
      <c r="B41" s="1043"/>
      <c r="C41" s="1043"/>
      <c r="D41" s="1043"/>
      <c r="E41" s="1043"/>
      <c r="F41" s="1044"/>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2"/>
      <c r="B42" s="1043"/>
      <c r="C42" s="1043"/>
      <c r="D42" s="1043"/>
      <c r="E42" s="1043"/>
      <c r="F42" s="1044"/>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2"/>
      <c r="B43" s="1043"/>
      <c r="C43" s="1043"/>
      <c r="D43" s="1043"/>
      <c r="E43" s="1043"/>
      <c r="F43" s="1044"/>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2"/>
      <c r="B56" s="1043"/>
      <c r="C56" s="1043"/>
      <c r="D56" s="1043"/>
      <c r="E56" s="1043"/>
      <c r="F56" s="1044"/>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2"/>
      <c r="B57" s="1043"/>
      <c r="C57" s="1043"/>
      <c r="D57" s="1043"/>
      <c r="E57" s="1043"/>
      <c r="F57" s="1044"/>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2"/>
      <c r="B67" s="1043"/>
      <c r="C67" s="1043"/>
      <c r="D67" s="1043"/>
      <c r="E67" s="1043"/>
      <c r="F67" s="104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2"/>
      <c r="B68" s="1043"/>
      <c r="C68" s="1043"/>
      <c r="D68" s="1043"/>
      <c r="E68" s="1043"/>
      <c r="F68" s="1044"/>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2"/>
      <c r="B69" s="1043"/>
      <c r="C69" s="1043"/>
      <c r="D69" s="1043"/>
      <c r="E69" s="1043"/>
      <c r="F69" s="1044"/>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2"/>
      <c r="B70" s="1043"/>
      <c r="C70" s="1043"/>
      <c r="D70" s="1043"/>
      <c r="E70" s="1043"/>
      <c r="F70" s="1044"/>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2"/>
      <c r="B80" s="1043"/>
      <c r="C80" s="1043"/>
      <c r="D80" s="1043"/>
      <c r="E80" s="1043"/>
      <c r="F80" s="104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2"/>
      <c r="B81" s="1043"/>
      <c r="C81" s="1043"/>
      <c r="D81" s="1043"/>
      <c r="E81" s="1043"/>
      <c r="F81" s="1044"/>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2"/>
      <c r="B82" s="1043"/>
      <c r="C82" s="1043"/>
      <c r="D82" s="1043"/>
      <c r="E82" s="1043"/>
      <c r="F82" s="1044"/>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2"/>
      <c r="B83" s="1043"/>
      <c r="C83" s="1043"/>
      <c r="D83" s="1043"/>
      <c r="E83" s="1043"/>
      <c r="F83" s="1044"/>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2"/>
      <c r="B93" s="1043"/>
      <c r="C93" s="1043"/>
      <c r="D93" s="1043"/>
      <c r="E93" s="1043"/>
      <c r="F93" s="104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2"/>
      <c r="B94" s="1043"/>
      <c r="C94" s="1043"/>
      <c r="D94" s="1043"/>
      <c r="E94" s="1043"/>
      <c r="F94" s="1044"/>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2"/>
      <c r="B95" s="1043"/>
      <c r="C95" s="1043"/>
      <c r="D95" s="1043"/>
      <c r="E95" s="1043"/>
      <c r="F95" s="1044"/>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2"/>
      <c r="B96" s="1043"/>
      <c r="C96" s="1043"/>
      <c r="D96" s="1043"/>
      <c r="E96" s="1043"/>
      <c r="F96" s="1044"/>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2"/>
      <c r="B109" s="1043"/>
      <c r="C109" s="1043"/>
      <c r="D109" s="1043"/>
      <c r="E109" s="1043"/>
      <c r="F109" s="1044"/>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2"/>
      <c r="B110" s="1043"/>
      <c r="C110" s="1043"/>
      <c r="D110" s="1043"/>
      <c r="E110" s="1043"/>
      <c r="F110" s="1044"/>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2"/>
      <c r="B120" s="1043"/>
      <c r="C120" s="1043"/>
      <c r="D120" s="1043"/>
      <c r="E120" s="1043"/>
      <c r="F120" s="104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2"/>
      <c r="B121" s="1043"/>
      <c r="C121" s="1043"/>
      <c r="D121" s="1043"/>
      <c r="E121" s="1043"/>
      <c r="F121" s="1044"/>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2"/>
      <c r="B122" s="1043"/>
      <c r="C122" s="1043"/>
      <c r="D122" s="1043"/>
      <c r="E122" s="1043"/>
      <c r="F122" s="1044"/>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2"/>
      <c r="B123" s="1043"/>
      <c r="C123" s="1043"/>
      <c r="D123" s="1043"/>
      <c r="E123" s="1043"/>
      <c r="F123" s="1044"/>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2"/>
      <c r="B133" s="1043"/>
      <c r="C133" s="1043"/>
      <c r="D133" s="1043"/>
      <c r="E133" s="1043"/>
      <c r="F133" s="104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2"/>
      <c r="B134" s="1043"/>
      <c r="C134" s="1043"/>
      <c r="D134" s="1043"/>
      <c r="E134" s="1043"/>
      <c r="F134" s="1044"/>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2"/>
      <c r="B135" s="1043"/>
      <c r="C135" s="1043"/>
      <c r="D135" s="1043"/>
      <c r="E135" s="1043"/>
      <c r="F135" s="1044"/>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2"/>
      <c r="B136" s="1043"/>
      <c r="C136" s="1043"/>
      <c r="D136" s="1043"/>
      <c r="E136" s="1043"/>
      <c r="F136" s="1044"/>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2"/>
      <c r="B146" s="1043"/>
      <c r="C146" s="1043"/>
      <c r="D146" s="1043"/>
      <c r="E146" s="1043"/>
      <c r="F146" s="104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2"/>
      <c r="B147" s="1043"/>
      <c r="C147" s="1043"/>
      <c r="D147" s="1043"/>
      <c r="E147" s="1043"/>
      <c r="F147" s="1044"/>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2"/>
      <c r="B148" s="1043"/>
      <c r="C148" s="1043"/>
      <c r="D148" s="1043"/>
      <c r="E148" s="1043"/>
      <c r="F148" s="1044"/>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2"/>
      <c r="B149" s="1043"/>
      <c r="C149" s="1043"/>
      <c r="D149" s="1043"/>
      <c r="E149" s="1043"/>
      <c r="F149" s="1044"/>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2"/>
      <c r="B162" s="1043"/>
      <c r="C162" s="1043"/>
      <c r="D162" s="1043"/>
      <c r="E162" s="1043"/>
      <c r="F162" s="1044"/>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2"/>
      <c r="B163" s="1043"/>
      <c r="C163" s="1043"/>
      <c r="D163" s="1043"/>
      <c r="E163" s="1043"/>
      <c r="F163" s="1044"/>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2"/>
      <c r="B173" s="1043"/>
      <c r="C173" s="1043"/>
      <c r="D173" s="1043"/>
      <c r="E173" s="1043"/>
      <c r="F173" s="104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2"/>
      <c r="B174" s="1043"/>
      <c r="C174" s="1043"/>
      <c r="D174" s="1043"/>
      <c r="E174" s="1043"/>
      <c r="F174" s="1044"/>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2"/>
      <c r="B175" s="1043"/>
      <c r="C175" s="1043"/>
      <c r="D175" s="1043"/>
      <c r="E175" s="1043"/>
      <c r="F175" s="1044"/>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2"/>
      <c r="B176" s="1043"/>
      <c r="C176" s="1043"/>
      <c r="D176" s="1043"/>
      <c r="E176" s="1043"/>
      <c r="F176" s="1044"/>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2"/>
      <c r="B186" s="1043"/>
      <c r="C186" s="1043"/>
      <c r="D186" s="1043"/>
      <c r="E186" s="1043"/>
      <c r="F186" s="104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2"/>
      <c r="B187" s="1043"/>
      <c r="C187" s="1043"/>
      <c r="D187" s="1043"/>
      <c r="E187" s="1043"/>
      <c r="F187" s="1044"/>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2"/>
      <c r="B188" s="1043"/>
      <c r="C188" s="1043"/>
      <c r="D188" s="1043"/>
      <c r="E188" s="1043"/>
      <c r="F188" s="1044"/>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2"/>
      <c r="B189" s="1043"/>
      <c r="C189" s="1043"/>
      <c r="D189" s="1043"/>
      <c r="E189" s="1043"/>
      <c r="F189" s="1044"/>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2"/>
      <c r="B199" s="1043"/>
      <c r="C199" s="1043"/>
      <c r="D199" s="1043"/>
      <c r="E199" s="1043"/>
      <c r="F199" s="104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2"/>
      <c r="B200" s="1043"/>
      <c r="C200" s="1043"/>
      <c r="D200" s="1043"/>
      <c r="E200" s="1043"/>
      <c r="F200" s="1044"/>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2"/>
      <c r="B201" s="1043"/>
      <c r="C201" s="1043"/>
      <c r="D201" s="1043"/>
      <c r="E201" s="1043"/>
      <c r="F201" s="1044"/>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2"/>
      <c r="B202" s="1043"/>
      <c r="C202" s="1043"/>
      <c r="D202" s="1043"/>
      <c r="E202" s="1043"/>
      <c r="F202" s="1044"/>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2"/>
      <c r="B215" s="1043"/>
      <c r="C215" s="1043"/>
      <c r="D215" s="1043"/>
      <c r="E215" s="1043"/>
      <c r="F215" s="1044"/>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2"/>
      <c r="B216" s="1043"/>
      <c r="C216" s="1043"/>
      <c r="D216" s="1043"/>
      <c r="E216" s="1043"/>
      <c r="F216" s="1044"/>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2"/>
      <c r="B226" s="1043"/>
      <c r="C226" s="1043"/>
      <c r="D226" s="1043"/>
      <c r="E226" s="1043"/>
      <c r="F226" s="104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2"/>
      <c r="B227" s="1043"/>
      <c r="C227" s="1043"/>
      <c r="D227" s="1043"/>
      <c r="E227" s="1043"/>
      <c r="F227" s="1044"/>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2"/>
      <c r="B228" s="1043"/>
      <c r="C228" s="1043"/>
      <c r="D228" s="1043"/>
      <c r="E228" s="1043"/>
      <c r="F228" s="1044"/>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2"/>
      <c r="B229" s="1043"/>
      <c r="C229" s="1043"/>
      <c r="D229" s="1043"/>
      <c r="E229" s="1043"/>
      <c r="F229" s="1044"/>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2"/>
      <c r="B239" s="1043"/>
      <c r="C239" s="1043"/>
      <c r="D239" s="1043"/>
      <c r="E239" s="1043"/>
      <c r="F239" s="104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2"/>
      <c r="B240" s="1043"/>
      <c r="C240" s="1043"/>
      <c r="D240" s="1043"/>
      <c r="E240" s="1043"/>
      <c r="F240" s="1044"/>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2"/>
      <c r="B241" s="1043"/>
      <c r="C241" s="1043"/>
      <c r="D241" s="1043"/>
      <c r="E241" s="1043"/>
      <c r="F241" s="1044"/>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2"/>
      <c r="B242" s="1043"/>
      <c r="C242" s="1043"/>
      <c r="D242" s="1043"/>
      <c r="E242" s="1043"/>
      <c r="F242" s="1044"/>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2"/>
      <c r="B252" s="1043"/>
      <c r="C252" s="1043"/>
      <c r="D252" s="1043"/>
      <c r="E252" s="1043"/>
      <c r="F252" s="104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2"/>
      <c r="B253" s="1043"/>
      <c r="C253" s="1043"/>
      <c r="D253" s="1043"/>
      <c r="E253" s="1043"/>
      <c r="F253" s="1044"/>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2"/>
      <c r="B254" s="1043"/>
      <c r="C254" s="1043"/>
      <c r="D254" s="1043"/>
      <c r="E254" s="1043"/>
      <c r="F254" s="1044"/>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2"/>
      <c r="B255" s="1043"/>
      <c r="C255" s="1043"/>
      <c r="D255" s="1043"/>
      <c r="E255" s="1043"/>
      <c r="F255" s="1044"/>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2021-06-18T11:23:27Z</cp:lastPrinted>
  <dcterms:created xsi:type="dcterms:W3CDTF">2012-03-13T00:50:25Z</dcterms:created>
  <dcterms:modified xsi:type="dcterms:W3CDTF">2021-10-04T11:46:49Z</dcterms:modified>
</cp:coreProperties>
</file>