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<sst xmlns="http://schemas.openxmlformats.org/spreadsheetml/2006/main" count="3090" uniqueCount="780">
  <si>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</si>
  <si>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</si>
  <si>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</si>
  <si>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</si>
  <si>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</si>
  <si>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</si>
  <si>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</si>
  <si>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</si>
  <si>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</si>
  <si>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</si>
  <si>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</si>
  <si>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</si>
  <si>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</si>
  <si>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</si>
  <si>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</si>
  <si>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</si>
  <si>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</si>
  <si>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</si>
  <si>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</si>
  <si>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</si>
  <si>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</si>
  <si>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</si>
  <si>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</si>
  <si>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</si>
  <si>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</si>
  <si>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</si>
  <si>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</si>
  <si>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</si>
  <si>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</si>
  <si>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</si>
  <si>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</si>
  <si>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</si>
  <si>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</si>
  <si>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</si>
  <si>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</si>
  <si>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</si>
  <si>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</si>
  <si>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</si>
  <si>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</si>
  <si>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</si>
  <si>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</si>
  <si>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</si>
  <si>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</si>
  <si>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</si>
  <si>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</si>
  <si>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</si>
  <si>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</si>
  <si>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</si>
  <si>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</si>
  <si>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</si>
  <si>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</si>
  <si>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</si>
  <si>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</si>
  <si>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</si>
  <si>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</si>
  <si>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</si>
  <si>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</si>
  <si>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</si>
  <si>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</si>
  <si>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</si>
  <si>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</si>
  <si>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</si>
  <si>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</si>
  <si>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</si>
  <si>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</si>
  <si>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</si>
  <si>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</si>
  <si>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</si>
  <si>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</si>
  <si>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</si>
  <si>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</si>
  <si>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</si>
  <si>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</si>
  <si>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</si>
  <si>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</si>
  <si>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</si>
  <si>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</si>
  <si>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</si>
  <si>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</si>
  <si>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</si>
  <si>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</si>
  <si>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</si>
  <si>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</si>
  <si>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</si>
  <si>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</si>
  <si>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</si>
  <si>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</si>
  <si>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</si>
  <si>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</si>
  <si>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</si>
  <si>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</si>
  <si>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</si>
  <si>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</si>
  <si>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</si>
  <si>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</si>
  <si>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</si>
  <si>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</si>
  <si>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</si>
  <si>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</si>
  <si>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</si>
  <si>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</si>
  <si>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</si>
  <si>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</si>
  <si>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</si>
  <si>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</si>
  <si>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</si>
  <si>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</si>
  <si>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</si>
  <si>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</si>
  <si>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</si>
  <si>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</si>
  <si>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</si>
  <si>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</si>
  <si>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</si>
  <si>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</si>
  <si>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</si>
  <si>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</si>
  <si>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</si>
  <si>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</si>
  <si>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</si>
  <si>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</si>
  <si>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</si>
  <si>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</si>
  <si>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</si>
  <si>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</si>
  <si>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</si>
  <si>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</si>
  <si>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</si>
  <si>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</si>
  <si>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</si>
  <si>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</si>
  <si>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</si>
  <si>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</si>
  <si>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</si>
  <si>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</si>
  <si>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</si>
  <si>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</si>
  <si>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</si>
  <si>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</si>
  <si>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</si>
  <si>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</si>
  <si>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</si>
  <si>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</si>
  <si>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</si>
  <si>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</si>
  <si>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</si>
  <si>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</si>
  <si>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</si>
  <si>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</si>
  <si>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</si>
  <si>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</si>
  <si>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</si>
  <si>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</si>
  <si>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</si>
  <si>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</si>
  <si>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</si>
  <si>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</si>
  <si>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</si>
  <si>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</si>
  <si>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</si>
  <si>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</si>
  <si>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</si>
  <si>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</si>
  <si>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</si>
  <si>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</si>
  <si>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</si>
  <si>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</si>
  <si>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</si>
  <si>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</si>
  <si>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</si>
  <si>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</si>
  <si>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</si>
  <si>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</si>
  <si>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</si>
  <si>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</si>
  <si>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</si>
  <si>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</si>
  <si>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</si>
  <si>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</si>
  <si>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</si>
  <si>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</si>
  <si>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</si>
  <si>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</si>
  <si>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</si>
  <si>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</si>
  <si>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</si>
  <si>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</si>
  <si>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</si>
  <si>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</si>
  <si>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</si>
  <si>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</si>
  <si>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</si>
  <si>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</si>
  <si>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</si>
  <si>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</si>
  <si>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</si>
  <si>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</si>
  <si>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</si>
  <si>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</si>
  <si>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</si>
  <si>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</si>
  <si>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</si>
  <si>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</si>
  <si>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</si>
  <si>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</si>
  <si>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</si>
  <si>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</si>
  <si>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</si>
  <si>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</si>
  <si>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</si>
  <si>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</si>
  <si>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</si>
  <si>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</si>
  <si>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</si>
  <si>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</si>
  <si>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</si>
  <si>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</si>
  <si>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</si>
  <si>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</si>
  <si>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</si>
  <si>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</si>
  <si>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</si>
  <si>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</si>
  <si>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</si>
  <si>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</si>
  <si>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</si>
  <si>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</si>
  <si>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</si>
  <si>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</si>
  <si>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</si>
  <si>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</si>
  <si>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</si>
  <si>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</si>
  <si>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</si>
  <si>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</si>
  <si>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</si>
  <si>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</si>
  <si>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</si>
  <si>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</si>
  <si>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</si>
  <si>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</si>
  <si>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</si>
  <si>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</si>
  <si>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</si>
  <si>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</si>
  <si>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</si>
  <si>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</si>
  <si>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</si>
  <si>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</si>
  <si>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</si>
  <si>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</si>
  <si>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</si>
  <si>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</si>
  <si>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</si>
  <si>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</si>
  <si>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</si>
  <si>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</si>
  <si>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</si>
  <si>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</si>
  <si>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</si>
  <si>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</si>
  <si>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</si>
  <si>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</si>
  <si>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</si>
  <si>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</si>
  <si>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</si>
  <si>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</si>
  <si>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</si>
  <si>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</si>
  <si>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</si>
  <si>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</si>
  <si>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</si>
  <si>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</si>
  <si>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</si>
  <si>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</si>
  <si>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</si>
  <si>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</si>
  <si>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</si>
  <si>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</si>
  <si>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</si>
  <si>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</si>
  <si>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</si>
  <si>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</si>
  <si>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</si>
  <si>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</si>
  <si>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</si>
  <si>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</si>
  <si>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</si>
  <si>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</si>
  <si>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</si>
  <si>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</si>
  <si>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</si>
  <si>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</si>
  <si>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</si>
  <si>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</si>
  <si>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</si>
  <si>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</si>
  <si>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</si>
  <si>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</si>
  <si>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</si>
  <si>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</si>
  <si>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</si>
  <si>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</si>
  <si>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</si>
  <si>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</si>
  <si>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</si>
  <si>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</si>
  <si>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</si>
  <si>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</si>
  <si>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</si>
  <si>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</si>
  <si>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</si>
  <si>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</si>
  <si>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</si>
  <si>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</si>
  <si>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</si>
  <si>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</si>
  <si>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</si>
  <si>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</si>
  <si>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</si>
  <si>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</si>
  <si>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</si>
  <si>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</si>
  <si>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</si>
  <si>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</si>
  <si>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</si>
  <si>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</si>
  <si>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</si>
  <si>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</si>
  <si>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</si>
  <si>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</si>
  <si>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</si>
  <si>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</si>
  <si>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</si>
  <si>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</si>
  <si>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</si>
  <si>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</si>
  <si>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</si>
  <si>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</si>
  <si>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</si>
  <si>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</si>
  <si>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</si>
  <si>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</si>
  <si>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</si>
  <si>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</si>
  <si>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</si>
  <si>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</si>
  <si>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</si>
  <si>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</si>
  <si>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</si>
  <si>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</si>
  <si>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</si>
  <si>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</si>
  <si>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</si>
  <si>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</si>
  <si>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</si>
  <si>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</si>
  <si>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</si>
  <si>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</si>
  <si>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</si>
  <si>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</si>
  <si>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</si>
  <si>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</si>
  <si>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</si>
  <si>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</si>
  <si>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</si>
  <si>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</si>
  <si>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</si>
  <si>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</si>
  <si>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</si>
  <si>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</si>
  <si>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</si>
  <si>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</si>
  <si>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</si>
  <si>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</si>
  <si>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</si>
  <si>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</si>
  <si>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</si>
  <si>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</si>
  <si>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</si>
  <si>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</si>
  <si>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</si>
  <si>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</si>
  <si>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</si>
  <si>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</si>
  <si>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</si>
  <si>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</si>
  <si>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</si>
  <si>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</si>
  <si>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</si>
  <si>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</si>
  <si>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</si>
  <si>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</si>
  <si>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</si>
  <si>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</si>
  <si>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</si>
  <si>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</si>
  <si>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</si>
  <si>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</si>
  <si>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</si>
  <si>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</si>
  <si>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</si>
  <si>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</si>
  <si>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</si>
  <si>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</si>
  <si>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</si>
  <si>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</si>
  <si>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</si>
  <si>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</si>
  <si>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</si>
  <si>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</si>
  <si>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</si>
  <si>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</si>
  <si>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</si>
  <si>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</si>
  <si>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</si>
  <si>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</si>
  <si>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</si>
  <si>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</si>
  <si>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</si>
  <si>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</si>
  <si>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</si>
  <si>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</si>
  <si>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</si>
  <si>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</si>
  <si>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</si>
  <si>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</si>
  <si>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</si>
  <si>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</si>
  <si>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</si>
  <si>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</si>
  <si>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</si>
  <si>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</si>
  <si>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</si>
  <si>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</si>
  <si>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</si>
  <si>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</si>
  <si>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</si>
  <si>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</si>
  <si>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</si>
  <si>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</si>
  <si>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</si>
  <si>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</si>
  <si>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</si>
  <si>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</si>
  <si>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</si>
  <si>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</si>
  <si>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</si>
  <si>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</si>
  <si>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</si>
  <si>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</si>
  <si>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</si>
  <si>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</si>
  <si>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</si>
  <si>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</si>
  <si>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</si>
  <si>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</si>
  <si>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</si>
  <si>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</si>
  <si>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</si>
  <si>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</si>
  <si>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</si>
  <si>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</si>
  <si>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</si>
  <si>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</si>
  <si>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</si>
  <si>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</si>
  <si>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</si>
  <si>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</si>
  <si>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</si>
  <si>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</si>
  <si>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</si>
  <si>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</si>
  <si>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</si>
  <si>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</si>
  <si>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</si>
  <si>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</si>
  <si>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</si>
  <si>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</si>
  <si>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</si>
  <si>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</si>
  <si>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</si>
  <si>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</si>
  <si>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</si>
  <si>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</si>
  <si>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</si>
  <si>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</si>
  <si>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</si>
  <si>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</si>
  <si>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</si>
  <si>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</si>
  <si>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</si>
  <si>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</si>
  <si>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</si>
  <si>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</si>
  <si>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</si>
  <si>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</si>
  <si>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</si>
  <si>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</si>
  <si>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</si>
  <si>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</si>
  <si>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</si>
  <si>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</si>
  <si>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</si>
  <si>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</si>
  <si>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</si>
  <si>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</si>
  <si>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</si>
  <si>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</si>
  <si>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</si>
  <si>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</si>
  <si>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</si>
  <si>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</si>
  <si>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</si>
  <si>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</si>
  <si>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</si>
  <si>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</si>
  <si>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</si>
  <si>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</si>
  <si>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</si>
  <si>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</si>
  <si>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</si>
  <si>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</si>
  <si>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</si>
  <si>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</si>
  <si>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</si>
  <si>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</si>
  <si>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</si>
  <si>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</si>
  <si>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</si>
  <si>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</si>
  <si>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</si>
  <si>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</si>
  <si>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</si>
  <si>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</si>
  <si>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</si>
  <si>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</si>
  <si>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</si>
  <si>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</si>
  <si>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</si>
  <si>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</si>
  <si>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</si>
  <si>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</si>
  <si>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</si>
  <si>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</si>
  <si>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</si>
  <si>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</si>
  <si>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</si>
  <si>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</si>
  <si>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</si>
  <si>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</si>
  <si>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</si>
  <si>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</si>
  <si>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</si>
  <si>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</si>
  <si>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</si>
  <si>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</si>
  <si>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</si>
  <si>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</si>
  <si>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</si>
  <si>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</si>
  <si>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</si>
  <si>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</si>
  <si>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</si>
  <si>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</si>
  <si>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</si>
  <si>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</si>
  <si>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</si>
  <si>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</si>
  <si>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</si>
  <si>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</si>
  <si>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</si>
  <si>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</si>
  <si>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</si>
  <si>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</si>
  <si>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</si>
  <si>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</si>
  <si>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</si>
  <si>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</si>
  <si>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</si>
  <si>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</si>
  <si>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</si>
  <si>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</si>
  <si>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</si>
  <si>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</si>
  <si>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</si>
  <si>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</si>
  <si>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</si>
  <si>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</si>
  <si>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</si>
  <si>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</si>
  <si>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</si>
  <si>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</si>
  <si>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</si>
  <si>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</si>
  <si>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</si>
  <si>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</si>
  <si>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</si>
  <si>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</si>
  <si>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</si>
  <si>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</si>
  <si>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</si>
  <si>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</si>
  <si>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</si>
  <si>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</si>
  <si>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</si>
  <si>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</si>
  <si>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</si>
  <si>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</si>
  <si>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</si>
  <si>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</si>
  <si>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</si>
  <si>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</si>
  <si>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</si>
  <si>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</si>
  <si>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</si>
  <si>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</si>
  <si>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</si>
  <si>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</si>
  <si>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</si>
  <si>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</si>
  <si>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</si>
  <si>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</si>
  <si>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</si>
  <si>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</si>
  <si>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</si>
  <si>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</si>
  <si>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</si>
  <si>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</si>
  <si>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</si>
  <si>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</si>
  <si>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</si>
  <si>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</si>
  <si>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</si>
  <si>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</si>
  <si>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</si>
  <si>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</si>
  <si>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</si>
  <si>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</si>
  <si>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</si>
  <si>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</si>
  <si>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</si>
  <si>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</si>
  <si>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</si>
  <si>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</si>
  <si>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</si>
  <si>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</si>
  <si>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</si>
  <si>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</si>
  <si>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</si>
  <si>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</si>
  <si>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</si>
  <si>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</si>
  <si>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</si>
  <si>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</si>
  <si>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</si>
  <si>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</si>
  <si>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</si>
  <si>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</si>
  <si>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</si>
  <si>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</si>
  <si>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</si>
  <si>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</si>
  <si>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</si>
  <si>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</si>
  <si>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</si>
  <si>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</si>
  <si>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</si>
  <si>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</si>
  <si>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</si>
  <si>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</si>
  <si>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</si>
  <si>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</si>
  <si>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</si>
  <si>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</si>
  <si>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</si>
  <si>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</si>
  <si>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</si>
  <si>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</si>
  <si>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</si>
  <si>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</si>
  <si>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</si>
  <si>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</si>
  <si>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</si>
  <si>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</si>
  <si>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</si>
  <si>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</si>
  <si>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</si>
  <si>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</si>
  <si>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</si>
  <si>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</si>
  <si>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</si>
  <si>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</si>
  <si>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</si>
  <si>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</si>
  <si>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</si>
  <si>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</si>
  <si>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</si>
  <si>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</si>
  <si>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</si>
  <si>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</si>
  <si>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</si>
  <si>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</si>
  <si>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</si>
  <si>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</si>
  <si>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</si>
  <si>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</si>
  <si>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</si>
  <si>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</si>
  <si>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</si>
  <si>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</si>
  <si>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</si>
  <si>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</si>
  <si>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令和2年度</t>
  </si>
  <si>
    <t>終了予定なし</t>
  </si>
  <si>
    <t>医事課</t>
  </si>
  <si>
    <t>経済財政運営と改革の基本方針2019</t>
  </si>
  <si>
    <t>総合診療科医師を責任者とする総合診療医センターをブロックごとに設置し、主に地域枠学生を対象として、選考から卒後支援まで一貫した指導体制を確立する</t>
  </si>
  <si>
    <t>医師養成過程の措置等を財政面から支援することで、医師の実践的かつ総合的な診療能力を早期に養成しつつ、総合診療専門研修を受けた専門医の養成が拡充され、都道府県の医師確保対策の充実・強化と医師の働き方対策の両立を図り、地域枠医師への医学教育、臨床研修、専門研修における総合診療の教育やキャリア形成における支援を切れ目無く実施する</t>
  </si>
  <si>
    <t>-</t>
  </si>
  <si>
    <t>医療施設運営費等補助金</t>
  </si>
  <si>
    <t>総合診療センターの設置</t>
  </si>
  <si>
    <t>都道府県／47</t>
  </si>
  <si>
    <t>都道府県</t>
  </si>
  <si>
    <t>人</t>
  </si>
  <si>
    <t>施策大目標１　地域において必要な医療を提供できる体制を整備すること</t>
  </si>
  <si>
    <t>日常生活圏の中で良質かつ適切な医療が効率的に提供できる体制を整備すること（施策目標Ⅰ－１－１）</t>
  </si>
  <si>
    <t>○</t>
  </si>
  <si>
    <t>本事業の実績報告</t>
    <rPh sb="0" eb="1">
      <t>ホン</t>
    </rPh>
    <rPh sb="1" eb="3">
      <t>ジギョウ</t>
    </rPh>
    <rPh sb="4" eb="6">
      <t>ジッセキ</t>
    </rPh>
    <rPh sb="6" eb="8">
      <t>ホウコク</t>
    </rPh>
    <phoneticPr fontId="5"/>
  </si>
  <si>
    <t>総合診療科の講座構築のための大学内での体制</t>
    <rPh sb="16" eb="17">
      <t>ナイ</t>
    </rPh>
    <rPh sb="19" eb="21">
      <t>タイセイ</t>
    </rPh>
    <phoneticPr fontId="5"/>
  </si>
  <si>
    <t>百万円</t>
    <rPh sb="0" eb="1">
      <t>ヒャク</t>
    </rPh>
    <rPh sb="1" eb="3">
      <t>マンエン</t>
    </rPh>
    <phoneticPr fontId="5"/>
  </si>
  <si>
    <t>-</t>
    <phoneticPr fontId="5"/>
  </si>
  <si>
    <t>単位あたりコスト＝X／Y
X:執行額
Y:研修医数　　　　　　　　　　　　</t>
    <phoneticPr fontId="5"/>
  </si>
  <si>
    <t>　　X/Y</t>
    <phoneticPr fontId="5"/>
  </si>
  <si>
    <t>‐</t>
  </si>
  <si>
    <t>無</t>
  </si>
  <si>
    <t>総合診療専門医については、地域におけるニーズに的確に対応できる「地域を診る医師」としての役割が期待され、主に地域を支える診療所や病院における活躍から、その養成は、地域偏在・診療科偏在対策の両面において貢献するなど、質が高く効率的な医療提供体制の構築に資すると考えられる。</t>
    <phoneticPr fontId="5"/>
  </si>
  <si>
    <t>医師の養成や地域偏在・診療科偏在対策に資するものであるため、引き続き国が実施すべき事業である。</t>
    <rPh sb="0" eb="2">
      <t>イシ</t>
    </rPh>
    <rPh sb="3" eb="5">
      <t>ヨウセイ</t>
    </rPh>
    <rPh sb="6" eb="8">
      <t>チイキ</t>
    </rPh>
    <rPh sb="8" eb="10">
      <t>ヘンザイ</t>
    </rPh>
    <rPh sb="11" eb="14">
      <t>シンリョウカ</t>
    </rPh>
    <rPh sb="14" eb="16">
      <t>ヘンザイ</t>
    </rPh>
    <rPh sb="16" eb="18">
      <t>タイサク</t>
    </rPh>
    <rPh sb="19" eb="20">
      <t>シ</t>
    </rPh>
    <rPh sb="30" eb="31">
      <t>ヒ</t>
    </rPh>
    <rPh sb="32" eb="33">
      <t>ツヅ</t>
    </rPh>
    <rPh sb="34" eb="35">
      <t>クニ</t>
    </rPh>
    <rPh sb="36" eb="38">
      <t>ジッシ</t>
    </rPh>
    <rPh sb="41" eb="43">
      <t>ジギョウ</t>
    </rPh>
    <phoneticPr fontId="5"/>
  </si>
  <si>
    <t>総合診療専門医については、地域におけるニーズに的確に対応できる「地域を診る医師」としての役割が期待され、主に地域を支える診療所や病院における活躍から、その養成は、地域偏在・診療科偏在対策の両面において貢献するなど、質が高く効率的な医療提供体制の構築に資するものであり、優先度が高い。</t>
    <rPh sb="134" eb="137">
      <t>ユウセンド</t>
    </rPh>
    <rPh sb="138" eb="139">
      <t>タカ</t>
    </rPh>
    <phoneticPr fontId="5"/>
  </si>
  <si>
    <t>－</t>
    <phoneticPr fontId="5"/>
  </si>
  <si>
    <t>交付要綱において補助対象、補助率を定めており、負担関係は妥当である。</t>
    <phoneticPr fontId="5"/>
  </si>
  <si>
    <t>質の高い総合診療専門医の養成を図ることを目的とした、合理的かつ必要な経費に限られており、コスト水準は妥当である。</t>
    <rPh sb="4" eb="6">
      <t>ソウゴウ</t>
    </rPh>
    <rPh sb="6" eb="8">
      <t>シンリョウ</t>
    </rPh>
    <rPh sb="8" eb="11">
      <t>センモンイ</t>
    </rPh>
    <rPh sb="12" eb="14">
      <t>ヨウセイ</t>
    </rPh>
    <phoneticPr fontId="5"/>
  </si>
  <si>
    <t>交付要綱において、真に必要なものに限定している。</t>
    <phoneticPr fontId="5"/>
  </si>
  <si>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</si>
  <si>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phoneticPr fontId="5"/>
  </si>
  <si>
    <t>当初見込みと同程度であり見合ったものになっている。</t>
    <phoneticPr fontId="5"/>
  </si>
  <si>
    <t>令和２年度において九州ブロックを除くブロックにおいて総合診療医センターを置くための整備を行うことができた。令和３年度には九州ブロックにも設置出来るよう引き続き、当該事業の周知を各大学へ図っていく。</t>
    <rPh sb="0" eb="2">
      <t>レイワ</t>
    </rPh>
    <rPh sb="3" eb="5">
      <t>ネンド</t>
    </rPh>
    <rPh sb="9" eb="11">
      <t>キュウシュウ</t>
    </rPh>
    <rPh sb="16" eb="17">
      <t>ノゾ</t>
    </rPh>
    <rPh sb="26" eb="28">
      <t>ソウゴウ</t>
    </rPh>
    <rPh sb="28" eb="31">
      <t>シンリョウイ</t>
    </rPh>
    <rPh sb="36" eb="37">
      <t>オ</t>
    </rPh>
    <rPh sb="41" eb="43">
      <t>セイビ</t>
    </rPh>
    <rPh sb="44" eb="45">
      <t>オコナ</t>
    </rPh>
    <rPh sb="53" eb="55">
      <t>レイワ</t>
    </rPh>
    <rPh sb="56" eb="58">
      <t>ネンド</t>
    </rPh>
    <rPh sb="60" eb="62">
      <t>キュウシュウ</t>
    </rPh>
    <rPh sb="68" eb="70">
      <t>セッチ</t>
    </rPh>
    <rPh sb="70" eb="72">
      <t>デキ</t>
    </rPh>
    <rPh sb="75" eb="76">
      <t>ヒ</t>
    </rPh>
    <rPh sb="77" eb="78">
      <t>ツヅ</t>
    </rPh>
    <rPh sb="80" eb="82">
      <t>トウガイ</t>
    </rPh>
    <rPh sb="82" eb="84">
      <t>ジギョウ</t>
    </rPh>
    <rPh sb="85" eb="87">
      <t>シュウチ</t>
    </rPh>
    <rPh sb="88" eb="91">
      <t>カクダイガク</t>
    </rPh>
    <rPh sb="92" eb="93">
      <t>ハカ</t>
    </rPh>
    <phoneticPr fontId="5"/>
  </si>
  <si>
    <t>令和２年度は、事業者選定が９月末だったこともあり、実質事業期間が半年程度であった。令和３年度からは４月から１年間当該事業を回すことにより、年間を通じた改善点等を洗い出し、令和４年度にも繋げていく。</t>
    <rPh sb="0" eb="2">
      <t>レイワ</t>
    </rPh>
    <rPh sb="3" eb="4">
      <t>ネン</t>
    </rPh>
    <rPh sb="4" eb="5">
      <t>ド</t>
    </rPh>
    <rPh sb="7" eb="9">
      <t>ジギョウ</t>
    </rPh>
    <rPh sb="9" eb="10">
      <t>シャ</t>
    </rPh>
    <rPh sb="10" eb="12">
      <t>センテイ</t>
    </rPh>
    <rPh sb="14" eb="15">
      <t>ガツ</t>
    </rPh>
    <rPh sb="15" eb="16">
      <t>マツ</t>
    </rPh>
    <rPh sb="25" eb="27">
      <t>ジッシツ</t>
    </rPh>
    <rPh sb="27" eb="29">
      <t>ジギョウ</t>
    </rPh>
    <rPh sb="29" eb="31">
      <t>キカン</t>
    </rPh>
    <rPh sb="32" eb="34">
      <t>ハントシ</t>
    </rPh>
    <rPh sb="34" eb="36">
      <t>テイド</t>
    </rPh>
    <rPh sb="41" eb="43">
      <t>レイワ</t>
    </rPh>
    <rPh sb="44" eb="45">
      <t>ネン</t>
    </rPh>
    <rPh sb="45" eb="46">
      <t>ド</t>
    </rPh>
    <rPh sb="50" eb="51">
      <t>ガツ</t>
    </rPh>
    <rPh sb="54" eb="56">
      <t>ネンカン</t>
    </rPh>
    <rPh sb="56" eb="58">
      <t>トウガイ</t>
    </rPh>
    <rPh sb="58" eb="60">
      <t>ジギョウ</t>
    </rPh>
    <rPh sb="61" eb="62">
      <t>マワ</t>
    </rPh>
    <rPh sb="69" eb="71">
      <t>ネンカン</t>
    </rPh>
    <rPh sb="72" eb="73">
      <t>ツウ</t>
    </rPh>
    <rPh sb="75" eb="78">
      <t>カイゼンテン</t>
    </rPh>
    <rPh sb="78" eb="79">
      <t>トウ</t>
    </rPh>
    <rPh sb="80" eb="81">
      <t>アラ</t>
    </rPh>
    <rPh sb="82" eb="83">
      <t>ダ</t>
    </rPh>
    <rPh sb="85" eb="87">
      <t>レイワ</t>
    </rPh>
    <rPh sb="88" eb="90">
      <t>ネンド</t>
    </rPh>
    <rPh sb="92" eb="93">
      <t>ツナ</t>
    </rPh>
    <phoneticPr fontId="5"/>
  </si>
  <si>
    <t>職員基本給</t>
  </si>
  <si>
    <t>教員分４名、職員分２名</t>
    <rPh sb="0" eb="2">
      <t>キョウイン</t>
    </rPh>
    <rPh sb="2" eb="3">
      <t>ブン</t>
    </rPh>
    <rPh sb="4" eb="5">
      <t>メイ</t>
    </rPh>
    <rPh sb="6" eb="8">
      <t>ショクイン</t>
    </rPh>
    <rPh sb="8" eb="9">
      <t>ブン</t>
    </rPh>
    <rPh sb="10" eb="11">
      <t>メイ</t>
    </rPh>
    <phoneticPr fontId="5"/>
  </si>
  <si>
    <t>職員諸手当</t>
  </si>
  <si>
    <t>備品費（システム運用に係る経費）</t>
  </si>
  <si>
    <t>ネットワーク強化装置等</t>
    <rPh sb="6" eb="8">
      <t>キョウカ</t>
    </rPh>
    <rPh sb="8" eb="10">
      <t>ソウチ</t>
    </rPh>
    <rPh sb="10" eb="11">
      <t>ナド</t>
    </rPh>
    <phoneticPr fontId="5"/>
  </si>
  <si>
    <t>消耗品費</t>
  </si>
  <si>
    <t>テキスト、DVD教材等</t>
    <rPh sb="8" eb="10">
      <t>キョウザイ</t>
    </rPh>
    <rPh sb="10" eb="11">
      <t>ナド</t>
    </rPh>
    <phoneticPr fontId="5"/>
  </si>
  <si>
    <t>借料及び損料</t>
  </si>
  <si>
    <t>会議室使用料</t>
    <rPh sb="0" eb="3">
      <t>カイギシツ</t>
    </rPh>
    <rPh sb="3" eb="6">
      <t>シヨウリョウ</t>
    </rPh>
    <phoneticPr fontId="5"/>
  </si>
  <si>
    <t>社会保険料</t>
  </si>
  <si>
    <t>雑役務費</t>
  </si>
  <si>
    <t>ホームページ、動画、ロゴマーク等制作</t>
    <rPh sb="7" eb="9">
      <t>ドウガ</t>
    </rPh>
    <rPh sb="15" eb="16">
      <t>ナド</t>
    </rPh>
    <rPh sb="16" eb="18">
      <t>セイサク</t>
    </rPh>
    <phoneticPr fontId="5"/>
  </si>
  <si>
    <t>国立大学法人秋田大学</t>
    <phoneticPr fontId="5"/>
  </si>
  <si>
    <t>総合的な診療能力を持つ医師養成の推進事業に対する補助</t>
    <rPh sb="21" eb="22">
      <t>タイ</t>
    </rPh>
    <rPh sb="24" eb="26">
      <t>ホジョ</t>
    </rPh>
    <phoneticPr fontId="5"/>
  </si>
  <si>
    <t>補助金等交付</t>
  </si>
  <si>
    <t>国立大学法人福井大学</t>
    <phoneticPr fontId="5"/>
  </si>
  <si>
    <t>国立大学法人三重大学</t>
    <phoneticPr fontId="5"/>
  </si>
  <si>
    <t>国立大学法人島根大学</t>
    <phoneticPr fontId="5"/>
  </si>
  <si>
    <t>国立大学法人新潟大学</t>
    <phoneticPr fontId="5"/>
  </si>
  <si>
    <t>公立大学法人福島県立医科大学</t>
    <phoneticPr fontId="5"/>
  </si>
  <si>
    <t>A.．国立大学法人秋田大学</t>
    <phoneticPr fontId="5"/>
  </si>
  <si>
    <t>精査中</t>
    <rPh sb="0" eb="2">
      <t>セイサ</t>
    </rPh>
    <rPh sb="2" eb="3">
      <t>チュウ</t>
    </rPh>
    <phoneticPr fontId="5"/>
  </si>
  <si>
    <t>厚労</t>
    <rPh sb="0" eb="2">
      <t>コウロウ</t>
    </rPh>
    <phoneticPr fontId="5"/>
  </si>
  <si>
    <t>-</t>
    <phoneticPr fontId="5"/>
  </si>
  <si>
    <t>課長：山本　英紀</t>
    <rPh sb="3" eb="5">
      <t>ヤマモト</t>
    </rPh>
    <rPh sb="6" eb="8">
      <t>ヒデキ</t>
    </rPh>
    <phoneticPr fontId="5"/>
  </si>
  <si>
    <t>-</t>
    <phoneticPr fontId="5"/>
  </si>
  <si>
    <t>総合的な診療能力を持つ医師養成の推進事業</t>
    <phoneticPr fontId="5"/>
  </si>
  <si>
    <t>令和２年度からの新規事業であり、実施要綱の作成や補助対象の選定に時間を要し、実質５月程度の事業実施期間であったため不用率が大きくなった。令和３年度は、年度当初から補助できるよう選定を行うため、不用率は改善される見込み。</t>
    <phoneticPr fontId="5"/>
  </si>
  <si>
    <t>点検対象外</t>
    <rPh sb="0" eb="2">
      <t>テンケン</t>
    </rPh>
    <rPh sb="2" eb="5">
      <t>タイショウガイ</t>
    </rPh>
    <phoneticPr fontId="5"/>
  </si>
  <si>
    <t>引き続き、必要な予算額を確保し、適正な執行に努めること。</t>
    <phoneticPr fontId="5"/>
  </si>
  <si>
    <t>-</t>
    <phoneticPr fontId="5"/>
  </si>
  <si>
    <t>新たな成長推進枠441
総合的な診療能力を持つ医師養成の推進事業の拡充</t>
    <rPh sb="0" eb="1">
      <t>アラ</t>
    </rPh>
    <rPh sb="3" eb="8">
      <t>セイチョウスイシンワク</t>
    </rPh>
    <rPh sb="33" eb="35">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</si>
</sst>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0</xdr:rowOff>
    </xdr:from>
    <xdr:to>
      <xdr:col>35</xdr:col>
      <xdr:colOff>38615</xdr:colOff>
      <xdr:row>751</xdr:row>
      <xdr:rowOff>209648</xdr:rowOff>
    </xdr:to>
    <xdr:sp macro="" textlink="">
      <xdr:nvSpPr>
        <xdr:cNvPr id="2" name="正方形/長方形 1"/>
        <xdr:cNvSpPr/>
      </xdr:nvSpPr>
      <xdr:spPr>
        <a:xfrm>
          <a:off x="2800350" y="36023550"/>
          <a:ext cx="4239140" cy="562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１６０百万円</a:t>
          </a:r>
        </a:p>
      </xdr:txBody>
    </xdr:sp>
    <xdr:clientData/>
  </xdr:twoCellAnchor>
  <xdr:twoCellAnchor>
    <xdr:from>
      <xdr:col>24</xdr:col>
      <xdr:colOff>0</xdr:colOff>
      <xdr:row>752</xdr:row>
      <xdr:rowOff>-1</xdr:rowOff>
    </xdr:from>
    <xdr:to>
      <xdr:col>24</xdr:col>
      <xdr:colOff>13608</xdr:colOff>
      <xdr:row>755</xdr:row>
      <xdr:rowOff>312964</xdr:rowOff>
    </xdr:to>
    <xdr:cxnSp macro="">
      <xdr:nvCxnSpPr>
        <xdr:cNvPr id="3" name="直線矢印コネクタ 2"/>
        <xdr:cNvCxnSpPr/>
      </xdr:nvCxnSpPr>
      <xdr:spPr>
        <a:xfrm>
          <a:off x="4800600" y="36728399"/>
          <a:ext cx="13608" cy="137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0</xdr:rowOff>
    </xdr:from>
    <xdr:to>
      <xdr:col>33</xdr:col>
      <xdr:colOff>10975</xdr:colOff>
      <xdr:row>753</xdr:row>
      <xdr:rowOff>321937</xdr:rowOff>
    </xdr:to>
    <xdr:sp macro="" textlink="">
      <xdr:nvSpPr>
        <xdr:cNvPr id="4" name="テキスト ボックス 3"/>
        <xdr:cNvSpPr txBox="1"/>
      </xdr:nvSpPr>
      <xdr:spPr>
        <a:xfrm>
          <a:off x="5000625" y="37080825"/>
          <a:ext cx="161117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108858</xdr:colOff>
      <xdr:row>756</xdr:row>
      <xdr:rowOff>95250</xdr:rowOff>
    </xdr:from>
    <xdr:to>
      <xdr:col>31</xdr:col>
      <xdr:colOff>81457</xdr:colOff>
      <xdr:row>758</xdr:row>
      <xdr:rowOff>5649</xdr:rowOff>
    </xdr:to>
    <xdr:sp macro="" textlink="">
      <xdr:nvSpPr>
        <xdr:cNvPr id="5" name="正方形/長方形 4"/>
        <xdr:cNvSpPr/>
      </xdr:nvSpPr>
      <xdr:spPr>
        <a:xfrm>
          <a:off x="3309258" y="38233350"/>
          <a:ext cx="2972974" cy="615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．国立大学法人秋田大学ほか５者</a:t>
          </a:r>
          <a:endParaRPr kumimoji="1" lang="en-US" altLang="ja-JP" sz="1100">
            <a:solidFill>
              <a:schemeClr val="tx1"/>
            </a:solidFill>
          </a:endParaRPr>
        </a:p>
        <a:p>
          <a:pPr algn="ctr"/>
          <a:r>
            <a:rPr kumimoji="1" lang="ja-JP" altLang="en-US" sz="1100">
              <a:solidFill>
                <a:schemeClr val="tx1"/>
              </a:solidFill>
            </a:rPr>
            <a:t>　５６百万円</a:t>
          </a:r>
          <a:endParaRPr kumimoji="1" lang="en-US" altLang="ja-JP" sz="1100">
            <a:solidFill>
              <a:schemeClr val="tx1"/>
            </a:solidFill>
          </a:endParaRPr>
        </a:p>
      </xdr:txBody>
    </xdr:sp>
    <xdr:clientData/>
  </xdr:twoCellAnchor>
  <xdr:twoCellAnchor>
    <xdr:from>
      <xdr:col>12</xdr:col>
      <xdr:colOff>136072</xdr:colOff>
      <xdr:row>758</xdr:row>
      <xdr:rowOff>299358</xdr:rowOff>
    </xdr:from>
    <xdr:to>
      <xdr:col>37</xdr:col>
      <xdr:colOff>32127</xdr:colOff>
      <xdr:row>762</xdr:row>
      <xdr:rowOff>219364</xdr:rowOff>
    </xdr:to>
    <xdr:sp macro="" textlink="">
      <xdr:nvSpPr>
        <xdr:cNvPr id="6" name="大かっこ 5"/>
        <xdr:cNvSpPr/>
      </xdr:nvSpPr>
      <xdr:spPr>
        <a:xfrm>
          <a:off x="2536372" y="39142308"/>
          <a:ext cx="4896680" cy="132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地域において幅広い領域の疾患等を総合的に診ることができる総合診療医を養</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成・確保するための拠点（総合診療医センター）を都道府県横断的に整備し、</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一貫した指導体制のもと、卒前教育から専門研修やその後のキャリアパスの構</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築等を継続的に行うことにより、地域医療の現場に総合診療医を充足させる支援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770</v>
      </c>
      <c r="AK2" s="206"/>
      <c r="AL2" s="206"/>
      <c r="AM2" s="206"/>
      <c r="AN2" s="98" t="s">
        <v>407</v>
      </c>
      <c r="AO2" s="206">
        <v>20</v>
      </c>
      <c r="AP2" s="206"/>
      <c r="AQ2" s="206"/>
      <c r="AR2" s="99" t="s">
        <v>710</v>
      </c>
      <c r="AS2" s="207">
        <v>63</v>
      </c>
      <c r="AT2" s="207"/>
      <c r="AU2" s="207"/>
      <c r="AV2" s="98" t="str">
        <f>IF(AW2="","","-")</f>
        <v/>
      </c>
      <c r="AW2" s="396"/>
      <c r="AX2" s="396"/>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774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713</v>
      </c>
      <c r="H5" s="555"/>
      <c r="I5" s="555"/>
      <c r="J5" s="555"/>
      <c r="K5" s="555"/>
      <c r="L5" s="555"/>
      <c r="M5" s="556" t="s">
        <v>66</v>
      </c>
      <c r="N5" s="557"/>
      <c r="O5" s="557"/>
      <c r="P5" s="557"/>
      <c r="Q5" s="557"/>
      <c r="R5" s="558"/>
      <c r="S5" s="559" t="s">
        <v>714</v>
      </c>
      <c r="T5" s="555"/>
      <c r="U5" s="555"/>
      <c r="V5" s="555"/>
      <c r="W5" s="555"/>
      <c r="X5" s="560"/>
      <c r="Y5" s="715" t="s">
        <v>3</v>
      </c>
      <c r="Z5" s="716"/>
      <c r="AA5" s="716"/>
      <c r="AB5" s="716"/>
      <c r="AC5" s="716"/>
      <c r="AD5" s="717"/>
      <c r="AE5" s="718" t="s">
        <v>715</v>
      </c>
      <c r="AF5" s="718"/>
      <c r="AG5" s="718"/>
      <c r="AH5" s="718"/>
      <c r="AI5" s="718"/>
      <c r="AJ5" s="718"/>
      <c r="AK5" s="718"/>
      <c r="AL5" s="718"/>
      <c r="AM5" s="718"/>
      <c r="AN5" s="718"/>
      <c r="AO5" s="718"/>
      <c r="AP5" s="719"/>
      <c r="AQ5" s="720" t="s">
        <v>772</v>
      </c>
      <c r="AR5" s="721"/>
      <c r="AS5" s="721"/>
      <c r="AT5" s="721"/>
      <c r="AU5" s="721"/>
      <c r="AV5" s="721"/>
      <c r="AW5" s="721"/>
      <c r="AX5" s="722"/>
    </row>
    <row r="6" spans="1:50" ht="39" customHeight="1" x14ac:dyDescent="0.15">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773</v>
      </c>
      <c r="H7" s="830"/>
      <c r="I7" s="830"/>
      <c r="J7" s="830"/>
      <c r="K7" s="830"/>
      <c r="L7" s="830"/>
      <c r="M7" s="830"/>
      <c r="N7" s="830"/>
      <c r="O7" s="830"/>
      <c r="P7" s="830"/>
      <c r="Q7" s="830"/>
      <c r="R7" s="830"/>
      <c r="S7" s="830"/>
      <c r="T7" s="830"/>
      <c r="U7" s="830"/>
      <c r="V7" s="830"/>
      <c r="W7" s="830"/>
      <c r="X7" s="831"/>
      <c r="Y7" s="394" t="s">
        <v>390</v>
      </c>
      <c r="Z7" s="296"/>
      <c r="AA7" s="296"/>
      <c r="AB7" s="296"/>
      <c r="AC7" s="296"/>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719</v>
      </c>
      <c r="Q13" s="164"/>
      <c r="R13" s="164"/>
      <c r="S13" s="164"/>
      <c r="T13" s="164"/>
      <c r="U13" s="164"/>
      <c r="V13" s="165"/>
      <c r="W13" s="163" t="s">
        <v>719</v>
      </c>
      <c r="X13" s="164"/>
      <c r="Y13" s="164"/>
      <c r="Z13" s="164"/>
      <c r="AA13" s="164"/>
      <c r="AB13" s="164"/>
      <c r="AC13" s="165"/>
      <c r="AD13" s="163">
        <v>301</v>
      </c>
      <c r="AE13" s="164"/>
      <c r="AF13" s="164"/>
      <c r="AG13" s="164"/>
      <c r="AH13" s="164"/>
      <c r="AI13" s="164"/>
      <c r="AJ13" s="165"/>
      <c r="AK13" s="163">
        <v>401</v>
      </c>
      <c r="AL13" s="164"/>
      <c r="AM13" s="164"/>
      <c r="AN13" s="164"/>
      <c r="AO13" s="164"/>
      <c r="AP13" s="164"/>
      <c r="AQ13" s="165"/>
      <c r="AR13" s="160">
        <v>441</v>
      </c>
      <c r="AS13" s="161"/>
      <c r="AT13" s="161"/>
      <c r="AU13" s="161"/>
      <c r="AV13" s="161"/>
      <c r="AW13" s="161"/>
      <c r="AX13" s="393"/>
    </row>
    <row r="14" spans="1:50" ht="21" customHeight="1" x14ac:dyDescent="0.15">
      <c r="A14" s="120"/>
      <c r="B14" s="121"/>
      <c r="C14" s="121"/>
      <c r="D14" s="121"/>
      <c r="E14" s="121"/>
      <c r="F14" s="122"/>
      <c r="G14" s="745"/>
      <c r="H14" s="746"/>
      <c r="I14" s="571" t="s">
        <v>8</v>
      </c>
      <c r="J14" s="627"/>
      <c r="K14" s="627"/>
      <c r="L14" s="627"/>
      <c r="M14" s="627"/>
      <c r="N14" s="627"/>
      <c r="O14" s="628"/>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773</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7"/>
      <c r="K17" s="627"/>
      <c r="L17" s="627"/>
      <c r="M17" s="627"/>
      <c r="N17" s="627"/>
      <c r="O17" s="628"/>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0</v>
      </c>
      <c r="X18" s="170"/>
      <c r="Y18" s="170"/>
      <c r="Z18" s="170"/>
      <c r="AA18" s="170"/>
      <c r="AB18" s="170"/>
      <c r="AC18" s="171"/>
      <c r="AD18" s="169">
        <f>SUM(AD13:AJ17)</f>
        <v>301</v>
      </c>
      <c r="AE18" s="170"/>
      <c r="AF18" s="170"/>
      <c r="AG18" s="170"/>
      <c r="AH18" s="170"/>
      <c r="AI18" s="170"/>
      <c r="AJ18" s="171"/>
      <c r="AK18" s="169">
        <f>SUM(AK13:AQ17)</f>
        <v>401</v>
      </c>
      <c r="AL18" s="170"/>
      <c r="AM18" s="170"/>
      <c r="AN18" s="170"/>
      <c r="AO18" s="170"/>
      <c r="AP18" s="170"/>
      <c r="AQ18" s="171"/>
      <c r="AR18" s="169">
        <f>SUM(AR13:AX17)</f>
        <v>441</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160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0.53156146179401997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354</v>
      </c>
      <c r="H21" s="925"/>
      <c r="I21" s="925"/>
      <c r="J21" s="925"/>
      <c r="K21" s="925"/>
      <c r="L21" s="925"/>
      <c r="M21" s="925"/>
      <c r="N21" s="925"/>
      <c r="O21" s="925"/>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0.53156146179401997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401</v>
      </c>
      <c r="Q23" s="161"/>
      <c r="R23" s="161"/>
      <c r="S23" s="161"/>
      <c r="T23" s="161"/>
      <c r="U23" s="161"/>
      <c r="V23" s="162"/>
      <c r="W23" s="160">
        <v>441</v>
      </c>
      <c r="X23" s="161"/>
      <c r="Y23" s="161"/>
      <c r="Z23" s="161"/>
      <c r="AA23" s="161"/>
      <c r="AB23" s="161"/>
      <c r="AC23" s="162"/>
      <c r="AD23" s="149" t="s">
        <v>779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401</v>
      </c>
      <c r="Q29" s="164"/>
      <c r="R29" s="164"/>
      <c r="S29" s="164"/>
      <c r="T29" s="164"/>
      <c r="U29" s="164"/>
      <c r="V29" s="165"/>
      <c r="W29" s="211">
        <f>AR13</f>
        <v>441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8" t="s">
        <v>146</v>
      </c>
      <c r="H30" s="389"/>
      <c r="I30" s="389"/>
      <c r="J30" s="389"/>
      <c r="K30" s="389"/>
      <c r="L30" s="389"/>
      <c r="M30" s="389"/>
      <c r="N30" s="389"/>
      <c r="O30" s="575"/>
      <c r="P30" s="574" t="s">
        <v>59</v>
      </c>
      <c r="Q30" s="389"/>
      <c r="R30" s="389"/>
      <c r="S30" s="389"/>
      <c r="T30" s="389"/>
      <c r="U30" s="389"/>
      <c r="V30" s="389"/>
      <c r="W30" s="389"/>
      <c r="X30" s="575"/>
      <c r="Y30" s="461"/>
      <c r="Z30" s="462"/>
      <c r="AA30" s="463"/>
      <c r="AB30" s="384" t="s">
        <v>11</v>
      </c>
      <c r="AC30" s="385"/>
      <c r="AD30" s="386"/>
      <c r="AE30" s="384" t="s">
        <v>391</v>
      </c>
      <c r="AF30" s="385"/>
      <c r="AG30" s="385"/>
      <c r="AH30" s="386"/>
      <c r="AI30" s="387" t="s">
        <v>413</v>
      </c>
      <c r="AJ30" s="387"/>
      <c r="AK30" s="387"/>
      <c r="AL30" s="384"/>
      <c r="AM30" s="387" t="s">
        <v>510</v>
      </c>
      <c r="AN30" s="387"/>
      <c r="AO30" s="387"/>
      <c r="AP30" s="384"/>
      <c r="AQ30" s="639" t="s">
        <v>232</v>
      </c>
      <c r="AR30" s="640"/>
      <c r="AS30" s="640"/>
      <c r="AT30" s="641"/>
      <c r="AU30" s="389" t="s">
        <v>134</v>
      </c>
      <c r="AV30" s="389"/>
      <c r="AW30" s="389"/>
      <c r="AX30" s="390"/>
    </row>
    <row r="31" spans="1:50"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464"/>
      <c r="Z31" s="465"/>
      <c r="AA31" s="466"/>
      <c r="AB31" s="334"/>
      <c r="AC31" s="335"/>
      <c r="AD31" s="336"/>
      <c r="AE31" s="334"/>
      <c r="AF31" s="335"/>
      <c r="AG31" s="335"/>
      <c r="AH31" s="336"/>
      <c r="AI31" s="388"/>
      <c r="AJ31" s="388"/>
      <c r="AK31" s="388"/>
      <c r="AL31" s="334"/>
      <c r="AM31" s="388"/>
      <c r="AN31" s="388"/>
      <c r="AO31" s="388"/>
      <c r="AP31" s="334"/>
      <c r="AQ31" s="231" t="s">
        <v>771</v>
      </c>
      <c r="AR31" s="178"/>
      <c r="AS31" s="179" t="s">
        <v>233</v>
      </c>
      <c r="AT31" s="202"/>
      <c r="AU31" s="271">
        <v>3</v>
      </c>
      <c r="AV31" s="271"/>
      <c r="AW31" s="377" t="s">
        <v>179</v>
      </c>
      <c r="AX31" s="378"/>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41" t="s">
        <v>12</v>
      </c>
      <c r="Z32" s="545"/>
      <c r="AA32" s="546"/>
      <c r="AB32" s="547" t="s">
        <v>723</v>
      </c>
      <c r="AC32" s="547"/>
      <c r="AD32" s="547"/>
      <c r="AE32" s="365" t="s">
        <v>719</v>
      </c>
      <c r="AF32" s="366"/>
      <c r="AG32" s="366"/>
      <c r="AH32" s="366"/>
      <c r="AI32" s="365" t="s">
        <v>719</v>
      </c>
      <c r="AJ32" s="366"/>
      <c r="AK32" s="366"/>
      <c r="AL32" s="366"/>
      <c r="AM32" s="365">
        <v>6</v>
      </c>
      <c r="AN32" s="366"/>
      <c r="AO32" s="366"/>
      <c r="AP32" s="366"/>
      <c r="AQ32" s="166" t="s">
        <v>719</v>
      </c>
      <c r="AR32" s="167"/>
      <c r="AS32" s="167"/>
      <c r="AT32" s="168"/>
      <c r="AU32" s="366" t="s">
        <v>719</v>
      </c>
      <c r="AV32" s="366"/>
      <c r="AW32" s="366"/>
      <c r="AX32" s="367"/>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5" t="s">
        <v>719</v>
      </c>
      <c r="AF33" s="366"/>
      <c r="AG33" s="366"/>
      <c r="AH33" s="366"/>
      <c r="AI33" s="365" t="s">
        <v>719</v>
      </c>
      <c r="AJ33" s="366"/>
      <c r="AK33" s="366"/>
      <c r="AL33" s="366"/>
      <c r="AM33" s="365">
        <v>47</v>
      </c>
      <c r="AN33" s="366"/>
      <c r="AO33" s="366"/>
      <c r="AP33" s="366"/>
      <c r="AQ33" s="166" t="s">
        <v>771</v>
      </c>
      <c r="AR33" s="167"/>
      <c r="AS33" s="167"/>
      <c r="AT33" s="168"/>
      <c r="AU33" s="366">
        <v>47</v>
      </c>
      <c r="AV33" s="366"/>
      <c r="AW33" s="366"/>
      <c r="AX33" s="367"/>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5" t="s">
        <v>719</v>
      </c>
      <c r="AF34" s="366"/>
      <c r="AG34" s="366"/>
      <c r="AH34" s="366"/>
      <c r="AI34" s="365" t="s">
        <v>719</v>
      </c>
      <c r="AJ34" s="366"/>
      <c r="AK34" s="366"/>
      <c r="AL34" s="366"/>
      <c r="AM34" s="365">
        <v>12.8</v>
      </c>
      <c r="AN34" s="366"/>
      <c r="AO34" s="366"/>
      <c r="AP34" s="366"/>
      <c r="AQ34" s="166" t="s">
        <v>719</v>
      </c>
      <c r="AR34" s="167"/>
      <c r="AS34" s="167"/>
      <c r="AT34" s="168"/>
      <c r="AU34" s="366" t="s">
        <v>719</v>
      </c>
      <c r="AV34" s="366"/>
      <c r="AW34" s="366"/>
      <c r="AX34" s="367"/>
    </row>
    <row r="35" spans="1:51" ht="23.25" customHeight="1" x14ac:dyDescent="0.15">
      <c r="A35" s="897" t="s">
        <v>381</v>
      </c>
      <c r="B35" s="898"/>
      <c r="C35" s="898"/>
      <c r="D35" s="898"/>
      <c r="E35" s="898"/>
      <c r="F35" s="899"/>
      <c r="G35" s="903" t="s">
        <v>728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2" t="s">
        <v>349</v>
      </c>
      <c r="B37" s="643"/>
      <c r="C37" s="643"/>
      <c r="D37" s="643"/>
      <c r="E37" s="643"/>
      <c r="F37" s="644"/>
      <c r="G37" s="561" t="s">
        <v>146</v>
      </c>
      <c r="H37" s="379"/>
      <c r="I37" s="379"/>
      <c r="J37" s="379"/>
      <c r="K37" s="379"/>
      <c r="L37" s="379"/>
      <c r="M37" s="379"/>
      <c r="N37" s="379"/>
      <c r="O37" s="562"/>
      <c r="P37" s="629" t="s">
        <v>59</v>
      </c>
      <c r="Q37" s="379"/>
      <c r="R37" s="379"/>
      <c r="S37" s="379"/>
      <c r="T37" s="379"/>
      <c r="U37" s="379"/>
      <c r="V37" s="379"/>
      <c r="W37" s="379"/>
      <c r="X37" s="562"/>
      <c r="Y37" s="630"/>
      <c r="Z37" s="631"/>
      <c r="AA37" s="632"/>
      <c r="AB37" s="633" t="s">
        <v>11</v>
      </c>
      <c r="AC37" s="634"/>
      <c r="AD37" s="635"/>
      <c r="AE37" s="337" t="s">
        <v>391</v>
      </c>
      <c r="AF37" s="337"/>
      <c r="AG37" s="337"/>
      <c r="AH37" s="337"/>
      <c r="AI37" s="337" t="s">
        <v>413</v>
      </c>
      <c r="AJ37" s="337"/>
      <c r="AK37" s="337"/>
      <c r="AL37" s="337"/>
      <c r="AM37" s="337" t="s">
        <v>510</v>
      </c>
      <c r="AN37" s="337"/>
      <c r="AO37" s="337"/>
      <c r="AP37" s="337"/>
      <c r="AQ37" s="267" t="s">
        <v>232</v>
      </c>
      <c r="AR37" s="268"/>
      <c r="AS37" s="268"/>
      <c r="AT37" s="269"/>
      <c r="AU37" s="379" t="s">
        <v>134</v>
      </c>
      <c r="AV37" s="379"/>
      <c r="AW37" s="379"/>
      <c r="AX37" s="380"/>
      <c r="AY37">
        <f>COUNTA($G$39)</f>
        <v>0</v>
      </c>
    </row>
    <row r="38" spans="1:51" ht="18.75" hidden="1"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464"/>
      <c r="Z38" s="465"/>
      <c r="AA38" s="466"/>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1" t="s">
        <v>12</v>
      </c>
      <c r="Z39" s="545"/>
      <c r="AA39" s="546"/>
      <c r="AB39" s="547"/>
      <c r="AC39" s="547"/>
      <c r="AD39" s="547"/>
      <c r="AE39" s="365" t="s">
        <v>719</v>
      </c>
      <c r="AF39" s="366"/>
      <c r="AG39" s="366"/>
      <c r="AH39" s="366"/>
      <c r="AI39" s="365" t="s">
        <v>719</v>
      </c>
      <c r="AJ39" s="366"/>
      <c r="AK39" s="366"/>
      <c r="AL39" s="366"/>
      <c r="AM39" s="365"/>
      <c r="AN39" s="366"/>
      <c r="AO39" s="366"/>
      <c r="AP39" s="366"/>
      <c r="AQ39" s="166" t="s">
        <v>719</v>
      </c>
      <c r="AR39" s="167"/>
      <c r="AS39" s="167"/>
      <c r="AT39" s="168"/>
      <c r="AU39" s="366" t="s">
        <v>719</v>
      </c>
      <c r="AV39" s="366"/>
      <c r="AW39" s="366"/>
      <c r="AX39" s="367"/>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5" t="s">
        <v>719</v>
      </c>
      <c r="AF40" s="366"/>
      <c r="AG40" s="366"/>
      <c r="AH40" s="366"/>
      <c r="AI40" s="365" t="s">
        <v>719</v>
      </c>
      <c r="AJ40" s="366"/>
      <c r="AK40" s="366"/>
      <c r="AL40" s="366"/>
      <c r="AM40" s="365"/>
      <c r="AN40" s="366"/>
      <c r="AO40" s="366"/>
      <c r="AP40" s="366"/>
      <c r="AQ40" s="166" t="s">
        <v>719</v>
      </c>
      <c r="AR40" s="167"/>
      <c r="AS40" s="167"/>
      <c r="AT40" s="168"/>
      <c r="AU40" s="366" t="s">
        <v>719</v>
      </c>
      <c r="AV40" s="366"/>
      <c r="AW40" s="366"/>
      <c r="AX40" s="367"/>
      <c r="AY40">
        <f t="shared" si="4"/>
        <v>0</v>
      </c>
    </row>
    <row r="41" spans="1:51" ht="23.25" hidden="1" customHeight="1" x14ac:dyDescent="0.15">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5" t="s">
        <v>719</v>
      </c>
      <c r="AF41" s="366"/>
      <c r="AG41" s="366"/>
      <c r="AH41" s="366"/>
      <c r="AI41" s="365" t="s">
        <v>719</v>
      </c>
      <c r="AJ41" s="366"/>
      <c r="AK41" s="366"/>
      <c r="AL41" s="366"/>
      <c r="AM41" s="365"/>
      <c r="AN41" s="366"/>
      <c r="AO41" s="366"/>
      <c r="AP41" s="366"/>
      <c r="AQ41" s="166" t="s">
        <v>719</v>
      </c>
      <c r="AR41" s="167"/>
      <c r="AS41" s="167"/>
      <c r="AT41" s="168"/>
      <c r="AU41" s="366" t="s">
        <v>719</v>
      </c>
      <c r="AV41" s="366"/>
      <c r="AW41" s="366"/>
      <c r="AX41" s="367"/>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2" t="s">
        <v>349</v>
      </c>
      <c r="B44" s="643"/>
      <c r="C44" s="643"/>
      <c r="D44" s="643"/>
      <c r="E44" s="643"/>
      <c r="F44" s="644"/>
      <c r="G44" s="561" t="s">
        <v>146</v>
      </c>
      <c r="H44" s="379"/>
      <c r="I44" s="379"/>
      <c r="J44" s="379"/>
      <c r="K44" s="379"/>
      <c r="L44" s="379"/>
      <c r="M44" s="379"/>
      <c r="N44" s="379"/>
      <c r="O44" s="562"/>
      <c r="P44" s="629" t="s">
        <v>59</v>
      </c>
      <c r="Q44" s="379"/>
      <c r="R44" s="379"/>
      <c r="S44" s="379"/>
      <c r="T44" s="379"/>
      <c r="U44" s="379"/>
      <c r="V44" s="379"/>
      <c r="W44" s="379"/>
      <c r="X44" s="562"/>
      <c r="Y44" s="630"/>
      <c r="Z44" s="631"/>
      <c r="AA44" s="632"/>
      <c r="AB44" s="633" t="s">
        <v>11</v>
      </c>
      <c r="AC44" s="634"/>
      <c r="AD44" s="635"/>
      <c r="AE44" s="337" t="s">
        <v>391</v>
      </c>
      <c r="AF44" s="337"/>
      <c r="AG44" s="337"/>
      <c r="AH44" s="337"/>
      <c r="AI44" s="337" t="s">
        <v>413</v>
      </c>
      <c r="AJ44" s="337"/>
      <c r="AK44" s="337"/>
      <c r="AL44" s="337"/>
      <c r="AM44" s="337" t="s">
        <v>510</v>
      </c>
      <c r="AN44" s="337"/>
      <c r="AO44" s="337"/>
      <c r="AP44" s="337"/>
      <c r="AQ44" s="267" t="s">
        <v>232</v>
      </c>
      <c r="AR44" s="268"/>
      <c r="AS44" s="268"/>
      <c r="AT44" s="269"/>
      <c r="AU44" s="379" t="s">
        <v>134</v>
      </c>
      <c r="AV44" s="379"/>
      <c r="AW44" s="379"/>
      <c r="AX44" s="380"/>
      <c r="AY44">
        <f>COUNTA($G$46)</f>
        <v>0</v>
      </c>
    </row>
    <row r="45" spans="1:51" ht="18.75" hidden="1"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464"/>
      <c r="Z45" s="465"/>
      <c r="AA45" s="466"/>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1" t="s">
        <v>12</v>
      </c>
      <c r="Z46" s="545"/>
      <c r="AA46" s="546"/>
      <c r="AB46" s="547"/>
      <c r="AC46" s="547"/>
      <c r="AD46" s="547"/>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8" t="s">
        <v>349</v>
      </c>
      <c r="B51" s="509"/>
      <c r="C51" s="509"/>
      <c r="D51" s="509"/>
      <c r="E51" s="509"/>
      <c r="F51" s="510"/>
      <c r="G51" s="561" t="s">
        <v>146</v>
      </c>
      <c r="H51" s="379"/>
      <c r="I51" s="379"/>
      <c r="J51" s="379"/>
      <c r="K51" s="379"/>
      <c r="L51" s="379"/>
      <c r="M51" s="379"/>
      <c r="N51" s="379"/>
      <c r="O51" s="562"/>
      <c r="P51" s="629" t="s">
        <v>59</v>
      </c>
      <c r="Q51" s="379"/>
      <c r="R51" s="379"/>
      <c r="S51" s="379"/>
      <c r="T51" s="379"/>
      <c r="U51" s="379"/>
      <c r="V51" s="379"/>
      <c r="W51" s="379"/>
      <c r="X51" s="562"/>
      <c r="Y51" s="630"/>
      <c r="Z51" s="631"/>
      <c r="AA51" s="632"/>
      <c r="AB51" s="633" t="s">
        <v>11</v>
      </c>
      <c r="AC51" s="634"/>
      <c r="AD51" s="635"/>
      <c r="AE51" s="337" t="s">
        <v>391</v>
      </c>
      <c r="AF51" s="337"/>
      <c r="AG51" s="337"/>
      <c r="AH51" s="337"/>
      <c r="AI51" s="337" t="s">
        <v>413</v>
      </c>
      <c r="AJ51" s="337"/>
      <c r="AK51" s="337"/>
      <c r="AL51" s="337"/>
      <c r="AM51" s="337" t="s">
        <v>510</v>
      </c>
      <c r="AN51" s="337"/>
      <c r="AO51" s="337"/>
      <c r="AP51" s="337"/>
      <c r="AQ51" s="267" t="s">
        <v>232</v>
      </c>
      <c r="AR51" s="268"/>
      <c r="AS51" s="268"/>
      <c r="AT51" s="269"/>
      <c r="AU51" s="375" t="s">
        <v>134</v>
      </c>
      <c r="AV51" s="375"/>
      <c r="AW51" s="375"/>
      <c r="AX51" s="376"/>
      <c r="AY51">
        <f>COUNTA($G$53)</f>
        <v>0</v>
      </c>
    </row>
    <row r="52" spans="1:51" ht="18.75" hidden="1"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464"/>
      <c r="Z52" s="465"/>
      <c r="AA52" s="466"/>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1" t="s">
        <v>12</v>
      </c>
      <c r="Z53" s="545"/>
      <c r="AA53" s="546"/>
      <c r="AB53" s="547"/>
      <c r="AC53" s="547"/>
      <c r="AD53" s="547"/>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8" t="s">
        <v>349</v>
      </c>
      <c r="B58" s="509"/>
      <c r="C58" s="509"/>
      <c r="D58" s="509"/>
      <c r="E58" s="509"/>
      <c r="F58" s="510"/>
      <c r="G58" s="561" t="s">
        <v>146</v>
      </c>
      <c r="H58" s="379"/>
      <c r="I58" s="379"/>
      <c r="J58" s="379"/>
      <c r="K58" s="379"/>
      <c r="L58" s="379"/>
      <c r="M58" s="379"/>
      <c r="N58" s="379"/>
      <c r="O58" s="562"/>
      <c r="P58" s="629" t="s">
        <v>59</v>
      </c>
      <c r="Q58" s="379"/>
      <c r="R58" s="379"/>
      <c r="S58" s="379"/>
      <c r="T58" s="379"/>
      <c r="U58" s="379"/>
      <c r="V58" s="379"/>
      <c r="W58" s="379"/>
      <c r="X58" s="562"/>
      <c r="Y58" s="630"/>
      <c r="Z58" s="631"/>
      <c r="AA58" s="632"/>
      <c r="AB58" s="633" t="s">
        <v>11</v>
      </c>
      <c r="AC58" s="634"/>
      <c r="AD58" s="635"/>
      <c r="AE58" s="337" t="s">
        <v>391</v>
      </c>
      <c r="AF58" s="337"/>
      <c r="AG58" s="337"/>
      <c r="AH58" s="337"/>
      <c r="AI58" s="337" t="s">
        <v>413</v>
      </c>
      <c r="AJ58" s="337"/>
      <c r="AK58" s="337"/>
      <c r="AL58" s="337"/>
      <c r="AM58" s="337" t="s">
        <v>510</v>
      </c>
      <c r="AN58" s="337"/>
      <c r="AO58" s="337"/>
      <c r="AP58" s="337"/>
      <c r="AQ58" s="267" t="s">
        <v>232</v>
      </c>
      <c r="AR58" s="268"/>
      <c r="AS58" s="268"/>
      <c r="AT58" s="269"/>
      <c r="AU58" s="375" t="s">
        <v>134</v>
      </c>
      <c r="AV58" s="375"/>
      <c r="AW58" s="375"/>
      <c r="AX58" s="376"/>
      <c r="AY58">
        <f>COUNTA($G$60)</f>
        <v>0</v>
      </c>
    </row>
    <row r="59" spans="1:51" ht="18.75" hidden="1"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464"/>
      <c r="Z59" s="465"/>
      <c r="AA59" s="466"/>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1" t="s">
        <v>12</v>
      </c>
      <c r="Z60" s="545"/>
      <c r="AA60" s="546"/>
      <c r="AB60" s="547"/>
      <c r="AC60" s="547"/>
      <c r="AD60" s="547"/>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7" t="s">
        <v>391</v>
      </c>
      <c r="AF65" s="337"/>
      <c r="AG65" s="337"/>
      <c r="AH65" s="337"/>
      <c r="AI65" s="337" t="s">
        <v>413</v>
      </c>
      <c r="AJ65" s="337"/>
      <c r="AK65" s="337"/>
      <c r="AL65" s="337"/>
      <c r="AM65" s="337" t="s">
        <v>510</v>
      </c>
      <c r="AN65" s="337"/>
      <c r="AO65" s="337"/>
      <c r="AP65" s="337"/>
      <c r="AQ65" s="215" t="s">
        <v>232</v>
      </c>
      <c r="AR65" s="199"/>
      <c r="AS65" s="199"/>
      <c r="AT65" s="200"/>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1"/>
      <c r="AR66" s="178"/>
      <c r="AS66" s="179" t="s">
        <v>233</v>
      </c>
      <c r="AT66" s="202"/>
      <c r="AU66" s="271"/>
      <c r="AV66" s="271"/>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3"/>
      <c r="AF72" s="374"/>
      <c r="AG72" s="374"/>
      <c r="AH72" s="374"/>
      <c r="AI72" s="373"/>
      <c r="AJ72" s="374"/>
      <c r="AK72" s="374"/>
      <c r="AL72" s="374"/>
      <c r="AM72" s="373"/>
      <c r="AN72" s="374"/>
      <c r="AO72" s="374"/>
      <c r="AP72" s="938"/>
      <c r="AQ72" s="365"/>
      <c r="AR72" s="366"/>
      <c r="AS72" s="366"/>
      <c r="AT72" s="816"/>
      <c r="AU72" s="366"/>
      <c r="AV72" s="366"/>
      <c r="AW72" s="366"/>
      <c r="AX72" s="367"/>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7" t="s">
        <v>391</v>
      </c>
      <c r="AF73" s="337"/>
      <c r="AG73" s="337"/>
      <c r="AH73" s="337"/>
      <c r="AI73" s="337" t="s">
        <v>413</v>
      </c>
      <c r="AJ73" s="337"/>
      <c r="AK73" s="337"/>
      <c r="AL73" s="337"/>
      <c r="AM73" s="337" t="s">
        <v>510</v>
      </c>
      <c r="AN73" s="337"/>
      <c r="AO73" s="337"/>
      <c r="AP73" s="337"/>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2" t="s">
        <v>384</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16"/>
      <c r="B81" s="849"/>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6"/>
      <c r="B82" s="849"/>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4" t="s">
        <v>11</v>
      </c>
      <c r="AC85" s="455"/>
      <c r="AD85" s="456"/>
      <c r="AE85" s="337" t="s">
        <v>391</v>
      </c>
      <c r="AF85" s="337"/>
      <c r="AG85" s="337"/>
      <c r="AH85" s="337"/>
      <c r="AI85" s="337" t="s">
        <v>413</v>
      </c>
      <c r="AJ85" s="337"/>
      <c r="AK85" s="337"/>
      <c r="AL85" s="337"/>
      <c r="AM85" s="337" t="s">
        <v>510</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6"/>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1"/>
      <c r="R87" s="801"/>
      <c r="S87" s="801"/>
      <c r="T87" s="801"/>
      <c r="U87" s="801"/>
      <c r="V87" s="801"/>
      <c r="W87" s="801"/>
      <c r="X87" s="802"/>
      <c r="Y87" s="757" t="s">
        <v>62</v>
      </c>
      <c r="Z87" s="758"/>
      <c r="AA87" s="759"/>
      <c r="AB87" s="547"/>
      <c r="AC87" s="547"/>
      <c r="AD87" s="547"/>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3"/>
      <c r="Q88" s="803"/>
      <c r="R88" s="803"/>
      <c r="S88" s="803"/>
      <c r="T88" s="803"/>
      <c r="U88" s="803"/>
      <c r="V88" s="803"/>
      <c r="W88" s="803"/>
      <c r="X88" s="804"/>
      <c r="Y88" s="730" t="s">
        <v>54</v>
      </c>
      <c r="Z88" s="731"/>
      <c r="AA88" s="732"/>
      <c r="AB88" s="518"/>
      <c r="AC88" s="518"/>
      <c r="AD88" s="518"/>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5"/>
      <c r="Y89" s="730" t="s">
        <v>13</v>
      </c>
      <c r="Z89" s="731"/>
      <c r="AA89" s="732"/>
      <c r="AB89" s="457" t="s">
        <v>14</v>
      </c>
      <c r="AC89" s="457"/>
      <c r="AD89" s="457"/>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4" t="s">
        <v>11</v>
      </c>
      <c r="AC90" s="455"/>
      <c r="AD90" s="456"/>
      <c r="AE90" s="337" t="s">
        <v>391</v>
      </c>
      <c r="AF90" s="337"/>
      <c r="AG90" s="337"/>
      <c r="AH90" s="337"/>
      <c r="AI90" s="337" t="s">
        <v>413</v>
      </c>
      <c r="AJ90" s="337"/>
      <c r="AK90" s="337"/>
      <c r="AL90" s="337"/>
      <c r="AM90" s="337" t="s">
        <v>510</v>
      </c>
      <c r="AN90" s="337"/>
      <c r="AO90" s="337"/>
      <c r="AP90" s="337"/>
      <c r="AQ90" s="215" t="s">
        <v>232</v>
      </c>
      <c r="AR90" s="199"/>
      <c r="AS90" s="199"/>
      <c r="AT90" s="200"/>
      <c r="AU90" s="371" t="s">
        <v>134</v>
      </c>
      <c r="AV90" s="371"/>
      <c r="AW90" s="371"/>
      <c r="AX90" s="372"/>
      <c r="AY90">
        <f>COUNTA($G$92)</f>
        <v>0</v>
      </c>
    </row>
    <row r="91" spans="1:60" ht="18.75" hidden="1" customHeight="1" x14ac:dyDescent="0.15">
      <c r="A91" s="516"/>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1"/>
      <c r="R92" s="801"/>
      <c r="S92" s="801"/>
      <c r="T92" s="801"/>
      <c r="U92" s="801"/>
      <c r="V92" s="801"/>
      <c r="W92" s="801"/>
      <c r="X92" s="802"/>
      <c r="Y92" s="757" t="s">
        <v>62</v>
      </c>
      <c r="Z92" s="758"/>
      <c r="AA92" s="759"/>
      <c r="AB92" s="547"/>
      <c r="AC92" s="547"/>
      <c r="AD92" s="547"/>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3"/>
      <c r="Q93" s="803"/>
      <c r="R93" s="803"/>
      <c r="S93" s="803"/>
      <c r="T93" s="803"/>
      <c r="U93" s="803"/>
      <c r="V93" s="803"/>
      <c r="W93" s="803"/>
      <c r="X93" s="804"/>
      <c r="Y93" s="730" t="s">
        <v>54</v>
      </c>
      <c r="Z93" s="731"/>
      <c r="AA93" s="732"/>
      <c r="AB93" s="518"/>
      <c r="AC93" s="518"/>
      <c r="AD93" s="518"/>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5"/>
      <c r="Y94" s="730" t="s">
        <v>13</v>
      </c>
      <c r="Z94" s="731"/>
      <c r="AA94" s="732"/>
      <c r="AB94" s="457" t="s">
        <v>14</v>
      </c>
      <c r="AC94" s="457"/>
      <c r="AD94" s="457"/>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6"/>
      <c r="B95" s="548" t="s">
        <v>145</v>
      </c>
      <c r="C95" s="548"/>
      <c r="D95" s="548"/>
      <c r="E95" s="548"/>
      <c r="F95" s="549"/>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4" t="s">
        <v>11</v>
      </c>
      <c r="AC95" s="455"/>
      <c r="AD95" s="456"/>
      <c r="AE95" s="337" t="s">
        <v>391</v>
      </c>
      <c r="AF95" s="337"/>
      <c r="AG95" s="337"/>
      <c r="AH95" s="337"/>
      <c r="AI95" s="337" t="s">
        <v>413</v>
      </c>
      <c r="AJ95" s="337"/>
      <c r="AK95" s="337"/>
      <c r="AL95" s="337"/>
      <c r="AM95" s="337" t="s">
        <v>510</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3"/>
      <c r="Q98" s="803"/>
      <c r="R98" s="803"/>
      <c r="S98" s="803"/>
      <c r="T98" s="803"/>
      <c r="U98" s="803"/>
      <c r="V98" s="803"/>
      <c r="W98" s="803"/>
      <c r="X98" s="804"/>
      <c r="Y98" s="730" t="s">
        <v>54</v>
      </c>
      <c r="Z98" s="731"/>
      <c r="AA98" s="732"/>
      <c r="AB98" s="300"/>
      <c r="AC98" s="301"/>
      <c r="AD98" s="302"/>
      <c r="AE98" s="365"/>
      <c r="AF98" s="366"/>
      <c r="AG98" s="366"/>
      <c r="AH98" s="816"/>
      <c r="AI98" s="365"/>
      <c r="AJ98" s="366"/>
      <c r="AK98" s="366"/>
      <c r="AL98" s="816"/>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7"/>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6" t="s">
        <v>13</v>
      </c>
      <c r="Z99" s="477"/>
      <c r="AA99" s="478"/>
      <c r="AB99" s="458" t="s">
        <v>14</v>
      </c>
      <c r="AC99" s="459"/>
      <c r="AD99" s="460"/>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15" t="s">
        <v>55</v>
      </c>
      <c r="Z101" s="716"/>
      <c r="AA101" s="717"/>
      <c r="AB101" s="547" t="s">
        <v>724</v>
      </c>
      <c r="AC101" s="547"/>
      <c r="AD101" s="547"/>
      <c r="AE101" s="360" t="s">
        <v>719</v>
      </c>
      <c r="AF101" s="360"/>
      <c r="AG101" s="360"/>
      <c r="AH101" s="360"/>
      <c r="AI101" s="360" t="s">
        <v>719</v>
      </c>
      <c r="AJ101" s="360"/>
      <c r="AK101" s="360"/>
      <c r="AL101" s="360"/>
      <c r="AM101" s="360">
        <v>64</v>
      </c>
      <c r="AN101" s="360"/>
      <c r="AO101" s="360"/>
      <c r="AP101" s="360"/>
      <c r="AQ101" s="360"/>
      <c r="AR101" s="360"/>
      <c r="AS101" s="360"/>
      <c r="AT101" s="360"/>
      <c r="AU101" s="365"/>
      <c r="AV101" s="366"/>
      <c r="AW101" s="366"/>
      <c r="AX101" s="367"/>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2"/>
      <c r="AA102" s="343"/>
      <c r="AB102" s="547" t="s">
        <v>724</v>
      </c>
      <c r="AC102" s="547"/>
      <c r="AD102" s="547"/>
      <c r="AE102" s="360" t="s">
        <v>719</v>
      </c>
      <c r="AF102" s="360"/>
      <c r="AG102" s="360"/>
      <c r="AH102" s="360"/>
      <c r="AI102" s="360" t="s">
        <v>719</v>
      </c>
      <c r="AJ102" s="360"/>
      <c r="AK102" s="360"/>
      <c r="AL102" s="360"/>
      <c r="AM102" s="360">
        <v>50</v>
      </c>
      <c r="AN102" s="360"/>
      <c r="AO102" s="360"/>
      <c r="AP102" s="360"/>
      <c r="AQ102" s="360">
        <v>64</v>
      </c>
      <c r="AR102" s="360"/>
      <c r="AS102" s="360"/>
      <c r="AT102" s="360"/>
      <c r="AU102" s="373">
        <v>64</v>
      </c>
      <c r="AV102" s="374"/>
      <c r="AW102" s="374"/>
      <c r="AX102" s="930"/>
    </row>
    <row r="103" spans="1:60" ht="31.5" hidden="1" customHeight="1" x14ac:dyDescent="0.15">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542</v>
      </c>
      <c r="AV103" s="363"/>
      <c r="AW103" s="363"/>
      <c r="AX103" s="364"/>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542</v>
      </c>
      <c r="AV106" s="363"/>
      <c r="AW106" s="363"/>
      <c r="AX106" s="364"/>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542</v>
      </c>
      <c r="AV109" s="363"/>
      <c r="AW109" s="363"/>
      <c r="AX109" s="364"/>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542</v>
      </c>
      <c r="AV112" s="363"/>
      <c r="AW112" s="363"/>
      <c r="AX112" s="364"/>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7" t="s">
        <v>391</v>
      </c>
      <c r="AF115" s="337"/>
      <c r="AG115" s="337"/>
      <c r="AH115" s="337"/>
      <c r="AI115" s="337" t="s">
        <v>413</v>
      </c>
      <c r="AJ115" s="337"/>
      <c r="AK115" s="337"/>
      <c r="AL115" s="337"/>
      <c r="AM115" s="337" t="s">
        <v>510</v>
      </c>
      <c r="AN115" s="337"/>
      <c r="AO115" s="337"/>
      <c r="AP115" s="337"/>
      <c r="AQ115" s="338" t="s">
        <v>543</v>
      </c>
      <c r="AR115" s="339"/>
      <c r="AS115" s="339"/>
      <c r="AT115" s="339"/>
      <c r="AU115" s="339"/>
      <c r="AV115" s="339"/>
      <c r="AW115" s="339"/>
      <c r="AX115" s="340"/>
    </row>
    <row r="116" spans="1:51" ht="23.25" customHeight="1" x14ac:dyDescent="0.15">
      <c r="A116" s="292"/>
      <c r="B116" s="293"/>
      <c r="C116" s="293"/>
      <c r="D116" s="293"/>
      <c r="E116" s="293"/>
      <c r="F116" s="294"/>
      <c r="G116" s="353" t="s">
        <v>732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730</v>
      </c>
      <c r="AC116" s="301"/>
      <c r="AD116" s="302"/>
      <c r="AE116" s="360" t="s">
        <v>731</v>
      </c>
      <c r="AF116" s="360"/>
      <c r="AG116" s="360"/>
      <c r="AH116" s="360"/>
      <c r="AI116" s="360" t="s">
        <v>731</v>
      </c>
      <c r="AJ116" s="360"/>
      <c r="AK116" s="360"/>
      <c r="AL116" s="360"/>
      <c r="AM116" s="306" t="s">
        <v>769</v>
      </c>
      <c r="AN116" s="306"/>
      <c r="AO116" s="306"/>
      <c r="AP116" s="306"/>
      <c r="AQ116" s="365"/>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733</v>
      </c>
      <c r="AC117" s="345"/>
      <c r="AD117" s="346"/>
      <c r="AE117" s="306" t="s">
        <v>731</v>
      </c>
      <c r="AF117" s="306"/>
      <c r="AG117" s="306"/>
      <c r="AH117" s="306"/>
      <c r="AI117" s="306" t="s">
        <v>731</v>
      </c>
      <c r="AJ117" s="306"/>
      <c r="AK117" s="306"/>
      <c r="AL117" s="306"/>
      <c r="AM117" s="306" t="s">
        <v>769</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7" t="s">
        <v>391</v>
      </c>
      <c r="AF118" s="337"/>
      <c r="AG118" s="337"/>
      <c r="AH118" s="337"/>
      <c r="AI118" s="337" t="s">
        <v>413</v>
      </c>
      <c r="AJ118" s="337"/>
      <c r="AK118" s="337"/>
      <c r="AL118" s="337"/>
      <c r="AM118" s="337" t="s">
        <v>510</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7" t="s">
        <v>391</v>
      </c>
      <c r="AF121" s="337"/>
      <c r="AG121" s="337"/>
      <c r="AH121" s="337"/>
      <c r="AI121" s="337" t="s">
        <v>413</v>
      </c>
      <c r="AJ121" s="337"/>
      <c r="AK121" s="337"/>
      <c r="AL121" s="337"/>
      <c r="AM121" s="337" t="s">
        <v>510</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7" t="s">
        <v>391</v>
      </c>
      <c r="AF124" s="337"/>
      <c r="AG124" s="337"/>
      <c r="AH124" s="337"/>
      <c r="AI124" s="337" t="s">
        <v>413</v>
      </c>
      <c r="AJ124" s="337"/>
      <c r="AK124" s="337"/>
      <c r="AL124" s="337"/>
      <c r="AM124" s="337" t="s">
        <v>510</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543</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4"/>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thickBot="1" x14ac:dyDescent="0.2">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727</v>
      </c>
      <c r="AE702" s="896"/>
      <c r="AF702" s="896"/>
      <c r="AG702" s="885" t="s">
        <v>736</v>
      </c>
      <c r="AH702" s="886"/>
      <c r="AI702" s="886"/>
      <c r="AJ702" s="886"/>
      <c r="AK702" s="886"/>
      <c r="AL702" s="886"/>
      <c r="AM702" s="886"/>
      <c r="AN702" s="886"/>
      <c r="AO702" s="886"/>
      <c r="AP702" s="886"/>
      <c r="AQ702" s="886"/>
      <c r="AR702" s="886"/>
      <c r="AS702" s="886"/>
      <c r="AT702" s="886"/>
      <c r="AU702" s="886"/>
      <c r="AV702" s="886"/>
      <c r="AW702" s="886"/>
      <c r="AX702" s="887"/>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5" t="s">
        <v>737</v>
      </c>
      <c r="AH703" s="666"/>
      <c r="AI703" s="666"/>
      <c r="AJ703" s="666"/>
      <c r="AK703" s="666"/>
      <c r="AL703" s="666"/>
      <c r="AM703" s="666"/>
      <c r="AN703" s="666"/>
      <c r="AO703" s="666"/>
      <c r="AP703" s="666"/>
      <c r="AQ703" s="666"/>
      <c r="AR703" s="666"/>
      <c r="AS703" s="666"/>
      <c r="AT703" s="666"/>
      <c r="AU703" s="666"/>
      <c r="AV703" s="666"/>
      <c r="AW703" s="666"/>
      <c r="AX703" s="667"/>
    </row>
    <row r="704" spans="1:51" ht="9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71"/>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734</v>
      </c>
      <c r="AE705" s="734"/>
      <c r="AF705" s="734"/>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2"/>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72"/>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727</v>
      </c>
      <c r="AE708" s="669"/>
      <c r="AF708" s="669"/>
      <c r="AG708" s="522" t="s">
        <v>740</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727</v>
      </c>
      <c r="AE709" s="185"/>
      <c r="AF709" s="185"/>
      <c r="AG709" s="665" t="s">
        <v>741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727</v>
      </c>
      <c r="AE711" s="185"/>
      <c r="AF711" s="185"/>
      <c r="AG711" s="665" t="s">
        <v>742</v>
      </c>
      <c r="AH711" s="666"/>
      <c r="AI711" s="666"/>
      <c r="AJ711" s="666"/>
      <c r="AK711" s="666"/>
      <c r="AL711" s="666"/>
      <c r="AM711" s="666"/>
      <c r="AN711" s="666"/>
      <c r="AO711" s="666"/>
      <c r="AP711" s="666"/>
      <c r="AQ711" s="666"/>
      <c r="AR711" s="666"/>
      <c r="AS711" s="666"/>
      <c r="AT711" s="666"/>
      <c r="AU711" s="666"/>
      <c r="AV711" s="666"/>
      <c r="AW711" s="666"/>
      <c r="AX711" s="667"/>
    </row>
    <row r="712" spans="1:50" ht="72"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727</v>
      </c>
      <c r="AE712" s="582"/>
      <c r="AF712" s="582"/>
      <c r="AG712" s="590" t="s">
        <v>775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5"/>
      <c r="AH713" s="666"/>
      <c r="AI713" s="666"/>
      <c r="AJ713" s="666"/>
      <c r="AK713" s="666"/>
      <c r="AL713" s="666"/>
      <c r="AM713" s="666"/>
      <c r="AN713" s="666"/>
      <c r="AO713" s="666"/>
      <c r="AP713" s="666"/>
      <c r="AQ713" s="666"/>
      <c r="AR713" s="666"/>
      <c r="AS713" s="666"/>
      <c r="AT713" s="666"/>
      <c r="AU713" s="666"/>
      <c r="AV713" s="666"/>
      <c r="AW713" s="666"/>
      <c r="AX713" s="667"/>
    </row>
    <row r="714" spans="1:50" ht="48" customHeight="1" x14ac:dyDescent="0.15">
      <c r="A714" s="658"/>
      <c r="B714" s="659"/>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7" t="s">
        <v>727</v>
      </c>
      <c r="AE714" s="588"/>
      <c r="AF714" s="589"/>
      <c r="AG714" s="690" t="s">
        <v>743</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727</v>
      </c>
      <c r="AE715" s="669"/>
      <c r="AF715" s="779"/>
      <c r="AG715" s="522" t="s">
        <v>744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734</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727</v>
      </c>
      <c r="AE717" s="185"/>
      <c r="AF717" s="185"/>
      <c r="AG717" s="665" t="s">
        <v>745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2"/>
      <c r="AD719" s="668" t="s">
        <v>734</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1"/>
      <c r="B721" s="652"/>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1"/>
      <c r="B722" s="652"/>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3"/>
      <c r="B725" s="654"/>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9" t="s">
        <v>48</v>
      </c>
      <c r="B726" s="620"/>
      <c r="C726" s="439" t="s">
        <v>53</v>
      </c>
      <c r="D726" s="577"/>
      <c r="E726" s="577"/>
      <c r="F726" s="578"/>
      <c r="G726" s="799" t="s">
        <v>746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0" customHeight="1" thickBot="1" x14ac:dyDescent="0.2">
      <c r="A727" s="621"/>
      <c r="B727" s="622"/>
      <c r="C727" s="696" t="s">
        <v>57</v>
      </c>
      <c r="D727" s="697"/>
      <c r="E727" s="697"/>
      <c r="F727" s="698"/>
      <c r="G727" s="797" t="s">
        <v>747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30" customHeight="1" thickBot="1" x14ac:dyDescent="0.2">
      <c r="A729" s="767" t="s">
        <v>776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39" customHeight="1" thickBot="1" x14ac:dyDescent="0.2">
      <c r="A731" s="616" t="s">
        <v>138</v>
      </c>
      <c r="B731" s="617"/>
      <c r="C731" s="617"/>
      <c r="D731" s="617"/>
      <c r="E731" s="618"/>
      <c r="F731" s="681" t="s">
        <v>777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39" customHeight="1" thickBot="1" x14ac:dyDescent="0.2">
      <c r="A733" s="616" t="s">
        <v>138</v>
      </c>
      <c r="B733" s="617"/>
      <c r="C733" s="617"/>
      <c r="D733" s="617"/>
      <c r="E733" s="618"/>
      <c r="F733" s="768" t="s">
        <v>778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39"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673</v>
      </c>
      <c r="B737" s="158"/>
      <c r="C737" s="158"/>
      <c r="D737" s="159"/>
      <c r="E737" s="105" t="s">
        <v>773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773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773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773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773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773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5"/>
      <c r="C788" s="765"/>
      <c r="D788" s="765"/>
      <c r="E788" s="765"/>
      <c r="F788" s="766"/>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5"/>
      <c r="C789" s="765"/>
      <c r="D789" s="765"/>
      <c r="E789" s="765"/>
      <c r="F789" s="766"/>
      <c r="G789" s="445" t="s">
        <v>748</v>
      </c>
      <c r="H789" s="752" t="s">
        <v>748</v>
      </c>
      <c r="I789" s="752" t="s">
        <v>748</v>
      </c>
      <c r="J789" s="752" t="s">
        <v>748</v>
      </c>
      <c r="K789" s="753" t="s">
        <v>748</v>
      </c>
      <c r="L789" s="448" t="s">
        <v>749</v>
      </c>
      <c r="M789" s="449"/>
      <c r="N789" s="449"/>
      <c r="O789" s="449"/>
      <c r="P789" s="449"/>
      <c r="Q789" s="449"/>
      <c r="R789" s="449"/>
      <c r="S789" s="449"/>
      <c r="T789" s="449"/>
      <c r="U789" s="449"/>
      <c r="V789" s="449"/>
      <c r="W789" s="449"/>
      <c r="X789" s="450"/>
      <c r="Y789" s="451">
        <v>4.9800000000000004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5"/>
      <c r="C790" s="765"/>
      <c r="D790" s="765"/>
      <c r="E790" s="765"/>
      <c r="F790" s="766"/>
      <c r="G790" s="350" t="s">
        <v>750</v>
      </c>
      <c r="H790" s="610" t="s">
        <v>750</v>
      </c>
      <c r="I790" s="610" t="s">
        <v>750</v>
      </c>
      <c r="J790" s="610" t="s">
        <v>750</v>
      </c>
      <c r="K790" s="611" t="s">
        <v>750</v>
      </c>
      <c r="L790" s="448" t="s">
        <v>749</v>
      </c>
      <c r="M790" s="750"/>
      <c r="N790" s="750"/>
      <c r="O790" s="750"/>
      <c r="P790" s="750"/>
      <c r="Q790" s="750"/>
      <c r="R790" s="750"/>
      <c r="S790" s="750"/>
      <c r="T790" s="750"/>
      <c r="U790" s="750"/>
      <c r="V790" s="750"/>
      <c r="W790" s="750"/>
      <c r="X790" s="751"/>
      <c r="Y790" s="397">
        <v>0.03</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2"/>
      <c r="B791" s="765"/>
      <c r="C791" s="765"/>
      <c r="D791" s="765"/>
      <c r="E791" s="765"/>
      <c r="F791" s="766"/>
      <c r="G791" s="350" t="s">
        <v>751</v>
      </c>
      <c r="H791" s="610" t="s">
        <v>751</v>
      </c>
      <c r="I791" s="610" t="s">
        <v>751</v>
      </c>
      <c r="J791" s="610" t="s">
        <v>751</v>
      </c>
      <c r="K791" s="611" t="s">
        <v>751</v>
      </c>
      <c r="L791" s="400" t="s">
        <v>752</v>
      </c>
      <c r="M791" s="401"/>
      <c r="N791" s="401"/>
      <c r="O791" s="401"/>
      <c r="P791" s="401"/>
      <c r="Q791" s="401"/>
      <c r="R791" s="401"/>
      <c r="S791" s="401"/>
      <c r="T791" s="401"/>
      <c r="U791" s="401"/>
      <c r="V791" s="401"/>
      <c r="W791" s="401"/>
      <c r="X791" s="402"/>
      <c r="Y791" s="397">
        <v>43.015000000000001</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2"/>
      <c r="B792" s="765"/>
      <c r="C792" s="765"/>
      <c r="D792" s="765"/>
      <c r="E792" s="765"/>
      <c r="F792" s="766"/>
      <c r="G792" s="350" t="s">
        <v>753</v>
      </c>
      <c r="H792" s="610" t="s">
        <v>753</v>
      </c>
      <c r="I792" s="610" t="s">
        <v>753</v>
      </c>
      <c r="J792" s="610" t="s">
        <v>753</v>
      </c>
      <c r="K792" s="611" t="s">
        <v>753</v>
      </c>
      <c r="L792" s="400" t="s">
        <v>754</v>
      </c>
      <c r="M792" s="401"/>
      <c r="N792" s="401"/>
      <c r="O792" s="401"/>
      <c r="P792" s="401"/>
      <c r="Q792" s="401"/>
      <c r="R792" s="401"/>
      <c r="S792" s="401"/>
      <c r="T792" s="401"/>
      <c r="U792" s="401"/>
      <c r="V792" s="401"/>
      <c r="W792" s="401"/>
      <c r="X792" s="402"/>
      <c r="Y792" s="397">
        <v>3.1339999999999999</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2"/>
      <c r="B793" s="765"/>
      <c r="C793" s="765"/>
      <c r="D793" s="765"/>
      <c r="E793" s="765"/>
      <c r="F793" s="766"/>
      <c r="G793" s="350" t="s">
        <v>755</v>
      </c>
      <c r="H793" s="610" t="s">
        <v>755</v>
      </c>
      <c r="I793" s="610" t="s">
        <v>755</v>
      </c>
      <c r="J793" s="610" t="s">
        <v>755</v>
      </c>
      <c r="K793" s="611" t="s">
        <v>755</v>
      </c>
      <c r="L793" s="400" t="s">
        <v>756</v>
      </c>
      <c r="M793" s="401"/>
      <c r="N793" s="401"/>
      <c r="O793" s="401"/>
      <c r="P793" s="401"/>
      <c r="Q793" s="401"/>
      <c r="R793" s="401"/>
      <c r="S793" s="401"/>
      <c r="T793" s="401"/>
      <c r="U793" s="401"/>
      <c r="V793" s="401"/>
      <c r="W793" s="401"/>
      <c r="X793" s="402"/>
      <c r="Y793" s="397">
        <v>0.41099999999999998</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2"/>
      <c r="B794" s="765"/>
      <c r="C794" s="765"/>
      <c r="D794" s="765"/>
      <c r="E794" s="765"/>
      <c r="F794" s="766"/>
      <c r="G794" s="350" t="s">
        <v>757</v>
      </c>
      <c r="H794" s="610" t="s">
        <v>757</v>
      </c>
      <c r="I794" s="610" t="s">
        <v>757</v>
      </c>
      <c r="J794" s="610" t="s">
        <v>757</v>
      </c>
      <c r="K794" s="611" t="s">
        <v>757</v>
      </c>
      <c r="L794" s="400" t="s">
        <v>749</v>
      </c>
      <c r="M794" s="401"/>
      <c r="N794" s="401"/>
      <c r="O794" s="401"/>
      <c r="P794" s="401"/>
      <c r="Q794" s="401"/>
      <c r="R794" s="401"/>
      <c r="S794" s="401"/>
      <c r="T794" s="401"/>
      <c r="U794" s="401"/>
      <c r="V794" s="401"/>
      <c r="W794" s="401"/>
      <c r="X794" s="402"/>
      <c r="Y794" s="397">
        <v>0.75</v>
      </c>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2"/>
      <c r="B795" s="765"/>
      <c r="C795" s="765"/>
      <c r="D795" s="765"/>
      <c r="E795" s="765"/>
      <c r="F795" s="766"/>
      <c r="G795" s="350" t="s">
        <v>758</v>
      </c>
      <c r="H795" s="610" t="s">
        <v>758</v>
      </c>
      <c r="I795" s="610" t="s">
        <v>758</v>
      </c>
      <c r="J795" s="610" t="s">
        <v>758</v>
      </c>
      <c r="K795" s="611" t="s">
        <v>758</v>
      </c>
      <c r="L795" s="400" t="s">
        <v>759</v>
      </c>
      <c r="M795" s="401"/>
      <c r="N795" s="401"/>
      <c r="O795" s="401"/>
      <c r="P795" s="401"/>
      <c r="Q795" s="401"/>
      <c r="R795" s="401"/>
      <c r="S795" s="401"/>
      <c r="T795" s="401"/>
      <c r="U795" s="401"/>
      <c r="V795" s="401"/>
      <c r="W795" s="401"/>
      <c r="X795" s="402"/>
      <c r="Y795" s="397">
        <v>3.5449999999999999</v>
      </c>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2"/>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2"/>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2"/>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2"/>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55.865000000000002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2"/>
      <c r="B800" s="765"/>
      <c r="C800" s="765"/>
      <c r="D800" s="765"/>
      <c r="E800" s="765"/>
      <c r="F800" s="766"/>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5"/>
      <c r="C801" s="765"/>
      <c r="D801" s="765"/>
      <c r="E801" s="765"/>
      <c r="F801" s="766"/>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5"/>
      <c r="C802" s="765"/>
      <c r="D802" s="765"/>
      <c r="E802" s="765"/>
      <c r="F802" s="766"/>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5"/>
      <c r="C803" s="765"/>
      <c r="D803" s="765"/>
      <c r="E803" s="765"/>
      <c r="F803" s="76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2"/>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2"/>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2"/>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2"/>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2"/>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2"/>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2"/>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2"/>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2"/>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2"/>
      <c r="B813" s="765"/>
      <c r="C813" s="765"/>
      <c r="D813" s="765"/>
      <c r="E813" s="765"/>
      <c r="F813" s="766"/>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5"/>
      <c r="C814" s="765"/>
      <c r="D814" s="765"/>
      <c r="E814" s="765"/>
      <c r="F814" s="766"/>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5"/>
      <c r="C815" s="765"/>
      <c r="D815" s="765"/>
      <c r="E815" s="765"/>
      <c r="F815" s="766"/>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2"/>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2"/>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2"/>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2"/>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2"/>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2"/>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2"/>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2"/>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2"/>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2"/>
      <c r="B826" s="765"/>
      <c r="C826" s="765"/>
      <c r="D826" s="765"/>
      <c r="E826" s="765"/>
      <c r="F826" s="766"/>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5"/>
      <c r="C827" s="765"/>
      <c r="D827" s="765"/>
      <c r="E827" s="765"/>
      <c r="F827" s="766"/>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5"/>
      <c r="C828" s="765"/>
      <c r="D828" s="765"/>
      <c r="E828" s="765"/>
      <c r="F828" s="766"/>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2"/>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2"/>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2"/>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2"/>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2"/>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2"/>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2"/>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2"/>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2"/>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344</v>
      </c>
      <c r="AM839" s="956"/>
      <c r="AN839" s="95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368</v>
      </c>
      <c r="AI844" s="349"/>
      <c r="AJ844" s="349"/>
      <c r="AK844" s="349"/>
      <c r="AL844" s="349" t="s">
        <v>21</v>
      </c>
      <c r="AM844" s="349"/>
      <c r="AN844" s="349"/>
      <c r="AO844" s="422"/>
      <c r="AP844" s="423" t="s">
        <v>298</v>
      </c>
      <c r="AQ844" s="423"/>
      <c r="AR844" s="423"/>
      <c r="AS844" s="423"/>
      <c r="AT844" s="423"/>
      <c r="AU844" s="423"/>
      <c r="AV844" s="423"/>
      <c r="AW844" s="423"/>
      <c r="AX844" s="423"/>
    </row>
    <row r="845" spans="1:51" ht="48" customHeight="1" x14ac:dyDescent="0.15">
      <c r="A845" s="403">
        <v>1</v>
      </c>
      <c r="B845" s="403">
        <v>1</v>
      </c>
      <c r="C845" s="420" t="s">
        <v>760</v>
      </c>
      <c r="D845" s="417"/>
      <c r="E845" s="417"/>
      <c r="F845" s="417"/>
      <c r="G845" s="417"/>
      <c r="H845" s="417"/>
      <c r="I845" s="417"/>
      <c r="J845" s="418">
        <v>2410005001280</v>
      </c>
      <c r="K845" s="419"/>
      <c r="L845" s="419"/>
      <c r="M845" s="419"/>
      <c r="N845" s="419"/>
      <c r="O845" s="419"/>
      <c r="P845" s="421" t="s">
        <v>761</v>
      </c>
      <c r="Q845" s="317"/>
      <c r="R845" s="317"/>
      <c r="S845" s="317"/>
      <c r="T845" s="317"/>
      <c r="U845" s="317"/>
      <c r="V845" s="317"/>
      <c r="W845" s="317"/>
      <c r="X845" s="317"/>
      <c r="Y845" s="318">
        <v>55.866999999999997</v>
      </c>
      <c r="Z845" s="319"/>
      <c r="AA845" s="319"/>
      <c r="AB845" s="320"/>
      <c r="AC845" s="322" t="s">
        <v>762</v>
      </c>
      <c r="AD845" s="323"/>
      <c r="AE845" s="323"/>
      <c r="AF845" s="323"/>
      <c r="AG845" s="323"/>
      <c r="AH845" s="329" t="s">
        <v>407</v>
      </c>
      <c r="AI845" s="330"/>
      <c r="AJ845" s="330"/>
      <c r="AK845" s="330"/>
      <c r="AL845" s="326" t="s">
        <v>407</v>
      </c>
      <c r="AM845" s="327"/>
      <c r="AN845" s="327"/>
      <c r="AO845" s="328"/>
      <c r="AP845" s="321" t="s">
        <v>739</v>
      </c>
      <c r="AQ845" s="321"/>
      <c r="AR845" s="321"/>
      <c r="AS845" s="321"/>
      <c r="AT845" s="321"/>
      <c r="AU845" s="321"/>
      <c r="AV845" s="321"/>
      <c r="AW845" s="321"/>
      <c r="AX845" s="321"/>
    </row>
    <row r="846" spans="1:51" ht="48" customHeight="1" x14ac:dyDescent="0.15">
      <c r="A846" s="403">
        <v>2</v>
      </c>
      <c r="B846" s="403">
        <v>1</v>
      </c>
      <c r="C846" s="420" t="s">
        <v>763</v>
      </c>
      <c r="D846" s="417"/>
      <c r="E846" s="417"/>
      <c r="F846" s="417"/>
      <c r="G846" s="417"/>
      <c r="H846" s="417"/>
      <c r="I846" s="417"/>
      <c r="J846" s="418">
        <v>4210005005077</v>
      </c>
      <c r="K846" s="419"/>
      <c r="L846" s="419"/>
      <c r="M846" s="419"/>
      <c r="N846" s="419"/>
      <c r="O846" s="419"/>
      <c r="P846" s="421" t="s">
        <v>761</v>
      </c>
      <c r="Q846" s="317"/>
      <c r="R846" s="317"/>
      <c r="S846" s="317"/>
      <c r="T846" s="317"/>
      <c r="U846" s="317"/>
      <c r="V846" s="317"/>
      <c r="W846" s="317"/>
      <c r="X846" s="317"/>
      <c r="Y846" s="318">
        <v>24.553999999999998</v>
      </c>
      <c r="Z846" s="319"/>
      <c r="AA846" s="319"/>
      <c r="AB846" s="320"/>
      <c r="AC846" s="322" t="s">
        <v>762</v>
      </c>
      <c r="AD846" s="323"/>
      <c r="AE846" s="323"/>
      <c r="AF846" s="323"/>
      <c r="AG846" s="323"/>
      <c r="AH846" s="329" t="s">
        <v>407</v>
      </c>
      <c r="AI846" s="330"/>
      <c r="AJ846" s="330"/>
      <c r="AK846" s="330"/>
      <c r="AL846" s="326" t="s">
        <v>407</v>
      </c>
      <c r="AM846" s="327"/>
      <c r="AN846" s="327"/>
      <c r="AO846" s="328"/>
      <c r="AP846" s="321" t="s">
        <v>739</v>
      </c>
      <c r="AQ846" s="321"/>
      <c r="AR846" s="321"/>
      <c r="AS846" s="321"/>
      <c r="AT846" s="321"/>
      <c r="AU846" s="321"/>
      <c r="AV846" s="321"/>
      <c r="AW846" s="321"/>
      <c r="AX846" s="321"/>
      <c r="AY846">
        <f>COUNTA($C$846)</f>
        <v>1</v>
      </c>
    </row>
    <row r="847" spans="1:51" ht="48" customHeight="1" x14ac:dyDescent="0.15">
      <c r="A847" s="403">
        <v>3</v>
      </c>
      <c r="B847" s="403">
        <v>1</v>
      </c>
      <c r="C847" s="420" t="s">
        <v>764</v>
      </c>
      <c r="D847" s="417"/>
      <c r="E847" s="417"/>
      <c r="F847" s="417"/>
      <c r="G847" s="417"/>
      <c r="H847" s="417"/>
      <c r="I847" s="417"/>
      <c r="J847" s="418">
        <v>2190005003044</v>
      </c>
      <c r="K847" s="419"/>
      <c r="L847" s="419"/>
      <c r="M847" s="419"/>
      <c r="N847" s="419"/>
      <c r="O847" s="419"/>
      <c r="P847" s="421" t="s">
        <v>761</v>
      </c>
      <c r="Q847" s="317"/>
      <c r="R847" s="317"/>
      <c r="S847" s="317"/>
      <c r="T847" s="317"/>
      <c r="U847" s="317"/>
      <c r="V847" s="317"/>
      <c r="W847" s="317"/>
      <c r="X847" s="317"/>
      <c r="Y847" s="318">
        <v>22.152999999999999</v>
      </c>
      <c r="Z847" s="319"/>
      <c r="AA847" s="319"/>
      <c r="AB847" s="320"/>
      <c r="AC847" s="322" t="s">
        <v>762</v>
      </c>
      <c r="AD847" s="323"/>
      <c r="AE847" s="323"/>
      <c r="AF847" s="323"/>
      <c r="AG847" s="323"/>
      <c r="AH847" s="329" t="s">
        <v>407</v>
      </c>
      <c r="AI847" s="330"/>
      <c r="AJ847" s="330"/>
      <c r="AK847" s="330"/>
      <c r="AL847" s="326" t="s">
        <v>407</v>
      </c>
      <c r="AM847" s="327"/>
      <c r="AN847" s="327"/>
      <c r="AO847" s="328"/>
      <c r="AP847" s="321" t="s">
        <v>739</v>
      </c>
      <c r="AQ847" s="321"/>
      <c r="AR847" s="321"/>
      <c r="AS847" s="321"/>
      <c r="AT847" s="321"/>
      <c r="AU847" s="321"/>
      <c r="AV847" s="321"/>
      <c r="AW847" s="321"/>
      <c r="AX847" s="321"/>
      <c r="AY847">
        <f>COUNTA($C$847)</f>
        <v>1</v>
      </c>
    </row>
    <row r="848" spans="1:51" ht="48" customHeight="1" x14ac:dyDescent="0.15">
      <c r="A848" s="403">
        <v>4</v>
      </c>
      <c r="B848" s="403">
        <v>1</v>
      </c>
      <c r="C848" s="420" t="s">
        <v>765</v>
      </c>
      <c r="D848" s="417"/>
      <c r="E848" s="417"/>
      <c r="F848" s="417"/>
      <c r="G848" s="417"/>
      <c r="H848" s="417"/>
      <c r="I848" s="417"/>
      <c r="J848" s="418">
        <v>4280005002142</v>
      </c>
      <c r="K848" s="419"/>
      <c r="L848" s="419"/>
      <c r="M848" s="419"/>
      <c r="N848" s="419"/>
      <c r="O848" s="419"/>
      <c r="P848" s="421" t="s">
        <v>761</v>
      </c>
      <c r="Q848" s="317"/>
      <c r="R848" s="317"/>
      <c r="S848" s="317"/>
      <c r="T848" s="317"/>
      <c r="U848" s="317"/>
      <c r="V848" s="317"/>
      <c r="W848" s="317"/>
      <c r="X848" s="317"/>
      <c r="Y848" s="318">
        <v>20.472999999999999</v>
      </c>
      <c r="Z848" s="319"/>
      <c r="AA848" s="319"/>
      <c r="AB848" s="320"/>
      <c r="AC848" s="322" t="s">
        <v>762</v>
      </c>
      <c r="AD848" s="323"/>
      <c r="AE848" s="323"/>
      <c r="AF848" s="323"/>
      <c r="AG848" s="323"/>
      <c r="AH848" s="329" t="s">
        <v>407</v>
      </c>
      <c r="AI848" s="330"/>
      <c r="AJ848" s="330"/>
      <c r="AK848" s="330"/>
      <c r="AL848" s="326" t="s">
        <v>407</v>
      </c>
      <c r="AM848" s="327"/>
      <c r="AN848" s="327"/>
      <c r="AO848" s="328"/>
      <c r="AP848" s="321" t="s">
        <v>739</v>
      </c>
      <c r="AQ848" s="321"/>
      <c r="AR848" s="321"/>
      <c r="AS848" s="321"/>
      <c r="AT848" s="321"/>
      <c r="AU848" s="321"/>
      <c r="AV848" s="321"/>
      <c r="AW848" s="321"/>
      <c r="AX848" s="321"/>
      <c r="AY848">
        <f>COUNTA($C$848)</f>
        <v>1</v>
      </c>
    </row>
    <row r="849" spans="1:51" ht="48" customHeight="1" x14ac:dyDescent="0.15">
      <c r="A849" s="403">
        <v>5</v>
      </c>
      <c r="B849" s="403">
        <v>1</v>
      </c>
      <c r="C849" s="420" t="s">
        <v>766</v>
      </c>
      <c r="D849" s="417"/>
      <c r="E849" s="417"/>
      <c r="F849" s="417"/>
      <c r="G849" s="417"/>
      <c r="H849" s="417"/>
      <c r="I849" s="417"/>
      <c r="J849" s="418">
        <v>3110005001789</v>
      </c>
      <c r="K849" s="419"/>
      <c r="L849" s="419"/>
      <c r="M849" s="419"/>
      <c r="N849" s="419"/>
      <c r="O849" s="419"/>
      <c r="P849" s="421" t="s">
        <v>761</v>
      </c>
      <c r="Q849" s="317"/>
      <c r="R849" s="317"/>
      <c r="S849" s="317"/>
      <c r="T849" s="317"/>
      <c r="U849" s="317"/>
      <c r="V849" s="317"/>
      <c r="W849" s="317"/>
      <c r="X849" s="317"/>
      <c r="Y849" s="318">
        <v>18.88</v>
      </c>
      <c r="Z849" s="319"/>
      <c r="AA849" s="319"/>
      <c r="AB849" s="320"/>
      <c r="AC849" s="322" t="s">
        <v>762</v>
      </c>
      <c r="AD849" s="323"/>
      <c r="AE849" s="323"/>
      <c r="AF849" s="323"/>
      <c r="AG849" s="323"/>
      <c r="AH849" s="329" t="s">
        <v>407</v>
      </c>
      <c r="AI849" s="330"/>
      <c r="AJ849" s="330"/>
      <c r="AK849" s="330"/>
      <c r="AL849" s="326" t="s">
        <v>407</v>
      </c>
      <c r="AM849" s="327"/>
      <c r="AN849" s="327"/>
      <c r="AO849" s="328"/>
      <c r="AP849" s="321" t="s">
        <v>739</v>
      </c>
      <c r="AQ849" s="321"/>
      <c r="AR849" s="321"/>
      <c r="AS849" s="321"/>
      <c r="AT849" s="321"/>
      <c r="AU849" s="321"/>
      <c r="AV849" s="321"/>
      <c r="AW849" s="321"/>
      <c r="AX849" s="321"/>
      <c r="AY849">
        <f>COUNTA($C$849)</f>
        <v>1</v>
      </c>
    </row>
    <row r="850" spans="1:51" ht="48" customHeight="1" x14ac:dyDescent="0.15">
      <c r="A850" s="403">
        <v>6</v>
      </c>
      <c r="B850" s="403">
        <v>1</v>
      </c>
      <c r="C850" s="420" t="s">
        <v>767</v>
      </c>
      <c r="D850" s="417"/>
      <c r="E850" s="417"/>
      <c r="F850" s="417"/>
      <c r="G850" s="417"/>
      <c r="H850" s="417"/>
      <c r="I850" s="417"/>
      <c r="J850" s="418">
        <v>4380005002314</v>
      </c>
      <c r="K850" s="419"/>
      <c r="L850" s="419"/>
      <c r="M850" s="419"/>
      <c r="N850" s="419"/>
      <c r="O850" s="419"/>
      <c r="P850" s="421" t="s">
        <v>761</v>
      </c>
      <c r="Q850" s="317"/>
      <c r="R850" s="317"/>
      <c r="S850" s="317"/>
      <c r="T850" s="317"/>
      <c r="U850" s="317"/>
      <c r="V850" s="317"/>
      <c r="W850" s="317"/>
      <c r="X850" s="317"/>
      <c r="Y850" s="318">
        <v>17.588999999999999</v>
      </c>
      <c r="Z850" s="319"/>
      <c r="AA850" s="319"/>
      <c r="AB850" s="320"/>
      <c r="AC850" s="322" t="s">
        <v>762</v>
      </c>
      <c r="AD850" s="323"/>
      <c r="AE850" s="323"/>
      <c r="AF850" s="323"/>
      <c r="AG850" s="323"/>
      <c r="AH850" s="329" t="s">
        <v>407</v>
      </c>
      <c r="AI850" s="330"/>
      <c r="AJ850" s="330"/>
      <c r="AK850" s="330"/>
      <c r="AL850" s="326" t="s">
        <v>407</v>
      </c>
      <c r="AM850" s="327"/>
      <c r="AN850" s="327"/>
      <c r="AO850" s="328"/>
      <c r="AP850" s="321" t="s">
        <v>739</v>
      </c>
      <c r="AQ850" s="321"/>
      <c r="AR850" s="321"/>
      <c r="AS850" s="321"/>
      <c r="AT850" s="321"/>
      <c r="AU850" s="321"/>
      <c r="AV850" s="321"/>
      <c r="AW850" s="321"/>
      <c r="AX850" s="321"/>
      <c r="AY850">
        <f>COUNTA($C$850)</f>
        <v>1</v>
      </c>
    </row>
    <row r="851" spans="1:51" ht="30" hidden="1" customHeight="1" x14ac:dyDescent="0.15">
      <c r="A851" s="403">
        <v>7</v>
      </c>
      <c r="B851" s="403">
        <v>1</v>
      </c>
      <c r="C851" s="420"/>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368</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329"/>
      <c r="AI878" s="330"/>
      <c r="AJ878" s="330"/>
      <c r="AK878" s="33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368</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368</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368</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368</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368</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368</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1"/>
      <c r="E1109" s="277" t="s">
        <v>262</v>
      </c>
      <c r="F1109" s="891"/>
      <c r="G1109" s="891"/>
      <c r="H1109" s="891"/>
      <c r="I1109" s="891"/>
      <c r="J1109" s="277" t="s">
        <v>297</v>
      </c>
      <c r="K1109" s="277"/>
      <c r="L1109" s="277"/>
      <c r="M1109" s="277"/>
      <c r="N1109" s="277"/>
      <c r="O1109" s="277"/>
      <c r="P1109" s="347" t="s">
        <v>27</v>
      </c>
      <c r="Q1109" s="347"/>
      <c r="R1109" s="347"/>
      <c r="S1109" s="347"/>
      <c r="T1109" s="347"/>
      <c r="U1109" s="347"/>
      <c r="V1109" s="347"/>
      <c r="W1109" s="347"/>
      <c r="X1109" s="347"/>
      <c r="Y1109" s="277" t="s">
        <v>299</v>
      </c>
      <c r="Z1109" s="891"/>
      <c r="AA1109" s="891"/>
      <c r="AB1109" s="891"/>
      <c r="AC1109" s="277" t="s">
        <v>245</v>
      </c>
      <c r="AD1109" s="277"/>
      <c r="AE1109" s="277"/>
      <c r="AF1109" s="277"/>
      <c r="AG1109" s="277"/>
      <c r="AH1109" s="347" t="s">
        <v>258</v>
      </c>
      <c r="AI1109" s="348"/>
      <c r="AJ1109" s="348"/>
      <c r="AK1109" s="348"/>
      <c r="AL1109" s="348" t="s">
        <v>21</v>
      </c>
      <c r="AM1109" s="348"/>
      <c r="AN1109" s="348"/>
      <c r="AO1109" s="894"/>
      <c r="AP1109" s="423" t="s">
        <v>330</v>
      </c>
      <c r="AQ1109" s="423"/>
      <c r="AR1109" s="423"/>
      <c r="AS1109" s="423"/>
      <c r="AT1109" s="423"/>
      <c r="AU1109" s="423"/>
      <c r="AV1109" s="423"/>
      <c r="AW1109" s="423"/>
      <c r="AX1109" s="423"/>
    </row>
    <row r="1110" spans="1:51" ht="30" customHeight="1" x14ac:dyDescent="0.15">
      <c r="A1110" s="403">
        <v>1</v>
      </c>
      <c r="B1110" s="403">
        <v>1</v>
      </c>
      <c r="C1110" s="893"/>
      <c r="D1110" s="893"/>
      <c r="E1110" s="262" t="s">
        <v>773</v>
      </c>
      <c r="F1110" s="892"/>
      <c r="G1110" s="892"/>
      <c r="H1110" s="892"/>
      <c r="I1110" s="892"/>
      <c r="J1110" s="418" t="s">
        <v>773</v>
      </c>
      <c r="K1110" s="419"/>
      <c r="L1110" s="419"/>
      <c r="M1110" s="419"/>
      <c r="N1110" s="419"/>
      <c r="O1110" s="419"/>
      <c r="P1110" s="421" t="s">
        <v>773</v>
      </c>
      <c r="Q1110" s="317"/>
      <c r="R1110" s="317"/>
      <c r="S1110" s="317"/>
      <c r="T1110" s="317"/>
      <c r="U1110" s="317"/>
      <c r="V1110" s="317"/>
      <c r="W1110" s="317"/>
      <c r="X1110" s="317"/>
      <c r="Y1110" s="318" t="s">
        <v>773</v>
      </c>
      <c r="Z1110" s="319"/>
      <c r="AA1110" s="319"/>
      <c r="AB1110" s="320"/>
      <c r="AC1110" s="322"/>
      <c r="AD1110" s="323"/>
      <c r="AE1110" s="323"/>
      <c r="AF1110" s="323"/>
      <c r="AG1110" s="323"/>
      <c r="AH1110" s="324" t="s">
        <v>773</v>
      </c>
      <c r="AI1110" s="325"/>
      <c r="AJ1110" s="325"/>
      <c r="AK1110" s="325"/>
      <c r="AL1110" s="326" t="s">
        <v>773</v>
      </c>
      <c r="AM1110" s="327"/>
      <c r="AN1110" s="327"/>
      <c r="AO1110" s="328"/>
      <c r="AP1110" s="321" t="s">
        <v>773</v>
      </c>
      <c r="AQ1110" s="321"/>
      <c r="AR1110" s="321"/>
      <c r="AS1110" s="321"/>
      <c r="AT1110" s="321"/>
      <c r="AU1110" s="321"/>
      <c r="AV1110" s="321"/>
      <c r="AW1110" s="321"/>
      <c r="AX1110" s="321"/>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3"/>
      <c r="D1127" s="893"/>
      <c r="E1127" s="262"/>
      <c r="F1127" s="892"/>
      <c r="G1127" s="892"/>
      <c r="H1127" s="892"/>
      <c r="I1127" s="892"/>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99">
    <cfRule type="expression" dxfId="2795" priority="13885">
      <formula>IF(RIGHT(TEXT(Y799,"0.#"),1)=".",FALSE,TRUE)</formula>
    </cfRule>
    <cfRule type="expression" dxfId="2794" priority="13886">
      <formula>IF(RIGHT(TEXT(Y799,"0.#"),1)=".",TRUE,FALSE)</formula>
    </cfRule>
  </conditionalFormatting>
  <conditionalFormatting sqref="Y830:Y837 Y828 Y817:Y824 Y815 Y804:Y811 Y802">
    <cfRule type="expression" dxfId="2793" priority="13667">
      <formula>IF(RIGHT(TEXT(Y802,"0.#"),1)=".",FALSE,TRUE)</formula>
    </cfRule>
    <cfRule type="expression" dxfId="2792" priority="13668">
      <formula>IF(RIGHT(TEXT(Y802,"0.#"),1)=".",TRUE,FALSE)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96:Y798">
    <cfRule type="expression" dxfId="2785" priority="13691">
      <formula>IF(RIGHT(TEXT(Y796,"0.#"),1)=".",FALSE,TRUE)</formula>
    </cfRule>
    <cfRule type="expression" dxfId="2784" priority="13692">
      <formula>IF(RIGHT(TEXT(Y796,"0.#"),1)=".",TRUE,FALSE)</formula>
    </cfRule>
  </conditionalFormatting>
  <conditionalFormatting sqref="AU790">
    <cfRule type="expression" dxfId="2783" priority="13689">
      <formula>IF(RIGHT(TEXT(AU790,"0.#"),1)=".",FALSE,TRUE)</formula>
    </cfRule>
    <cfRule type="expression" dxfId="2782" priority="13690">
      <formula>IF(RIGHT(TEXT(AU790,"0.#"),1)=".",TRUE,FALSE)</formula>
    </cfRule>
  </conditionalFormatting>
  <conditionalFormatting sqref="AU799">
    <cfRule type="expression" dxfId="2781" priority="13687">
      <formula>IF(RIGHT(TEXT(AU799,"0.#"),1)=".",FALSE,TRUE)</formula>
    </cfRule>
    <cfRule type="expression" dxfId="2780" priority="13688">
      <formula>IF(RIGHT(TEXT(AU799,"0.#"),1)=".",TRUE,FALSE)</formula>
    </cfRule>
  </conditionalFormatting>
  <conditionalFormatting sqref="AU791:AU798 AU789">
    <cfRule type="expression" dxfId="2779" priority="13685">
      <formula>IF(RIGHT(TEXT(AU789,"0.#"),1)=".",FALSE,TRUE)</formula>
    </cfRule>
    <cfRule type="expression" dxfId="2778" priority="13686">
      <formula>IF(RIGHT(TEXT(AU789,"0.#"),1)=".",TRUE,FALSE)</formula>
    </cfRule>
  </conditionalFormatting>
  <conditionalFormatting sqref="Y829 Y816 Y803">
    <cfRule type="expression" dxfId="2777" priority="13671">
      <formula>IF(RIGHT(TEXT(Y803,"0.#"),1)=".",FALSE,TRUE)</formula>
    </cfRule>
    <cfRule type="expression" dxfId="2776" priority="13672">
      <formula>IF(RIGHT(TEXT(Y803,"0.#"),1)=".",TRUE,FALSE)</formula>
    </cfRule>
  </conditionalFormatting>
  <conditionalFormatting sqref="Y838 Y825 Y812">
    <cfRule type="expression" dxfId="2775" priority="13669">
      <formula>IF(RIGHT(TEXT(Y812,"0.#"),1)=".",FALSE,TRUE)</formula>
    </cfRule>
    <cfRule type="expression" dxfId="2774" priority="13670">
      <formula>IF(RIGHT(TEXT(Y812,"0.#"),1)=".",TRUE,FALSE)</formula>
    </cfRule>
  </conditionalFormatting>
  <conditionalFormatting sqref="AU829 AU816 AU803">
    <cfRule type="expression" dxfId="2773" priority="13665">
      <formula>IF(RIGHT(TEXT(AU803,"0.#"),1)=".",FALSE,TRUE)</formula>
    </cfRule>
    <cfRule type="expression" dxfId="2772" priority="13666">
      <formula>IF(RIGHT(TEXT(AU803,"0.#"),1)=".",TRUE,FALSE)</formula>
    </cfRule>
  </conditionalFormatting>
  <conditionalFormatting sqref="AU838 AU825 AU812">
    <cfRule type="expression" dxfId="2771" priority="13663">
      <formula>IF(RIGHT(TEXT(AU812,"0.#"),1)=".",FALSE,TRUE)</formula>
    </cfRule>
    <cfRule type="expression" dxfId="2770" priority="13664">
      <formula>IF(RIGHT(TEXT(AU812,"0.#"),1)=".",TRUE,FALSE)</formula>
    </cfRule>
  </conditionalFormatting>
  <conditionalFormatting sqref="AU830:AU837 AU828 AU817:AU824 AU815 AU804:AU811 AU802">
    <cfRule type="expression" dxfId="2769" priority="13661">
      <formula>IF(RIGHT(TEXT(AU802,"0.#"),1)=".",FALSE,TRUE)</formula>
    </cfRule>
    <cfRule type="expression" dxfId="2768" priority="13662">
      <formula>IF(RIGHT(TEXT(AU802,"0.#"),1)=".",TRUE,FALSE)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51:AO874">
    <cfRule type="expression" dxfId="2505" priority="6639">
      <formula>IF(AND(AL851&gt;=0, RIGHT(TEXT(AL851,"0.#"),1)&lt;&gt;"."),TRUE,FALSE)</formula>
    </cfRule>
    <cfRule type="expression" dxfId="2504" priority="6640">
      <formula>IF(AND(AL851&gt;=0, RIGHT(TEXT(AL851,"0.#"),1)="."),TRUE,FALSE)</formula>
    </cfRule>
    <cfRule type="expression" dxfId="2503" priority="6641">
      <formula>IF(AND(AL851&lt;0, RIGHT(TEXT(AL851,"0.#"),1)&lt;&gt;"."),TRUE,FALSE)</formula>
    </cfRule>
    <cfRule type="expression" dxfId="2502" priority="6642">
      <formula>IF(AND(AL851&lt;0, RIGHT(TEXT(AL851,"0.#"),1)="."),TRUE,FALSE)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51:Y874">
    <cfRule type="expression" dxfId="2431" priority="2967">
      <formula>IF(RIGHT(TEXT(Y851,"0.#"),1)=".",FALSE,TRUE)</formula>
    </cfRule>
    <cfRule type="expression" dxfId="2430" priority="2968">
      <formula>IF(RIGHT(TEXT(Y851,"0.#"),1)=".",TRUE,FALSE)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 RIGHT(TEXT(AL1110,"0.#"),1)&lt;&gt;"."),TRUE,FALSE)</formula>
    </cfRule>
    <cfRule type="expression" dxfId="2400" priority="2874">
      <formula>IF(AND(AL1110&gt;=0, RIGHT(TEXT(AL1110,"0.#"),1)="."),TRUE,FALSE)</formula>
    </cfRule>
    <cfRule type="expression" dxfId="2399" priority="2875">
      <formula>IF(AND(AL1110&lt;0, RIGHT(TEXT(AL1110,"0.#"),1)&lt;&gt;"."),TRUE,FALSE)</formula>
    </cfRule>
    <cfRule type="expression" dxfId="2398" priority="2876">
      <formula>IF(AND(AL1110&lt;0, 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1:Y795 Y789">
    <cfRule type="expression" dxfId="711" priority="11">
      <formula>IF(RIGHT(TEXT(Y789,"0.#"),1)=".",FALSE,TRUE)</formula>
    </cfRule>
    <cfRule type="expression" dxfId="710" priority="12">
      <formula>IF(RIGHT(TEXT(Y789,"0.#"),1)=".",TRUE,FALSE)</formula>
    </cfRule>
  </conditionalFormatting>
  <conditionalFormatting sqref="Y847:Y850">
    <cfRule type="expression" dxfId="709" priority="9">
      <formula>IF(RIGHT(TEXT(Y847,"0.#"),1)=".",FALSE,TRUE)</formula>
    </cfRule>
    <cfRule type="expression" dxfId="708" priority="10">
      <formula>IF(RIGHT(TEXT(Y847,"0.#"),1)=".",TRUE,FALSE)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AL845:AO850">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2"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6" t="s">
        <v>146</v>
      </c>
      <c r="H2" s="781"/>
      <c r="I2" s="781"/>
      <c r="J2" s="781"/>
      <c r="K2" s="781"/>
      <c r="L2" s="781"/>
      <c r="M2" s="781"/>
      <c r="N2" s="781"/>
      <c r="O2" s="782"/>
      <c r="P2" s="780" t="s">
        <v>59</v>
      </c>
      <c r="Q2" s="781"/>
      <c r="R2" s="781"/>
      <c r="S2" s="781"/>
      <c r="T2" s="781"/>
      <c r="U2" s="781"/>
      <c r="V2" s="781"/>
      <c r="W2" s="781"/>
      <c r="X2" s="782"/>
      <c r="Y2" s="1004"/>
      <c r="Z2" s="411"/>
      <c r="AA2" s="412"/>
      <c r="AB2" s="1008" t="s">
        <v>11</v>
      </c>
      <c r="AC2" s="1009"/>
      <c r="AD2" s="1010"/>
      <c r="AE2" s="996" t="s">
        <v>391</v>
      </c>
      <c r="AF2" s="996"/>
      <c r="AG2" s="996"/>
      <c r="AH2" s="996"/>
      <c r="AI2" s="996" t="s">
        <v>413</v>
      </c>
      <c r="AJ2" s="996"/>
      <c r="AK2" s="996"/>
      <c r="AL2" s="454"/>
      <c r="AM2" s="996" t="s">
        <v>510</v>
      </c>
      <c r="AN2" s="996"/>
      <c r="AO2" s="996"/>
      <c r="AP2" s="454"/>
      <c r="AQ2" s="215" t="s">
        <v>232</v>
      </c>
      <c r="AR2" s="199"/>
      <c r="AS2" s="199"/>
      <c r="AT2" s="200"/>
      <c r="AU2" s="371" t="s">
        <v>134</v>
      </c>
      <c r="AV2" s="371"/>
      <c r="AW2" s="371"/>
      <c r="AX2" s="372"/>
      <c r="AY2" s="34">
        <f>COUNTA($G$4)</f>
        <v>0</v>
      </c>
    </row>
    <row r="3" spans="1:51" ht="18.75" customHeight="1" x14ac:dyDescent="0.15">
      <c r="A3" s="508"/>
      <c r="B3" s="509"/>
      <c r="C3" s="509"/>
      <c r="D3" s="509"/>
      <c r="E3" s="509"/>
      <c r="F3" s="510"/>
      <c r="G3" s="563"/>
      <c r="H3" s="377"/>
      <c r="I3" s="377"/>
      <c r="J3" s="377"/>
      <c r="K3" s="377"/>
      <c r="L3" s="377"/>
      <c r="M3" s="377"/>
      <c r="N3" s="377"/>
      <c r="O3" s="564"/>
      <c r="P3" s="576"/>
      <c r="Q3" s="377"/>
      <c r="R3" s="377"/>
      <c r="S3" s="377"/>
      <c r="T3" s="377"/>
      <c r="U3" s="377"/>
      <c r="V3" s="377"/>
      <c r="W3" s="377"/>
      <c r="X3" s="564"/>
      <c r="Y3" s="1005"/>
      <c r="Z3" s="1006"/>
      <c r="AA3" s="1007"/>
      <c r="AB3" s="1011"/>
      <c r="AC3" s="1012"/>
      <c r="AD3" s="1013"/>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349</v>
      </c>
      <c r="B9" s="509"/>
      <c r="C9" s="509"/>
      <c r="D9" s="509"/>
      <c r="E9" s="509"/>
      <c r="F9" s="510"/>
      <c r="G9" s="796" t="s">
        <v>146</v>
      </c>
      <c r="H9" s="781"/>
      <c r="I9" s="781"/>
      <c r="J9" s="781"/>
      <c r="K9" s="781"/>
      <c r="L9" s="781"/>
      <c r="M9" s="781"/>
      <c r="N9" s="781"/>
      <c r="O9" s="782"/>
      <c r="P9" s="780" t="s">
        <v>59</v>
      </c>
      <c r="Q9" s="781"/>
      <c r="R9" s="781"/>
      <c r="S9" s="781"/>
      <c r="T9" s="781"/>
      <c r="U9" s="781"/>
      <c r="V9" s="781"/>
      <c r="W9" s="781"/>
      <c r="X9" s="782"/>
      <c r="Y9" s="1004"/>
      <c r="Z9" s="411"/>
      <c r="AA9" s="412"/>
      <c r="AB9" s="1008" t="s">
        <v>11</v>
      </c>
      <c r="AC9" s="1009"/>
      <c r="AD9" s="1010"/>
      <c r="AE9" s="996" t="s">
        <v>391</v>
      </c>
      <c r="AF9" s="996"/>
      <c r="AG9" s="996"/>
      <c r="AH9" s="996"/>
      <c r="AI9" s="996" t="s">
        <v>413</v>
      </c>
      <c r="AJ9" s="996"/>
      <c r="AK9" s="996"/>
      <c r="AL9" s="454"/>
      <c r="AM9" s="996" t="s">
        <v>510</v>
      </c>
      <c r="AN9" s="996"/>
      <c r="AO9" s="996"/>
      <c r="AP9" s="454"/>
      <c r="AQ9" s="215" t="s">
        <v>232</v>
      </c>
      <c r="AR9" s="199"/>
      <c r="AS9" s="199"/>
      <c r="AT9" s="200"/>
      <c r="AU9" s="371" t="s">
        <v>134</v>
      </c>
      <c r="AV9" s="371"/>
      <c r="AW9" s="371"/>
      <c r="AX9" s="372"/>
      <c r="AY9" s="34">
        <f>COUNTA($G$11)</f>
        <v>0</v>
      </c>
    </row>
    <row r="10" spans="1:51" ht="18.75" customHeight="1" x14ac:dyDescent="0.15">
      <c r="A10" s="508"/>
      <c r="B10" s="509"/>
      <c r="C10" s="509"/>
      <c r="D10" s="509"/>
      <c r="E10" s="509"/>
      <c r="F10" s="510"/>
      <c r="G10" s="563"/>
      <c r="H10" s="377"/>
      <c r="I10" s="377"/>
      <c r="J10" s="377"/>
      <c r="K10" s="377"/>
      <c r="L10" s="377"/>
      <c r="M10" s="377"/>
      <c r="N10" s="377"/>
      <c r="O10" s="564"/>
      <c r="P10" s="576"/>
      <c r="Q10" s="377"/>
      <c r="R10" s="377"/>
      <c r="S10" s="377"/>
      <c r="T10" s="377"/>
      <c r="U10" s="377"/>
      <c r="V10" s="377"/>
      <c r="W10" s="377"/>
      <c r="X10" s="564"/>
      <c r="Y10" s="1005"/>
      <c r="Z10" s="1006"/>
      <c r="AA10" s="1007"/>
      <c r="AB10" s="1011"/>
      <c r="AC10" s="1012"/>
      <c r="AD10" s="1013"/>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5"/>
      <c r="B13" s="646"/>
      <c r="C13" s="646"/>
      <c r="D13" s="646"/>
      <c r="E13" s="646"/>
      <c r="F13" s="647"/>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349</v>
      </c>
      <c r="B16" s="509"/>
      <c r="C16" s="509"/>
      <c r="D16" s="509"/>
      <c r="E16" s="509"/>
      <c r="F16" s="510"/>
      <c r="G16" s="796" t="s">
        <v>146</v>
      </c>
      <c r="H16" s="781"/>
      <c r="I16" s="781"/>
      <c r="J16" s="781"/>
      <c r="K16" s="781"/>
      <c r="L16" s="781"/>
      <c r="M16" s="781"/>
      <c r="N16" s="781"/>
      <c r="O16" s="782"/>
      <c r="P16" s="780" t="s">
        <v>59</v>
      </c>
      <c r="Q16" s="781"/>
      <c r="R16" s="781"/>
      <c r="S16" s="781"/>
      <c r="T16" s="781"/>
      <c r="U16" s="781"/>
      <c r="V16" s="781"/>
      <c r="W16" s="781"/>
      <c r="X16" s="782"/>
      <c r="Y16" s="1004"/>
      <c r="Z16" s="411"/>
      <c r="AA16" s="412"/>
      <c r="AB16" s="1008" t="s">
        <v>11</v>
      </c>
      <c r="AC16" s="1009"/>
      <c r="AD16" s="1010"/>
      <c r="AE16" s="996" t="s">
        <v>391</v>
      </c>
      <c r="AF16" s="996"/>
      <c r="AG16" s="996"/>
      <c r="AH16" s="996"/>
      <c r="AI16" s="996" t="s">
        <v>413</v>
      </c>
      <c r="AJ16" s="996"/>
      <c r="AK16" s="996"/>
      <c r="AL16" s="454"/>
      <c r="AM16" s="996" t="s">
        <v>510</v>
      </c>
      <c r="AN16" s="996"/>
      <c r="AO16" s="996"/>
      <c r="AP16" s="454"/>
      <c r="AQ16" s="215" t="s">
        <v>232</v>
      </c>
      <c r="AR16" s="199"/>
      <c r="AS16" s="199"/>
      <c r="AT16" s="200"/>
      <c r="AU16" s="371" t="s">
        <v>134</v>
      </c>
      <c r="AV16" s="371"/>
      <c r="AW16" s="371"/>
      <c r="AX16" s="372"/>
      <c r="AY16" s="34">
        <f>COUNTA($G$18)</f>
        <v>0</v>
      </c>
    </row>
    <row r="17" spans="1:51" ht="18.75" customHeight="1" x14ac:dyDescent="0.15">
      <c r="A17" s="508"/>
      <c r="B17" s="509"/>
      <c r="C17" s="509"/>
      <c r="D17" s="509"/>
      <c r="E17" s="509"/>
      <c r="F17" s="510"/>
      <c r="G17" s="563"/>
      <c r="H17" s="377"/>
      <c r="I17" s="377"/>
      <c r="J17" s="377"/>
      <c r="K17" s="377"/>
      <c r="L17" s="377"/>
      <c r="M17" s="377"/>
      <c r="N17" s="377"/>
      <c r="O17" s="564"/>
      <c r="P17" s="576"/>
      <c r="Q17" s="377"/>
      <c r="R17" s="377"/>
      <c r="S17" s="377"/>
      <c r="T17" s="377"/>
      <c r="U17" s="377"/>
      <c r="V17" s="377"/>
      <c r="W17" s="377"/>
      <c r="X17" s="564"/>
      <c r="Y17" s="1005"/>
      <c r="Z17" s="1006"/>
      <c r="AA17" s="1007"/>
      <c r="AB17" s="1011"/>
      <c r="AC17" s="1012"/>
      <c r="AD17" s="1013"/>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5"/>
      <c r="B20" s="646"/>
      <c r="C20" s="646"/>
      <c r="D20" s="646"/>
      <c r="E20" s="646"/>
      <c r="F20" s="647"/>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349</v>
      </c>
      <c r="B23" s="509"/>
      <c r="C23" s="509"/>
      <c r="D23" s="509"/>
      <c r="E23" s="509"/>
      <c r="F23" s="510"/>
      <c r="G23" s="796" t="s">
        <v>146</v>
      </c>
      <c r="H23" s="781"/>
      <c r="I23" s="781"/>
      <c r="J23" s="781"/>
      <c r="K23" s="781"/>
      <c r="L23" s="781"/>
      <c r="M23" s="781"/>
      <c r="N23" s="781"/>
      <c r="O23" s="782"/>
      <c r="P23" s="780" t="s">
        <v>59</v>
      </c>
      <c r="Q23" s="781"/>
      <c r="R23" s="781"/>
      <c r="S23" s="781"/>
      <c r="T23" s="781"/>
      <c r="U23" s="781"/>
      <c r="V23" s="781"/>
      <c r="W23" s="781"/>
      <c r="X23" s="782"/>
      <c r="Y23" s="1004"/>
      <c r="Z23" s="411"/>
      <c r="AA23" s="412"/>
      <c r="AB23" s="1008" t="s">
        <v>11</v>
      </c>
      <c r="AC23" s="1009"/>
      <c r="AD23" s="1010"/>
      <c r="AE23" s="996" t="s">
        <v>391</v>
      </c>
      <c r="AF23" s="996"/>
      <c r="AG23" s="996"/>
      <c r="AH23" s="996"/>
      <c r="AI23" s="996" t="s">
        <v>413</v>
      </c>
      <c r="AJ23" s="996"/>
      <c r="AK23" s="996"/>
      <c r="AL23" s="454"/>
      <c r="AM23" s="996" t="s">
        <v>510</v>
      </c>
      <c r="AN23" s="996"/>
      <c r="AO23" s="996"/>
      <c r="AP23" s="454"/>
      <c r="AQ23" s="215" t="s">
        <v>232</v>
      </c>
      <c r="AR23" s="199"/>
      <c r="AS23" s="199"/>
      <c r="AT23" s="200"/>
      <c r="AU23" s="371" t="s">
        <v>134</v>
      </c>
      <c r="AV23" s="371"/>
      <c r="AW23" s="371"/>
      <c r="AX23" s="372"/>
      <c r="AY23" s="34">
        <f>COUNTA($G$25)</f>
        <v>0</v>
      </c>
    </row>
    <row r="24" spans="1:51" ht="18.75" customHeight="1" x14ac:dyDescent="0.15">
      <c r="A24" s="508"/>
      <c r="B24" s="509"/>
      <c r="C24" s="509"/>
      <c r="D24" s="509"/>
      <c r="E24" s="509"/>
      <c r="F24" s="510"/>
      <c r="G24" s="563"/>
      <c r="H24" s="377"/>
      <c r="I24" s="377"/>
      <c r="J24" s="377"/>
      <c r="K24" s="377"/>
      <c r="L24" s="377"/>
      <c r="M24" s="377"/>
      <c r="N24" s="377"/>
      <c r="O24" s="564"/>
      <c r="P24" s="576"/>
      <c r="Q24" s="377"/>
      <c r="R24" s="377"/>
      <c r="S24" s="377"/>
      <c r="T24" s="377"/>
      <c r="U24" s="377"/>
      <c r="V24" s="377"/>
      <c r="W24" s="377"/>
      <c r="X24" s="564"/>
      <c r="Y24" s="1005"/>
      <c r="Z24" s="1006"/>
      <c r="AA24" s="1007"/>
      <c r="AB24" s="1011"/>
      <c r="AC24" s="1012"/>
      <c r="AD24" s="1013"/>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5"/>
      <c r="B27" s="646"/>
      <c r="C27" s="646"/>
      <c r="D27" s="646"/>
      <c r="E27" s="646"/>
      <c r="F27" s="647"/>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349</v>
      </c>
      <c r="B30" s="509"/>
      <c r="C30" s="509"/>
      <c r="D30" s="509"/>
      <c r="E30" s="509"/>
      <c r="F30" s="510"/>
      <c r="G30" s="796" t="s">
        <v>146</v>
      </c>
      <c r="H30" s="781"/>
      <c r="I30" s="781"/>
      <c r="J30" s="781"/>
      <c r="K30" s="781"/>
      <c r="L30" s="781"/>
      <c r="M30" s="781"/>
      <c r="N30" s="781"/>
      <c r="O30" s="782"/>
      <c r="P30" s="780" t="s">
        <v>59</v>
      </c>
      <c r="Q30" s="781"/>
      <c r="R30" s="781"/>
      <c r="S30" s="781"/>
      <c r="T30" s="781"/>
      <c r="U30" s="781"/>
      <c r="V30" s="781"/>
      <c r="W30" s="781"/>
      <c r="X30" s="782"/>
      <c r="Y30" s="1004"/>
      <c r="Z30" s="411"/>
      <c r="AA30" s="412"/>
      <c r="AB30" s="1008" t="s">
        <v>11</v>
      </c>
      <c r="AC30" s="1009"/>
      <c r="AD30" s="1010"/>
      <c r="AE30" s="996" t="s">
        <v>391</v>
      </c>
      <c r="AF30" s="996"/>
      <c r="AG30" s="996"/>
      <c r="AH30" s="996"/>
      <c r="AI30" s="996" t="s">
        <v>413</v>
      </c>
      <c r="AJ30" s="996"/>
      <c r="AK30" s="996"/>
      <c r="AL30" s="454"/>
      <c r="AM30" s="996" t="s">
        <v>510</v>
      </c>
      <c r="AN30" s="996"/>
      <c r="AO30" s="996"/>
      <c r="AP30" s="454"/>
      <c r="AQ30" s="215" t="s">
        <v>232</v>
      </c>
      <c r="AR30" s="199"/>
      <c r="AS30" s="199"/>
      <c r="AT30" s="200"/>
      <c r="AU30" s="371" t="s">
        <v>134</v>
      </c>
      <c r="AV30" s="371"/>
      <c r="AW30" s="371"/>
      <c r="AX30" s="372"/>
      <c r="AY30" s="34">
        <f>COUNTA($G$32)</f>
        <v>0</v>
      </c>
    </row>
    <row r="31" spans="1:51" ht="18.75" customHeight="1" x14ac:dyDescent="0.15">
      <c r="A31" s="508"/>
      <c r="B31" s="509"/>
      <c r="C31" s="509"/>
      <c r="D31" s="509"/>
      <c r="E31" s="509"/>
      <c r="F31" s="510"/>
      <c r="G31" s="563"/>
      <c r="H31" s="377"/>
      <c r="I31" s="377"/>
      <c r="J31" s="377"/>
      <c r="K31" s="377"/>
      <c r="L31" s="377"/>
      <c r="M31" s="377"/>
      <c r="N31" s="377"/>
      <c r="O31" s="564"/>
      <c r="P31" s="576"/>
      <c r="Q31" s="377"/>
      <c r="R31" s="377"/>
      <c r="S31" s="377"/>
      <c r="T31" s="377"/>
      <c r="U31" s="377"/>
      <c r="V31" s="377"/>
      <c r="W31" s="377"/>
      <c r="X31" s="564"/>
      <c r="Y31" s="1005"/>
      <c r="Z31" s="1006"/>
      <c r="AA31" s="1007"/>
      <c r="AB31" s="1011"/>
      <c r="AC31" s="1012"/>
      <c r="AD31" s="1013"/>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5"/>
      <c r="B34" s="646"/>
      <c r="C34" s="646"/>
      <c r="D34" s="646"/>
      <c r="E34" s="646"/>
      <c r="F34" s="647"/>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349</v>
      </c>
      <c r="B37" s="509"/>
      <c r="C37" s="509"/>
      <c r="D37" s="509"/>
      <c r="E37" s="509"/>
      <c r="F37" s="510"/>
      <c r="G37" s="796" t="s">
        <v>146</v>
      </c>
      <c r="H37" s="781"/>
      <c r="I37" s="781"/>
      <c r="J37" s="781"/>
      <c r="K37" s="781"/>
      <c r="L37" s="781"/>
      <c r="M37" s="781"/>
      <c r="N37" s="781"/>
      <c r="O37" s="782"/>
      <c r="P37" s="780" t="s">
        <v>59</v>
      </c>
      <c r="Q37" s="781"/>
      <c r="R37" s="781"/>
      <c r="S37" s="781"/>
      <c r="T37" s="781"/>
      <c r="U37" s="781"/>
      <c r="V37" s="781"/>
      <c r="W37" s="781"/>
      <c r="X37" s="782"/>
      <c r="Y37" s="1004"/>
      <c r="Z37" s="411"/>
      <c r="AA37" s="412"/>
      <c r="AB37" s="1008" t="s">
        <v>11</v>
      </c>
      <c r="AC37" s="1009"/>
      <c r="AD37" s="1010"/>
      <c r="AE37" s="996" t="s">
        <v>391</v>
      </c>
      <c r="AF37" s="996"/>
      <c r="AG37" s="996"/>
      <c r="AH37" s="996"/>
      <c r="AI37" s="996" t="s">
        <v>413</v>
      </c>
      <c r="AJ37" s="996"/>
      <c r="AK37" s="996"/>
      <c r="AL37" s="454"/>
      <c r="AM37" s="996" t="s">
        <v>510</v>
      </c>
      <c r="AN37" s="996"/>
      <c r="AO37" s="996"/>
      <c r="AP37" s="454"/>
      <c r="AQ37" s="215" t="s">
        <v>232</v>
      </c>
      <c r="AR37" s="199"/>
      <c r="AS37" s="199"/>
      <c r="AT37" s="200"/>
      <c r="AU37" s="371" t="s">
        <v>134</v>
      </c>
      <c r="AV37" s="371"/>
      <c r="AW37" s="371"/>
      <c r="AX37" s="372"/>
      <c r="AY37" s="34">
        <f>COUNTA($G$39)</f>
        <v>0</v>
      </c>
    </row>
    <row r="38" spans="1:51" ht="18.75" customHeight="1" x14ac:dyDescent="0.15">
      <c r="A38" s="508"/>
      <c r="B38" s="509"/>
      <c r="C38" s="509"/>
      <c r="D38" s="509"/>
      <c r="E38" s="509"/>
      <c r="F38" s="510"/>
      <c r="G38" s="563"/>
      <c r="H38" s="377"/>
      <c r="I38" s="377"/>
      <c r="J38" s="377"/>
      <c r="K38" s="377"/>
      <c r="L38" s="377"/>
      <c r="M38" s="377"/>
      <c r="N38" s="377"/>
      <c r="O38" s="564"/>
      <c r="P38" s="576"/>
      <c r="Q38" s="377"/>
      <c r="R38" s="377"/>
      <c r="S38" s="377"/>
      <c r="T38" s="377"/>
      <c r="U38" s="377"/>
      <c r="V38" s="377"/>
      <c r="W38" s="377"/>
      <c r="X38" s="564"/>
      <c r="Y38" s="1005"/>
      <c r="Z38" s="1006"/>
      <c r="AA38" s="1007"/>
      <c r="AB38" s="1011"/>
      <c r="AC38" s="1012"/>
      <c r="AD38" s="1013"/>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5"/>
      <c r="B41" s="646"/>
      <c r="C41" s="646"/>
      <c r="D41" s="646"/>
      <c r="E41" s="646"/>
      <c r="F41" s="647"/>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349</v>
      </c>
      <c r="B44" s="509"/>
      <c r="C44" s="509"/>
      <c r="D44" s="509"/>
      <c r="E44" s="509"/>
      <c r="F44" s="510"/>
      <c r="G44" s="796" t="s">
        <v>146</v>
      </c>
      <c r="H44" s="781"/>
      <c r="I44" s="781"/>
      <c r="J44" s="781"/>
      <c r="K44" s="781"/>
      <c r="L44" s="781"/>
      <c r="M44" s="781"/>
      <c r="N44" s="781"/>
      <c r="O44" s="782"/>
      <c r="P44" s="780" t="s">
        <v>59</v>
      </c>
      <c r="Q44" s="781"/>
      <c r="R44" s="781"/>
      <c r="S44" s="781"/>
      <c r="T44" s="781"/>
      <c r="U44" s="781"/>
      <c r="V44" s="781"/>
      <c r="W44" s="781"/>
      <c r="X44" s="782"/>
      <c r="Y44" s="1004"/>
      <c r="Z44" s="411"/>
      <c r="AA44" s="412"/>
      <c r="AB44" s="1008" t="s">
        <v>11</v>
      </c>
      <c r="AC44" s="1009"/>
      <c r="AD44" s="1010"/>
      <c r="AE44" s="996" t="s">
        <v>391</v>
      </c>
      <c r="AF44" s="996"/>
      <c r="AG44" s="996"/>
      <c r="AH44" s="996"/>
      <c r="AI44" s="996" t="s">
        <v>413</v>
      </c>
      <c r="AJ44" s="996"/>
      <c r="AK44" s="996"/>
      <c r="AL44" s="454"/>
      <c r="AM44" s="996" t="s">
        <v>510</v>
      </c>
      <c r="AN44" s="996"/>
      <c r="AO44" s="996"/>
      <c r="AP44" s="454"/>
      <c r="AQ44" s="215" t="s">
        <v>232</v>
      </c>
      <c r="AR44" s="199"/>
      <c r="AS44" s="199"/>
      <c r="AT44" s="200"/>
      <c r="AU44" s="371" t="s">
        <v>134</v>
      </c>
      <c r="AV44" s="371"/>
      <c r="AW44" s="371"/>
      <c r="AX44" s="372"/>
      <c r="AY44" s="34">
        <f>COUNTA($G$46)</f>
        <v>0</v>
      </c>
    </row>
    <row r="45" spans="1:51" ht="18.75" customHeight="1" x14ac:dyDescent="0.15">
      <c r="A45" s="508"/>
      <c r="B45" s="509"/>
      <c r="C45" s="509"/>
      <c r="D45" s="509"/>
      <c r="E45" s="509"/>
      <c r="F45" s="510"/>
      <c r="G45" s="563"/>
      <c r="H45" s="377"/>
      <c r="I45" s="377"/>
      <c r="J45" s="377"/>
      <c r="K45" s="377"/>
      <c r="L45" s="377"/>
      <c r="M45" s="377"/>
      <c r="N45" s="377"/>
      <c r="O45" s="564"/>
      <c r="P45" s="576"/>
      <c r="Q45" s="377"/>
      <c r="R45" s="377"/>
      <c r="S45" s="377"/>
      <c r="T45" s="377"/>
      <c r="U45" s="377"/>
      <c r="V45" s="377"/>
      <c r="W45" s="377"/>
      <c r="X45" s="564"/>
      <c r="Y45" s="1005"/>
      <c r="Z45" s="1006"/>
      <c r="AA45" s="1007"/>
      <c r="AB45" s="1011"/>
      <c r="AC45" s="1012"/>
      <c r="AD45" s="1013"/>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5"/>
      <c r="B48" s="646"/>
      <c r="C48" s="646"/>
      <c r="D48" s="646"/>
      <c r="E48" s="646"/>
      <c r="F48" s="647"/>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349</v>
      </c>
      <c r="B51" s="509"/>
      <c r="C51" s="509"/>
      <c r="D51" s="509"/>
      <c r="E51" s="509"/>
      <c r="F51" s="510"/>
      <c r="G51" s="796" t="s">
        <v>146</v>
      </c>
      <c r="H51" s="781"/>
      <c r="I51" s="781"/>
      <c r="J51" s="781"/>
      <c r="K51" s="781"/>
      <c r="L51" s="781"/>
      <c r="M51" s="781"/>
      <c r="N51" s="781"/>
      <c r="O51" s="782"/>
      <c r="P51" s="780" t="s">
        <v>59</v>
      </c>
      <c r="Q51" s="781"/>
      <c r="R51" s="781"/>
      <c r="S51" s="781"/>
      <c r="T51" s="781"/>
      <c r="U51" s="781"/>
      <c r="V51" s="781"/>
      <c r="W51" s="781"/>
      <c r="X51" s="782"/>
      <c r="Y51" s="1004"/>
      <c r="Z51" s="411"/>
      <c r="AA51" s="412"/>
      <c r="AB51" s="454" t="s">
        <v>11</v>
      </c>
      <c r="AC51" s="1009"/>
      <c r="AD51" s="1010"/>
      <c r="AE51" s="996" t="s">
        <v>391</v>
      </c>
      <c r="AF51" s="996"/>
      <c r="AG51" s="996"/>
      <c r="AH51" s="996"/>
      <c r="AI51" s="996" t="s">
        <v>413</v>
      </c>
      <c r="AJ51" s="996"/>
      <c r="AK51" s="996"/>
      <c r="AL51" s="454"/>
      <c r="AM51" s="996" t="s">
        <v>510</v>
      </c>
      <c r="AN51" s="996"/>
      <c r="AO51" s="996"/>
      <c r="AP51" s="454"/>
      <c r="AQ51" s="215" t="s">
        <v>232</v>
      </c>
      <c r="AR51" s="199"/>
      <c r="AS51" s="199"/>
      <c r="AT51" s="200"/>
      <c r="AU51" s="371" t="s">
        <v>134</v>
      </c>
      <c r="AV51" s="371"/>
      <c r="AW51" s="371"/>
      <c r="AX51" s="372"/>
      <c r="AY51" s="34">
        <f>COUNTA($G$53)</f>
        <v>0</v>
      </c>
    </row>
    <row r="52" spans="1:51" ht="18.75" customHeight="1" x14ac:dyDescent="0.15">
      <c r="A52" s="508"/>
      <c r="B52" s="509"/>
      <c r="C52" s="509"/>
      <c r="D52" s="509"/>
      <c r="E52" s="509"/>
      <c r="F52" s="510"/>
      <c r="G52" s="563"/>
      <c r="H52" s="377"/>
      <c r="I52" s="377"/>
      <c r="J52" s="377"/>
      <c r="K52" s="377"/>
      <c r="L52" s="377"/>
      <c r="M52" s="377"/>
      <c r="N52" s="377"/>
      <c r="O52" s="564"/>
      <c r="P52" s="576"/>
      <c r="Q52" s="377"/>
      <c r="R52" s="377"/>
      <c r="S52" s="377"/>
      <c r="T52" s="377"/>
      <c r="U52" s="377"/>
      <c r="V52" s="377"/>
      <c r="W52" s="377"/>
      <c r="X52" s="564"/>
      <c r="Y52" s="1005"/>
      <c r="Z52" s="1006"/>
      <c r="AA52" s="1007"/>
      <c r="AB52" s="1011"/>
      <c r="AC52" s="1012"/>
      <c r="AD52" s="1013"/>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5"/>
      <c r="B55" s="646"/>
      <c r="C55" s="646"/>
      <c r="D55" s="646"/>
      <c r="E55" s="646"/>
      <c r="F55" s="647"/>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349</v>
      </c>
      <c r="B58" s="509"/>
      <c r="C58" s="509"/>
      <c r="D58" s="509"/>
      <c r="E58" s="509"/>
      <c r="F58" s="510"/>
      <c r="G58" s="796" t="s">
        <v>146</v>
      </c>
      <c r="H58" s="781"/>
      <c r="I58" s="781"/>
      <c r="J58" s="781"/>
      <c r="K58" s="781"/>
      <c r="L58" s="781"/>
      <c r="M58" s="781"/>
      <c r="N58" s="781"/>
      <c r="O58" s="782"/>
      <c r="P58" s="780" t="s">
        <v>59</v>
      </c>
      <c r="Q58" s="781"/>
      <c r="R58" s="781"/>
      <c r="S58" s="781"/>
      <c r="T58" s="781"/>
      <c r="U58" s="781"/>
      <c r="V58" s="781"/>
      <c r="W58" s="781"/>
      <c r="X58" s="782"/>
      <c r="Y58" s="1004"/>
      <c r="Z58" s="411"/>
      <c r="AA58" s="412"/>
      <c r="AB58" s="1008" t="s">
        <v>11</v>
      </c>
      <c r="AC58" s="1009"/>
      <c r="AD58" s="1010"/>
      <c r="AE58" s="996" t="s">
        <v>391</v>
      </c>
      <c r="AF58" s="996"/>
      <c r="AG58" s="996"/>
      <c r="AH58" s="996"/>
      <c r="AI58" s="996" t="s">
        <v>413</v>
      </c>
      <c r="AJ58" s="996"/>
      <c r="AK58" s="996"/>
      <c r="AL58" s="454"/>
      <c r="AM58" s="996" t="s">
        <v>510</v>
      </c>
      <c r="AN58" s="996"/>
      <c r="AO58" s="996"/>
      <c r="AP58" s="454"/>
      <c r="AQ58" s="215" t="s">
        <v>232</v>
      </c>
      <c r="AR58" s="199"/>
      <c r="AS58" s="199"/>
      <c r="AT58" s="200"/>
      <c r="AU58" s="371" t="s">
        <v>134</v>
      </c>
      <c r="AV58" s="371"/>
      <c r="AW58" s="371"/>
      <c r="AX58" s="372"/>
      <c r="AY58" s="34">
        <f>COUNTA($G$60)</f>
        <v>0</v>
      </c>
    </row>
    <row r="59" spans="1:51" ht="18.75" customHeight="1" x14ac:dyDescent="0.15">
      <c r="A59" s="508"/>
      <c r="B59" s="509"/>
      <c r="C59" s="509"/>
      <c r="D59" s="509"/>
      <c r="E59" s="509"/>
      <c r="F59" s="510"/>
      <c r="G59" s="563"/>
      <c r="H59" s="377"/>
      <c r="I59" s="377"/>
      <c r="J59" s="377"/>
      <c r="K59" s="377"/>
      <c r="L59" s="377"/>
      <c r="M59" s="377"/>
      <c r="N59" s="377"/>
      <c r="O59" s="564"/>
      <c r="P59" s="576"/>
      <c r="Q59" s="377"/>
      <c r="R59" s="377"/>
      <c r="S59" s="377"/>
      <c r="T59" s="377"/>
      <c r="U59" s="377"/>
      <c r="V59" s="377"/>
      <c r="W59" s="377"/>
      <c r="X59" s="564"/>
      <c r="Y59" s="1005"/>
      <c r="Z59" s="1006"/>
      <c r="AA59" s="1007"/>
      <c r="AB59" s="1011"/>
      <c r="AC59" s="1012"/>
      <c r="AD59" s="1013"/>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5"/>
      <c r="B62" s="646"/>
      <c r="C62" s="646"/>
      <c r="D62" s="646"/>
      <c r="E62" s="646"/>
      <c r="F62" s="647"/>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349</v>
      </c>
      <c r="B65" s="509"/>
      <c r="C65" s="509"/>
      <c r="D65" s="509"/>
      <c r="E65" s="509"/>
      <c r="F65" s="510"/>
      <c r="G65" s="796" t="s">
        <v>146</v>
      </c>
      <c r="H65" s="781"/>
      <c r="I65" s="781"/>
      <c r="J65" s="781"/>
      <c r="K65" s="781"/>
      <c r="L65" s="781"/>
      <c r="M65" s="781"/>
      <c r="N65" s="781"/>
      <c r="O65" s="782"/>
      <c r="P65" s="780" t="s">
        <v>59</v>
      </c>
      <c r="Q65" s="781"/>
      <c r="R65" s="781"/>
      <c r="S65" s="781"/>
      <c r="T65" s="781"/>
      <c r="U65" s="781"/>
      <c r="V65" s="781"/>
      <c r="W65" s="781"/>
      <c r="X65" s="782"/>
      <c r="Y65" s="1004"/>
      <c r="Z65" s="411"/>
      <c r="AA65" s="412"/>
      <c r="AB65" s="1008" t="s">
        <v>11</v>
      </c>
      <c r="AC65" s="1009"/>
      <c r="AD65" s="1010"/>
      <c r="AE65" s="996" t="s">
        <v>391</v>
      </c>
      <c r="AF65" s="996"/>
      <c r="AG65" s="996"/>
      <c r="AH65" s="996"/>
      <c r="AI65" s="996" t="s">
        <v>413</v>
      </c>
      <c r="AJ65" s="996"/>
      <c r="AK65" s="996"/>
      <c r="AL65" s="454"/>
      <c r="AM65" s="996" t="s">
        <v>510</v>
      </c>
      <c r="AN65" s="996"/>
      <c r="AO65" s="996"/>
      <c r="AP65" s="454"/>
      <c r="AQ65" s="215" t="s">
        <v>232</v>
      </c>
      <c r="AR65" s="199"/>
      <c r="AS65" s="199"/>
      <c r="AT65" s="200"/>
      <c r="AU65" s="371" t="s">
        <v>134</v>
      </c>
      <c r="AV65" s="371"/>
      <c r="AW65" s="371"/>
      <c r="AX65" s="372"/>
      <c r="AY65" s="34">
        <f>COUNTA($G$67)</f>
        <v>0</v>
      </c>
    </row>
    <row r="66" spans="1:51" ht="18.75" customHeight="1" x14ac:dyDescent="0.15">
      <c r="A66" s="508"/>
      <c r="B66" s="509"/>
      <c r="C66" s="509"/>
      <c r="D66" s="509"/>
      <c r="E66" s="509"/>
      <c r="F66" s="510"/>
      <c r="G66" s="563"/>
      <c r="H66" s="377"/>
      <c r="I66" s="377"/>
      <c r="J66" s="377"/>
      <c r="K66" s="377"/>
      <c r="L66" s="377"/>
      <c r="M66" s="377"/>
      <c r="N66" s="377"/>
      <c r="O66" s="564"/>
      <c r="P66" s="576"/>
      <c r="Q66" s="377"/>
      <c r="R66" s="377"/>
      <c r="S66" s="377"/>
      <c r="T66" s="377"/>
      <c r="U66" s="377"/>
      <c r="V66" s="377"/>
      <c r="W66" s="377"/>
      <c r="X66" s="564"/>
      <c r="Y66" s="1005"/>
      <c r="Z66" s="1006"/>
      <c r="AA66" s="1007"/>
      <c r="AB66" s="1011"/>
      <c r="AC66" s="1012"/>
      <c r="AD66" s="1013"/>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5"/>
      <c r="B69" s="646"/>
      <c r="C69" s="646"/>
      <c r="D69" s="646"/>
      <c r="E69" s="646"/>
      <c r="F69" s="647"/>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6"/>
      <c r="B6" s="1037"/>
      <c r="C6" s="1037"/>
      <c r="D6" s="1037"/>
      <c r="E6" s="1037"/>
      <c r="F6" s="103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6"/>
      <c r="B7" s="1037"/>
      <c r="C7" s="1037"/>
      <c r="D7" s="1037"/>
      <c r="E7" s="1037"/>
      <c r="F7" s="103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6"/>
      <c r="B8" s="1037"/>
      <c r="C8" s="1037"/>
      <c r="D8" s="1037"/>
      <c r="E8" s="1037"/>
      <c r="F8" s="103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6"/>
      <c r="B9" s="1037"/>
      <c r="C9" s="1037"/>
      <c r="D9" s="1037"/>
      <c r="E9" s="1037"/>
      <c r="F9" s="103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6"/>
      <c r="B10" s="1037"/>
      <c r="C10" s="1037"/>
      <c r="D10" s="1037"/>
      <c r="E10" s="1037"/>
      <c r="F10" s="103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6"/>
      <c r="B11" s="1037"/>
      <c r="C11" s="1037"/>
      <c r="D11" s="1037"/>
      <c r="E11" s="1037"/>
      <c r="F11" s="103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6"/>
      <c r="B12" s="1037"/>
      <c r="C12" s="1037"/>
      <c r="D12" s="1037"/>
      <c r="E12" s="1037"/>
      <c r="F12" s="103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6"/>
      <c r="B13" s="1037"/>
      <c r="C13" s="1037"/>
      <c r="D13" s="1037"/>
      <c r="E13" s="1037"/>
      <c r="F13" s="103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6"/>
      <c r="B19" s="1037"/>
      <c r="C19" s="1037"/>
      <c r="D19" s="1037"/>
      <c r="E19" s="1037"/>
      <c r="F19" s="103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6"/>
      <c r="B20" s="1037"/>
      <c r="C20" s="1037"/>
      <c r="D20" s="1037"/>
      <c r="E20" s="1037"/>
      <c r="F20" s="103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6"/>
      <c r="B21" s="1037"/>
      <c r="C21" s="1037"/>
      <c r="D21" s="1037"/>
      <c r="E21" s="1037"/>
      <c r="F21" s="103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6"/>
      <c r="B22" s="1037"/>
      <c r="C22" s="1037"/>
      <c r="D22" s="1037"/>
      <c r="E22" s="1037"/>
      <c r="F22" s="103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6"/>
      <c r="B23" s="1037"/>
      <c r="C23" s="1037"/>
      <c r="D23" s="1037"/>
      <c r="E23" s="1037"/>
      <c r="F23" s="103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6"/>
      <c r="B24" s="1037"/>
      <c r="C24" s="1037"/>
      <c r="D24" s="1037"/>
      <c r="E24" s="1037"/>
      <c r="F24" s="103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6"/>
      <c r="B25" s="1037"/>
      <c r="C25" s="1037"/>
      <c r="D25" s="1037"/>
      <c r="E25" s="1037"/>
      <c r="F25" s="103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6"/>
      <c r="B26" s="1037"/>
      <c r="C26" s="1037"/>
      <c r="D26" s="1037"/>
      <c r="E26" s="1037"/>
      <c r="F26" s="103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6"/>
      <c r="B32" s="1037"/>
      <c r="C32" s="1037"/>
      <c r="D32" s="1037"/>
      <c r="E32" s="1037"/>
      <c r="F32" s="103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6"/>
      <c r="B33" s="1037"/>
      <c r="C33" s="1037"/>
      <c r="D33" s="1037"/>
      <c r="E33" s="1037"/>
      <c r="F33" s="103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6"/>
      <c r="B34" s="1037"/>
      <c r="C34" s="1037"/>
      <c r="D34" s="1037"/>
      <c r="E34" s="1037"/>
      <c r="F34" s="103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6"/>
      <c r="B35" s="1037"/>
      <c r="C35" s="1037"/>
      <c r="D35" s="1037"/>
      <c r="E35" s="1037"/>
      <c r="F35" s="103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6"/>
      <c r="B36" s="1037"/>
      <c r="C36" s="1037"/>
      <c r="D36" s="1037"/>
      <c r="E36" s="1037"/>
      <c r="F36" s="103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6"/>
      <c r="B37" s="1037"/>
      <c r="C37" s="1037"/>
      <c r="D37" s="1037"/>
      <c r="E37" s="1037"/>
      <c r="F37" s="103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6"/>
      <c r="B38" s="1037"/>
      <c r="C38" s="1037"/>
      <c r="D38" s="1037"/>
      <c r="E38" s="1037"/>
      <c r="F38" s="103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6"/>
      <c r="B39" s="1037"/>
      <c r="C39" s="1037"/>
      <c r="D39" s="1037"/>
      <c r="E39" s="1037"/>
      <c r="F39" s="103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6"/>
      <c r="B45" s="1037"/>
      <c r="C45" s="1037"/>
      <c r="D45" s="1037"/>
      <c r="E45" s="1037"/>
      <c r="F45" s="103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6"/>
      <c r="B46" s="1037"/>
      <c r="C46" s="1037"/>
      <c r="D46" s="1037"/>
      <c r="E46" s="1037"/>
      <c r="F46" s="103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6"/>
      <c r="B47" s="1037"/>
      <c r="C47" s="1037"/>
      <c r="D47" s="1037"/>
      <c r="E47" s="1037"/>
      <c r="F47" s="103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6"/>
      <c r="B48" s="1037"/>
      <c r="C48" s="1037"/>
      <c r="D48" s="1037"/>
      <c r="E48" s="1037"/>
      <c r="F48" s="103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6"/>
      <c r="B49" s="1037"/>
      <c r="C49" s="1037"/>
      <c r="D49" s="1037"/>
      <c r="E49" s="1037"/>
      <c r="F49" s="103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6"/>
      <c r="B50" s="1037"/>
      <c r="C50" s="1037"/>
      <c r="D50" s="1037"/>
      <c r="E50" s="1037"/>
      <c r="F50" s="103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6"/>
      <c r="B51" s="1037"/>
      <c r="C51" s="1037"/>
      <c r="D51" s="1037"/>
      <c r="E51" s="1037"/>
      <c r="F51" s="103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6"/>
      <c r="B52" s="1037"/>
      <c r="C52" s="1037"/>
      <c r="D52" s="1037"/>
      <c r="E52" s="1037"/>
      <c r="F52" s="103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6"/>
      <c r="B59" s="1037"/>
      <c r="C59" s="1037"/>
      <c r="D59" s="1037"/>
      <c r="E59" s="1037"/>
      <c r="F59" s="103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6"/>
      <c r="B60" s="1037"/>
      <c r="C60" s="1037"/>
      <c r="D60" s="1037"/>
      <c r="E60" s="1037"/>
      <c r="F60" s="103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6"/>
      <c r="B61" s="1037"/>
      <c r="C61" s="1037"/>
      <c r="D61" s="1037"/>
      <c r="E61" s="1037"/>
      <c r="F61" s="103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6"/>
      <c r="B62" s="1037"/>
      <c r="C62" s="1037"/>
      <c r="D62" s="1037"/>
      <c r="E62" s="1037"/>
      <c r="F62" s="103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6"/>
      <c r="B63" s="1037"/>
      <c r="C63" s="1037"/>
      <c r="D63" s="1037"/>
      <c r="E63" s="1037"/>
      <c r="F63" s="103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6"/>
      <c r="B64" s="1037"/>
      <c r="C64" s="1037"/>
      <c r="D64" s="1037"/>
      <c r="E64" s="1037"/>
      <c r="F64" s="103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6"/>
      <c r="B65" s="1037"/>
      <c r="C65" s="1037"/>
      <c r="D65" s="1037"/>
      <c r="E65" s="1037"/>
      <c r="F65" s="103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6"/>
      <c r="B66" s="1037"/>
      <c r="C66" s="1037"/>
      <c r="D66" s="1037"/>
      <c r="E66" s="1037"/>
      <c r="F66" s="103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6"/>
      <c r="B72" s="1037"/>
      <c r="C72" s="1037"/>
      <c r="D72" s="1037"/>
      <c r="E72" s="1037"/>
      <c r="F72" s="103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6"/>
      <c r="B73" s="1037"/>
      <c r="C73" s="1037"/>
      <c r="D73" s="1037"/>
      <c r="E73" s="1037"/>
      <c r="F73" s="103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6"/>
      <c r="B74" s="1037"/>
      <c r="C74" s="1037"/>
      <c r="D74" s="1037"/>
      <c r="E74" s="1037"/>
      <c r="F74" s="103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6"/>
      <c r="B75" s="1037"/>
      <c r="C75" s="1037"/>
      <c r="D75" s="1037"/>
      <c r="E75" s="1037"/>
      <c r="F75" s="103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6"/>
      <c r="B76" s="1037"/>
      <c r="C76" s="1037"/>
      <c r="D76" s="1037"/>
      <c r="E76" s="1037"/>
      <c r="F76" s="103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6"/>
      <c r="B77" s="1037"/>
      <c r="C77" s="1037"/>
      <c r="D77" s="1037"/>
      <c r="E77" s="1037"/>
      <c r="F77" s="103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6"/>
      <c r="B78" s="1037"/>
      <c r="C78" s="1037"/>
      <c r="D78" s="1037"/>
      <c r="E78" s="1037"/>
      <c r="F78" s="103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6"/>
      <c r="B79" s="1037"/>
      <c r="C79" s="1037"/>
      <c r="D79" s="1037"/>
      <c r="E79" s="1037"/>
      <c r="F79" s="103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6"/>
      <c r="B85" s="1037"/>
      <c r="C85" s="1037"/>
      <c r="D85" s="1037"/>
      <c r="E85" s="1037"/>
      <c r="F85" s="103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6"/>
      <c r="B86" s="1037"/>
      <c r="C86" s="1037"/>
      <c r="D86" s="1037"/>
      <c r="E86" s="1037"/>
      <c r="F86" s="103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6"/>
      <c r="B87" s="1037"/>
      <c r="C87" s="1037"/>
      <c r="D87" s="1037"/>
      <c r="E87" s="1037"/>
      <c r="F87" s="103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6"/>
      <c r="B88" s="1037"/>
      <c r="C88" s="1037"/>
      <c r="D88" s="1037"/>
      <c r="E88" s="1037"/>
      <c r="F88" s="103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6"/>
      <c r="B89" s="1037"/>
      <c r="C89" s="1037"/>
      <c r="D89" s="1037"/>
      <c r="E89" s="1037"/>
      <c r="F89" s="103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6"/>
      <c r="B90" s="1037"/>
      <c r="C90" s="1037"/>
      <c r="D90" s="1037"/>
      <c r="E90" s="1037"/>
      <c r="F90" s="103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6"/>
      <c r="B91" s="1037"/>
      <c r="C91" s="1037"/>
      <c r="D91" s="1037"/>
      <c r="E91" s="1037"/>
      <c r="F91" s="103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6"/>
      <c r="B92" s="1037"/>
      <c r="C92" s="1037"/>
      <c r="D92" s="1037"/>
      <c r="E92" s="1037"/>
      <c r="F92" s="103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6"/>
      <c r="B98" s="1037"/>
      <c r="C98" s="1037"/>
      <c r="D98" s="1037"/>
      <c r="E98" s="1037"/>
      <c r="F98" s="103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6"/>
      <c r="B99" s="1037"/>
      <c r="C99" s="1037"/>
      <c r="D99" s="1037"/>
      <c r="E99" s="1037"/>
      <c r="F99" s="103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6"/>
      <c r="B100" s="1037"/>
      <c r="C100" s="1037"/>
      <c r="D100" s="1037"/>
      <c r="E100" s="1037"/>
      <c r="F100" s="103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6"/>
      <c r="B101" s="1037"/>
      <c r="C101" s="1037"/>
      <c r="D101" s="1037"/>
      <c r="E101" s="1037"/>
      <c r="F101" s="103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6"/>
      <c r="B102" s="1037"/>
      <c r="C102" s="1037"/>
      <c r="D102" s="1037"/>
      <c r="E102" s="1037"/>
      <c r="F102" s="103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6"/>
      <c r="B103" s="1037"/>
      <c r="C103" s="1037"/>
      <c r="D103" s="1037"/>
      <c r="E103" s="1037"/>
      <c r="F103" s="103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6"/>
      <c r="B104" s="1037"/>
      <c r="C104" s="1037"/>
      <c r="D104" s="1037"/>
      <c r="E104" s="1037"/>
      <c r="F104" s="103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6"/>
      <c r="B105" s="1037"/>
      <c r="C105" s="1037"/>
      <c r="D105" s="1037"/>
      <c r="E105" s="1037"/>
      <c r="F105" s="103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6"/>
      <c r="B112" s="1037"/>
      <c r="C112" s="1037"/>
      <c r="D112" s="1037"/>
      <c r="E112" s="1037"/>
      <c r="F112" s="103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6"/>
      <c r="B113" s="1037"/>
      <c r="C113" s="1037"/>
      <c r="D113" s="1037"/>
      <c r="E113" s="1037"/>
      <c r="F113" s="103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6"/>
      <c r="B114" s="1037"/>
      <c r="C114" s="1037"/>
      <c r="D114" s="1037"/>
      <c r="E114" s="1037"/>
      <c r="F114" s="103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6"/>
      <c r="B115" s="1037"/>
      <c r="C115" s="1037"/>
      <c r="D115" s="1037"/>
      <c r="E115" s="1037"/>
      <c r="F115" s="103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6"/>
      <c r="B116" s="1037"/>
      <c r="C116" s="1037"/>
      <c r="D116" s="1037"/>
      <c r="E116" s="1037"/>
      <c r="F116" s="103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6"/>
      <c r="B117" s="1037"/>
      <c r="C117" s="1037"/>
      <c r="D117" s="1037"/>
      <c r="E117" s="1037"/>
      <c r="F117" s="103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6"/>
      <c r="B118" s="1037"/>
      <c r="C118" s="1037"/>
      <c r="D118" s="1037"/>
      <c r="E118" s="1037"/>
      <c r="F118" s="103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6"/>
      <c r="B119" s="1037"/>
      <c r="C119" s="1037"/>
      <c r="D119" s="1037"/>
      <c r="E119" s="1037"/>
      <c r="F119" s="103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6"/>
      <c r="B125" s="1037"/>
      <c r="C125" s="1037"/>
      <c r="D125" s="1037"/>
      <c r="E125" s="1037"/>
      <c r="F125" s="103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6"/>
      <c r="B126" s="1037"/>
      <c r="C126" s="1037"/>
      <c r="D126" s="1037"/>
      <c r="E126" s="1037"/>
      <c r="F126" s="103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6"/>
      <c r="B127" s="1037"/>
      <c r="C127" s="1037"/>
      <c r="D127" s="1037"/>
      <c r="E127" s="1037"/>
      <c r="F127" s="103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6"/>
      <c r="B128" s="1037"/>
      <c r="C128" s="1037"/>
      <c r="D128" s="1037"/>
      <c r="E128" s="1037"/>
      <c r="F128" s="103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6"/>
      <c r="B129" s="1037"/>
      <c r="C129" s="1037"/>
      <c r="D129" s="1037"/>
      <c r="E129" s="1037"/>
      <c r="F129" s="103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6"/>
      <c r="B130" s="1037"/>
      <c r="C130" s="1037"/>
      <c r="D130" s="1037"/>
      <c r="E130" s="1037"/>
      <c r="F130" s="103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6"/>
      <c r="B131" s="1037"/>
      <c r="C131" s="1037"/>
      <c r="D131" s="1037"/>
      <c r="E131" s="1037"/>
      <c r="F131" s="103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6"/>
      <c r="B132" s="1037"/>
      <c r="C132" s="1037"/>
      <c r="D132" s="1037"/>
      <c r="E132" s="1037"/>
      <c r="F132" s="103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6"/>
      <c r="B138" s="1037"/>
      <c r="C138" s="1037"/>
      <c r="D138" s="1037"/>
      <c r="E138" s="1037"/>
      <c r="F138" s="103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6"/>
      <c r="B139" s="1037"/>
      <c r="C139" s="1037"/>
      <c r="D139" s="1037"/>
      <c r="E139" s="1037"/>
      <c r="F139" s="103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6"/>
      <c r="B140" s="1037"/>
      <c r="C140" s="1037"/>
      <c r="D140" s="1037"/>
      <c r="E140" s="1037"/>
      <c r="F140" s="103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6"/>
      <c r="B141" s="1037"/>
      <c r="C141" s="1037"/>
      <c r="D141" s="1037"/>
      <c r="E141" s="1037"/>
      <c r="F141" s="103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6"/>
      <c r="B142" s="1037"/>
      <c r="C142" s="1037"/>
      <c r="D142" s="1037"/>
      <c r="E142" s="1037"/>
      <c r="F142" s="103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6"/>
      <c r="B143" s="1037"/>
      <c r="C143" s="1037"/>
      <c r="D143" s="1037"/>
      <c r="E143" s="1037"/>
      <c r="F143" s="103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6"/>
      <c r="B144" s="1037"/>
      <c r="C144" s="1037"/>
      <c r="D144" s="1037"/>
      <c r="E144" s="1037"/>
      <c r="F144" s="103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6"/>
      <c r="B145" s="1037"/>
      <c r="C145" s="1037"/>
      <c r="D145" s="1037"/>
      <c r="E145" s="1037"/>
      <c r="F145" s="103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6"/>
      <c r="B151" s="1037"/>
      <c r="C151" s="1037"/>
      <c r="D151" s="1037"/>
      <c r="E151" s="1037"/>
      <c r="F151" s="103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6"/>
      <c r="B152" s="1037"/>
      <c r="C152" s="1037"/>
      <c r="D152" s="1037"/>
      <c r="E152" s="1037"/>
      <c r="F152" s="103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6"/>
      <c r="B153" s="1037"/>
      <c r="C153" s="1037"/>
      <c r="D153" s="1037"/>
      <c r="E153" s="1037"/>
      <c r="F153" s="103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6"/>
      <c r="B154" s="1037"/>
      <c r="C154" s="1037"/>
      <c r="D154" s="1037"/>
      <c r="E154" s="1037"/>
      <c r="F154" s="103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6"/>
      <c r="B155" s="1037"/>
      <c r="C155" s="1037"/>
      <c r="D155" s="1037"/>
      <c r="E155" s="1037"/>
      <c r="F155" s="103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6"/>
      <c r="B156" s="1037"/>
      <c r="C156" s="1037"/>
      <c r="D156" s="1037"/>
      <c r="E156" s="1037"/>
      <c r="F156" s="103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6"/>
      <c r="B157" s="1037"/>
      <c r="C157" s="1037"/>
      <c r="D157" s="1037"/>
      <c r="E157" s="1037"/>
      <c r="F157" s="103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6"/>
      <c r="B158" s="1037"/>
      <c r="C158" s="1037"/>
      <c r="D158" s="1037"/>
      <c r="E158" s="1037"/>
      <c r="F158" s="103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6"/>
      <c r="B165" s="1037"/>
      <c r="C165" s="1037"/>
      <c r="D165" s="1037"/>
      <c r="E165" s="1037"/>
      <c r="F165" s="103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6"/>
      <c r="B166" s="1037"/>
      <c r="C166" s="1037"/>
      <c r="D166" s="1037"/>
      <c r="E166" s="1037"/>
      <c r="F166" s="103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6"/>
      <c r="B167" s="1037"/>
      <c r="C167" s="1037"/>
      <c r="D167" s="1037"/>
      <c r="E167" s="1037"/>
      <c r="F167" s="103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6"/>
      <c r="B168" s="1037"/>
      <c r="C168" s="1037"/>
      <c r="D168" s="1037"/>
      <c r="E168" s="1037"/>
      <c r="F168" s="103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6"/>
      <c r="B169" s="1037"/>
      <c r="C169" s="1037"/>
      <c r="D169" s="1037"/>
      <c r="E169" s="1037"/>
      <c r="F169" s="103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6"/>
      <c r="B170" s="1037"/>
      <c r="C170" s="1037"/>
      <c r="D170" s="1037"/>
      <c r="E170" s="1037"/>
      <c r="F170" s="103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6"/>
      <c r="B171" s="1037"/>
      <c r="C171" s="1037"/>
      <c r="D171" s="1037"/>
      <c r="E171" s="1037"/>
      <c r="F171" s="103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6"/>
      <c r="B172" s="1037"/>
      <c r="C172" s="1037"/>
      <c r="D172" s="1037"/>
      <c r="E172" s="1037"/>
      <c r="F172" s="103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6"/>
      <c r="B178" s="1037"/>
      <c r="C178" s="1037"/>
      <c r="D178" s="1037"/>
      <c r="E178" s="1037"/>
      <c r="F178" s="103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6"/>
      <c r="B179" s="1037"/>
      <c r="C179" s="1037"/>
      <c r="D179" s="1037"/>
      <c r="E179" s="1037"/>
      <c r="F179" s="103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6"/>
      <c r="B180" s="1037"/>
      <c r="C180" s="1037"/>
      <c r="D180" s="1037"/>
      <c r="E180" s="1037"/>
      <c r="F180" s="103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6"/>
      <c r="B181" s="1037"/>
      <c r="C181" s="1037"/>
      <c r="D181" s="1037"/>
      <c r="E181" s="1037"/>
      <c r="F181" s="103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6"/>
      <c r="B182" s="1037"/>
      <c r="C182" s="1037"/>
      <c r="D182" s="1037"/>
      <c r="E182" s="1037"/>
      <c r="F182" s="103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6"/>
      <c r="B183" s="1037"/>
      <c r="C183" s="1037"/>
      <c r="D183" s="1037"/>
      <c r="E183" s="1037"/>
      <c r="F183" s="103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6"/>
      <c r="B184" s="1037"/>
      <c r="C184" s="1037"/>
      <c r="D184" s="1037"/>
      <c r="E184" s="1037"/>
      <c r="F184" s="103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6"/>
      <c r="B185" s="1037"/>
      <c r="C185" s="1037"/>
      <c r="D185" s="1037"/>
      <c r="E185" s="1037"/>
      <c r="F185" s="103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6"/>
      <c r="B191" s="1037"/>
      <c r="C191" s="1037"/>
      <c r="D191" s="1037"/>
      <c r="E191" s="1037"/>
      <c r="F191" s="103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6"/>
      <c r="B192" s="1037"/>
      <c r="C192" s="1037"/>
      <c r="D192" s="1037"/>
      <c r="E192" s="1037"/>
      <c r="F192" s="103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6"/>
      <c r="B193" s="1037"/>
      <c r="C193" s="1037"/>
      <c r="D193" s="1037"/>
      <c r="E193" s="1037"/>
      <c r="F193" s="103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6"/>
      <c r="B194" s="1037"/>
      <c r="C194" s="1037"/>
      <c r="D194" s="1037"/>
      <c r="E194" s="1037"/>
      <c r="F194" s="103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6"/>
      <c r="B195" s="1037"/>
      <c r="C195" s="1037"/>
      <c r="D195" s="1037"/>
      <c r="E195" s="1037"/>
      <c r="F195" s="103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6"/>
      <c r="B196" s="1037"/>
      <c r="C196" s="1037"/>
      <c r="D196" s="1037"/>
      <c r="E196" s="1037"/>
      <c r="F196" s="103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6"/>
      <c r="B197" s="1037"/>
      <c r="C197" s="1037"/>
      <c r="D197" s="1037"/>
      <c r="E197" s="1037"/>
      <c r="F197" s="103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6"/>
      <c r="B198" s="1037"/>
      <c r="C198" s="1037"/>
      <c r="D198" s="1037"/>
      <c r="E198" s="1037"/>
      <c r="F198" s="103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6"/>
      <c r="B204" s="1037"/>
      <c r="C204" s="1037"/>
      <c r="D204" s="1037"/>
      <c r="E204" s="1037"/>
      <c r="F204" s="103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6"/>
      <c r="B205" s="1037"/>
      <c r="C205" s="1037"/>
      <c r="D205" s="1037"/>
      <c r="E205" s="1037"/>
      <c r="F205" s="103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6"/>
      <c r="B206" s="1037"/>
      <c r="C206" s="1037"/>
      <c r="D206" s="1037"/>
      <c r="E206" s="1037"/>
      <c r="F206" s="103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6"/>
      <c r="B207" s="1037"/>
      <c r="C207" s="1037"/>
      <c r="D207" s="1037"/>
      <c r="E207" s="1037"/>
      <c r="F207" s="103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6"/>
      <c r="B208" s="1037"/>
      <c r="C208" s="1037"/>
      <c r="D208" s="1037"/>
      <c r="E208" s="1037"/>
      <c r="F208" s="103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6"/>
      <c r="B209" s="1037"/>
      <c r="C209" s="1037"/>
      <c r="D209" s="1037"/>
      <c r="E209" s="1037"/>
      <c r="F209" s="103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6"/>
      <c r="B210" s="1037"/>
      <c r="C210" s="1037"/>
      <c r="D210" s="1037"/>
      <c r="E210" s="1037"/>
      <c r="F210" s="103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6"/>
      <c r="B211" s="1037"/>
      <c r="C211" s="1037"/>
      <c r="D211" s="1037"/>
      <c r="E211" s="1037"/>
      <c r="F211" s="103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6"/>
      <c r="B218" s="1037"/>
      <c r="C218" s="1037"/>
      <c r="D218" s="1037"/>
      <c r="E218" s="1037"/>
      <c r="F218" s="103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6"/>
      <c r="B219" s="1037"/>
      <c r="C219" s="1037"/>
      <c r="D219" s="1037"/>
      <c r="E219" s="1037"/>
      <c r="F219" s="103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6"/>
      <c r="B220" s="1037"/>
      <c r="C220" s="1037"/>
      <c r="D220" s="1037"/>
      <c r="E220" s="1037"/>
      <c r="F220" s="103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6"/>
      <c r="B221" s="1037"/>
      <c r="C221" s="1037"/>
      <c r="D221" s="1037"/>
      <c r="E221" s="1037"/>
      <c r="F221" s="103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6"/>
      <c r="B222" s="1037"/>
      <c r="C222" s="1037"/>
      <c r="D222" s="1037"/>
      <c r="E222" s="1037"/>
      <c r="F222" s="103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6"/>
      <c r="B223" s="1037"/>
      <c r="C223" s="1037"/>
      <c r="D223" s="1037"/>
      <c r="E223" s="1037"/>
      <c r="F223" s="103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6"/>
      <c r="B224" s="1037"/>
      <c r="C224" s="1037"/>
      <c r="D224" s="1037"/>
      <c r="E224" s="1037"/>
      <c r="F224" s="103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6"/>
      <c r="B225" s="1037"/>
      <c r="C225" s="1037"/>
      <c r="D225" s="1037"/>
      <c r="E225" s="1037"/>
      <c r="F225" s="103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6"/>
      <c r="B231" s="1037"/>
      <c r="C231" s="1037"/>
      <c r="D231" s="1037"/>
      <c r="E231" s="1037"/>
      <c r="F231" s="103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6"/>
      <c r="B232" s="1037"/>
      <c r="C232" s="1037"/>
      <c r="D232" s="1037"/>
      <c r="E232" s="1037"/>
      <c r="F232" s="103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6"/>
      <c r="B233" s="1037"/>
      <c r="C233" s="1037"/>
      <c r="D233" s="1037"/>
      <c r="E233" s="1037"/>
      <c r="F233" s="103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6"/>
      <c r="B234" s="1037"/>
      <c r="C234" s="1037"/>
      <c r="D234" s="1037"/>
      <c r="E234" s="1037"/>
      <c r="F234" s="103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6"/>
      <c r="B235" s="1037"/>
      <c r="C235" s="1037"/>
      <c r="D235" s="1037"/>
      <c r="E235" s="1037"/>
      <c r="F235" s="103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6"/>
      <c r="B236" s="1037"/>
      <c r="C236" s="1037"/>
      <c r="D236" s="1037"/>
      <c r="E236" s="1037"/>
      <c r="F236" s="103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6"/>
      <c r="B237" s="1037"/>
      <c r="C237" s="1037"/>
      <c r="D237" s="1037"/>
      <c r="E237" s="1037"/>
      <c r="F237" s="103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6"/>
      <c r="B238" s="1037"/>
      <c r="C238" s="1037"/>
      <c r="D238" s="1037"/>
      <c r="E238" s="1037"/>
      <c r="F238" s="103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6"/>
      <c r="B244" s="1037"/>
      <c r="C244" s="1037"/>
      <c r="D244" s="1037"/>
      <c r="E244" s="1037"/>
      <c r="F244" s="103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6"/>
      <c r="B245" s="1037"/>
      <c r="C245" s="1037"/>
      <c r="D245" s="1037"/>
      <c r="E245" s="1037"/>
      <c r="F245" s="103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6"/>
      <c r="B246" s="1037"/>
      <c r="C246" s="1037"/>
      <c r="D246" s="1037"/>
      <c r="E246" s="1037"/>
      <c r="F246" s="103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6"/>
      <c r="B247" s="1037"/>
      <c r="C247" s="1037"/>
      <c r="D247" s="1037"/>
      <c r="E247" s="1037"/>
      <c r="F247" s="103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6"/>
      <c r="B248" s="1037"/>
      <c r="C248" s="1037"/>
      <c r="D248" s="1037"/>
      <c r="E248" s="1037"/>
      <c r="F248" s="103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6"/>
      <c r="B249" s="1037"/>
      <c r="C249" s="1037"/>
      <c r="D249" s="1037"/>
      <c r="E249" s="1037"/>
      <c r="F249" s="103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6"/>
      <c r="B250" s="1037"/>
      <c r="C250" s="1037"/>
      <c r="D250" s="1037"/>
      <c r="E250" s="1037"/>
      <c r="F250" s="103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6"/>
      <c r="B251" s="1037"/>
      <c r="C251" s="1037"/>
      <c r="D251" s="1037"/>
      <c r="E251" s="1037"/>
      <c r="F251" s="103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6"/>
      <c r="B257" s="1037"/>
      <c r="C257" s="1037"/>
      <c r="D257" s="1037"/>
      <c r="E257" s="1037"/>
      <c r="F257" s="103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6"/>
      <c r="B258" s="1037"/>
      <c r="C258" s="1037"/>
      <c r="D258" s="1037"/>
      <c r="E258" s="1037"/>
      <c r="F258" s="103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6"/>
      <c r="B259" s="1037"/>
      <c r="C259" s="1037"/>
      <c r="D259" s="1037"/>
      <c r="E259" s="1037"/>
      <c r="F259" s="103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6"/>
      <c r="B260" s="1037"/>
      <c r="C260" s="1037"/>
      <c r="D260" s="1037"/>
      <c r="E260" s="1037"/>
      <c r="F260" s="103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6"/>
      <c r="B261" s="1037"/>
      <c r="C261" s="1037"/>
      <c r="D261" s="1037"/>
      <c r="E261" s="1037"/>
      <c r="F261" s="103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6"/>
      <c r="B262" s="1037"/>
      <c r="C262" s="1037"/>
      <c r="D262" s="1037"/>
      <c r="E262" s="1037"/>
      <c r="F262" s="103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6"/>
      <c r="B263" s="1037"/>
      <c r="C263" s="1037"/>
      <c r="D263" s="1037"/>
      <c r="E263" s="1037"/>
      <c r="F263" s="103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6"/>
      <c r="B264" s="1037"/>
      <c r="C264" s="1037"/>
      <c r="D264" s="1037"/>
      <c r="E264" s="1037"/>
      <c r="F264" s="103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7">
        <v>1</v>
      </c>
      <c r="B4" s="1057">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2021-06-18T09:15:35Z</cp:lastPrinted>
  <dcterms:created xsi:type="dcterms:W3CDTF">2012-03-13T00:50:25Z</dcterms:created>
  <dcterms:modified xsi:type="dcterms:W3CDTF">2021-08-27T06:35:23Z</dcterms:modified>
</cp:coreProperties>
</file>