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<sst xmlns="http://schemas.openxmlformats.org/spreadsheetml/2006/main" count="3103" uniqueCount="777">
  <si>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</si>
  <si>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</si>
  <si>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</si>
  <si>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</si>
  <si>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</si>
  <si>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</si>
  <si>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</si>
  <si>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</si>
  <si>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</si>
  <si>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</si>
  <si>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</si>
  <si>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</si>
  <si>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</si>
  <si>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</si>
  <si>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</si>
  <si>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</si>
  <si>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</si>
  <si>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</si>
  <si>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</si>
  <si>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</si>
  <si>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</si>
  <si>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</si>
  <si>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</si>
  <si>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</si>
  <si>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</si>
  <si>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</si>
  <si>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</si>
  <si>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</si>
  <si>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</si>
  <si>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</si>
  <si>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</si>
  <si>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</si>
  <si>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</si>
  <si>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</si>
  <si>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</si>
  <si>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</si>
  <si>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</si>
  <si>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</si>
  <si>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</si>
  <si>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</si>
  <si>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</si>
  <si>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</si>
  <si>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</si>
  <si>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</si>
  <si>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</si>
  <si>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</si>
  <si>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</si>
  <si>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</si>
  <si>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</si>
  <si>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</si>
  <si>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</si>
  <si>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</si>
  <si>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</si>
  <si>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</si>
  <si>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</si>
  <si>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</si>
  <si>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</si>
  <si>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</si>
  <si>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</si>
  <si>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</si>
  <si>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</si>
  <si>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</si>
  <si>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</si>
  <si>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</si>
  <si>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</si>
  <si>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</si>
  <si>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</si>
  <si>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</si>
  <si>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</si>
  <si>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</si>
  <si>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</si>
  <si>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</si>
  <si>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</si>
  <si>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</si>
  <si>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</si>
  <si>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</si>
  <si>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</si>
  <si>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</si>
  <si>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</si>
  <si>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</si>
  <si>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</si>
  <si>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</si>
  <si>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</si>
  <si>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</si>
  <si>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</si>
  <si>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</si>
  <si>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</si>
  <si>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</si>
  <si>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</si>
  <si>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</si>
  <si>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</si>
  <si>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</si>
  <si>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</si>
  <si>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</si>
  <si>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</si>
  <si>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</si>
  <si>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</si>
  <si>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</si>
  <si>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</si>
  <si>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</si>
  <si>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</si>
  <si>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</si>
  <si>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</si>
  <si>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</si>
  <si>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</si>
  <si>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</si>
  <si>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</si>
  <si>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</si>
  <si>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</si>
  <si>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</si>
  <si>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</si>
  <si>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</si>
  <si>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</si>
  <si>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</si>
  <si>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</si>
  <si>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</si>
  <si>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</si>
  <si>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</si>
  <si>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</si>
  <si>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</si>
  <si>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</si>
  <si>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</si>
  <si>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</si>
  <si>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</si>
  <si>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</si>
  <si>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</si>
  <si>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</si>
  <si>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</si>
  <si>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</si>
  <si>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</si>
  <si>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</si>
  <si>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</si>
  <si>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</si>
  <si>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</si>
  <si>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</si>
  <si>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</si>
  <si>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</si>
  <si>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</si>
  <si>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</si>
  <si>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</si>
  <si>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</si>
  <si>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</si>
  <si>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</si>
  <si>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</si>
  <si>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</si>
  <si>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</si>
  <si>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</si>
  <si>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</si>
  <si>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</si>
  <si>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</si>
  <si>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</si>
  <si>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</si>
  <si>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</si>
  <si>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</si>
  <si>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</si>
  <si>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</si>
  <si>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</si>
  <si>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</si>
  <si>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</si>
  <si>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</si>
  <si>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</si>
  <si>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</si>
  <si>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</si>
  <si>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</si>
  <si>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</si>
  <si>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</si>
  <si>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</si>
  <si>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</si>
  <si>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</si>
  <si>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</si>
  <si>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</si>
  <si>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</si>
  <si>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</si>
  <si>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</si>
  <si>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</si>
  <si>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</si>
  <si>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</si>
  <si>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</si>
  <si>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</si>
  <si>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</si>
  <si>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</si>
  <si>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</si>
  <si>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</si>
  <si>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</si>
  <si>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</si>
  <si>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</si>
  <si>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</si>
  <si>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</si>
  <si>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</si>
  <si>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</si>
  <si>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</si>
  <si>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</si>
  <si>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</si>
  <si>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</si>
  <si>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</si>
  <si>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</si>
  <si>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</si>
  <si>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</si>
  <si>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</si>
  <si>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</si>
  <si>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</si>
  <si>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</si>
  <si>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</si>
  <si>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</si>
  <si>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</si>
  <si>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</si>
  <si>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</si>
  <si>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</si>
  <si>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</si>
  <si>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</si>
  <si>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</si>
  <si>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</si>
  <si>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</si>
  <si>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</si>
  <si>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</si>
  <si>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</si>
  <si>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</si>
  <si>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</si>
  <si>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</si>
  <si>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</si>
  <si>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</si>
  <si>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</si>
  <si>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</si>
  <si>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</si>
  <si>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</si>
  <si>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</si>
  <si>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</si>
  <si>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</si>
  <si>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</si>
  <si>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</si>
  <si>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</si>
  <si>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</si>
  <si>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</si>
  <si>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</si>
  <si>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</si>
  <si>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</si>
  <si>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</si>
  <si>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</si>
  <si>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</si>
  <si>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</si>
  <si>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</si>
  <si>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</si>
  <si>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</si>
  <si>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</si>
  <si>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</si>
  <si>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</si>
  <si>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</si>
  <si>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</si>
  <si>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</si>
  <si>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</si>
  <si>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</si>
  <si>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</si>
  <si>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</si>
  <si>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</si>
  <si>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</si>
  <si>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</si>
  <si>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</si>
  <si>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</si>
  <si>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</si>
  <si>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</si>
  <si>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</si>
  <si>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</si>
  <si>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</si>
  <si>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</si>
  <si>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</si>
  <si>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</si>
  <si>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</si>
  <si>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</si>
  <si>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</si>
  <si>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</si>
  <si>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</si>
  <si>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</si>
  <si>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</si>
  <si>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</si>
  <si>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</si>
  <si>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</si>
  <si>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</si>
  <si>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</si>
  <si>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</si>
  <si>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</si>
  <si>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</si>
  <si>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</si>
  <si>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</si>
  <si>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</si>
  <si>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</si>
  <si>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</si>
  <si>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</si>
  <si>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</si>
  <si>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</si>
  <si>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</si>
  <si>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</si>
  <si>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</si>
  <si>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</si>
  <si>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</si>
  <si>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</si>
  <si>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</si>
  <si>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</si>
  <si>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</si>
  <si>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</si>
  <si>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</si>
  <si>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</si>
  <si>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</si>
  <si>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</si>
  <si>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</si>
  <si>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</si>
  <si>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</si>
  <si>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</si>
  <si>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</si>
  <si>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</si>
  <si>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</si>
  <si>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</si>
  <si>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</si>
  <si>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</si>
  <si>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</si>
  <si>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</si>
  <si>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</si>
  <si>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</si>
  <si>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</si>
  <si>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</si>
  <si>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</si>
  <si>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</si>
  <si>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</si>
  <si>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</si>
  <si>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</si>
  <si>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</si>
  <si>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</si>
  <si>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</si>
  <si>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</si>
  <si>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</si>
  <si>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</si>
  <si>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</si>
  <si>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</si>
  <si>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</si>
  <si>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</si>
  <si>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</si>
  <si>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</si>
  <si>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</si>
  <si>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</si>
  <si>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</si>
  <si>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</si>
  <si>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</si>
  <si>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</si>
  <si>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</si>
  <si>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</si>
  <si>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</si>
  <si>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</si>
  <si>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</si>
  <si>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</si>
  <si>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</si>
  <si>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</si>
  <si>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</si>
  <si>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</si>
  <si>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</si>
  <si>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</si>
  <si>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</si>
  <si>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</si>
  <si>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</si>
  <si>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</si>
  <si>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</si>
  <si>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</si>
  <si>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</si>
  <si>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</si>
  <si>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</si>
  <si>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</si>
  <si>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</si>
  <si>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</si>
  <si>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</si>
  <si>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</si>
  <si>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</si>
  <si>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</si>
  <si>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</si>
  <si>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</si>
  <si>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</si>
  <si>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</si>
  <si>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</si>
  <si>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</si>
  <si>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</si>
  <si>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</si>
  <si>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</si>
  <si>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</si>
  <si>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</si>
  <si>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</si>
  <si>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</si>
  <si>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</si>
  <si>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</si>
  <si>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</si>
  <si>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</si>
  <si>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</si>
  <si>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</si>
  <si>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</si>
  <si>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</si>
  <si>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</si>
  <si>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</si>
  <si>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</si>
  <si>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</si>
  <si>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</si>
  <si>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</si>
  <si>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</si>
  <si>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</si>
  <si>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</si>
  <si>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</si>
  <si>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</si>
  <si>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</si>
  <si>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</si>
  <si>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</si>
  <si>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</si>
  <si>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</si>
  <si>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</si>
  <si>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</si>
  <si>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</si>
  <si>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</si>
  <si>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</si>
  <si>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</si>
  <si>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</si>
  <si>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</si>
  <si>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</si>
  <si>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</si>
  <si>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</si>
  <si>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</si>
  <si>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</si>
  <si>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</si>
  <si>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</si>
  <si>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</si>
  <si>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</si>
  <si>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</si>
  <si>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</si>
  <si>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</si>
  <si>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</si>
  <si>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</si>
  <si>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</si>
  <si>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</si>
  <si>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</si>
  <si>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</si>
  <si>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</si>
  <si>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</si>
  <si>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</si>
  <si>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</si>
  <si>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</si>
  <si>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</si>
  <si>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</si>
  <si>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</si>
  <si>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</si>
  <si>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</si>
  <si>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</si>
  <si>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</si>
  <si>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</si>
  <si>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</si>
  <si>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</si>
  <si>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</si>
  <si>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</si>
  <si>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</si>
  <si>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</si>
  <si>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</si>
  <si>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</si>
  <si>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</si>
  <si>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</si>
  <si>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</si>
  <si>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</si>
  <si>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</si>
  <si>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</si>
  <si>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</si>
  <si>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</si>
  <si>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</si>
  <si>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</si>
  <si>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</si>
  <si>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</si>
  <si>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</si>
  <si>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</si>
  <si>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</si>
  <si>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</si>
  <si>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</si>
  <si>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</si>
  <si>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</si>
  <si>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</si>
  <si>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</si>
  <si>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</si>
  <si>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</si>
  <si>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</si>
  <si>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</si>
  <si>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</si>
  <si>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</si>
  <si>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</si>
  <si>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</si>
  <si>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</si>
  <si>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</si>
  <si>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</si>
  <si>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</si>
  <si>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</si>
  <si>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</si>
  <si>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</si>
  <si>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</si>
  <si>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</si>
  <si>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</si>
  <si>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</si>
  <si>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</si>
  <si>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</si>
  <si>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</si>
  <si>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</si>
  <si>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</si>
  <si>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</si>
  <si>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</si>
  <si>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</si>
  <si>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</si>
  <si>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</si>
  <si>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</si>
  <si>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</si>
  <si>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</si>
  <si>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</si>
  <si>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</si>
  <si>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</si>
  <si>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</si>
  <si>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</si>
  <si>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</si>
  <si>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</si>
  <si>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</si>
  <si>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</si>
  <si>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</si>
  <si>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</si>
  <si>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</si>
  <si>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</si>
  <si>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</si>
  <si>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</si>
  <si>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</si>
  <si>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</si>
  <si>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</si>
  <si>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</si>
  <si>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</si>
  <si>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</si>
  <si>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</si>
  <si>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</si>
  <si>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</si>
  <si>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</si>
  <si>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</si>
  <si>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</si>
  <si>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</si>
  <si>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</si>
  <si>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</si>
  <si>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</si>
  <si>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</si>
  <si>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</si>
  <si>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</si>
  <si>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</si>
  <si>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</si>
  <si>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</si>
  <si>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</si>
  <si>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</si>
  <si>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</si>
  <si>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</si>
  <si>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</si>
  <si>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</si>
  <si>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</si>
  <si>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</si>
  <si>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</si>
  <si>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</si>
  <si>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</si>
  <si>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</si>
  <si>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</si>
  <si>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</si>
  <si>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</si>
  <si>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</si>
  <si>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</si>
  <si>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</si>
  <si>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</si>
  <si>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</si>
  <si>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</si>
  <si>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</si>
  <si>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</si>
  <si>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</si>
  <si>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</si>
  <si>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</si>
  <si>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</si>
  <si>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</si>
  <si>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</si>
  <si>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</si>
  <si>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</si>
  <si>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</si>
  <si>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</si>
  <si>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</si>
  <si>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</si>
  <si>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</si>
  <si>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</si>
  <si>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</si>
  <si>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</si>
  <si>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</si>
  <si>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</si>
  <si>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</si>
  <si>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</si>
  <si>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</si>
  <si>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</si>
  <si>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</si>
  <si>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</si>
  <si>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</si>
  <si>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</si>
  <si>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</si>
  <si>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</si>
  <si>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</si>
  <si>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</si>
  <si>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</si>
  <si>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</si>
  <si>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</si>
  <si>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</si>
  <si>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</si>
  <si>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</si>
  <si>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</si>
  <si>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</si>
  <si>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</si>
  <si>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</si>
  <si>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</si>
  <si>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</si>
  <si>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</si>
  <si>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</si>
  <si>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</si>
  <si>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</si>
  <si>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</si>
  <si>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</si>
  <si>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</si>
  <si>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</si>
  <si>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</si>
  <si>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</si>
  <si>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</si>
  <si>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</si>
  <si>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</si>
  <si>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</si>
  <si>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</si>
  <si>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</si>
  <si>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</si>
  <si>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</si>
  <si>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</si>
  <si>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</si>
  <si>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</si>
  <si>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</si>
  <si>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</si>
  <si>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</si>
  <si>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</si>
  <si>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</si>
  <si>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</si>
  <si>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</si>
  <si>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</si>
  <si>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</si>
  <si>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</si>
  <si>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</si>
  <si>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</si>
  <si>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</si>
  <si>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</si>
  <si>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</si>
  <si>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</si>
  <si>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</si>
  <si>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</si>
  <si>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</si>
  <si>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</si>
  <si>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</si>
  <si>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</si>
  <si>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</si>
  <si>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</si>
  <si>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</si>
  <si>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</si>
  <si>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</si>
  <si>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</si>
  <si>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</si>
  <si>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</si>
  <si>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</si>
  <si>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</si>
  <si>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</si>
  <si>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</si>
  <si>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</si>
  <si>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</si>
  <si>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</si>
  <si>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</si>
  <si>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</si>
  <si>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</si>
  <si>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</si>
  <si>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</si>
  <si>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</si>
  <si>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</si>
  <si>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</si>
  <si>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</si>
  <si>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</si>
  <si>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</si>
  <si>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</si>
  <si>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</si>
  <si>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</si>
  <si>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</si>
  <si>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</si>
  <si>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</si>
  <si>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</si>
  <si>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</si>
  <si>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</si>
  <si>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</si>
  <si>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</si>
  <si>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</si>
  <si>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</si>
  <si>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</si>
  <si>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</si>
  <si>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</si>
  <si>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</si>
  <si>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</si>
  <si>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</si>
  <si>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</si>
  <si>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</si>
  <si>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</si>
  <si>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</si>
  <si>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</si>
  <si>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</si>
  <si>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</si>
  <si>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</si>
  <si>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</si>
  <si>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</si>
  <si>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</si>
  <si>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</si>
  <si>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</si>
  <si>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</si>
  <si>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令和2年度</t>
  </si>
  <si>
    <t>終了予定なし</t>
  </si>
  <si>
    <t>歯科保健課</t>
  </si>
  <si>
    <t>平成23年8月10日公布、施行「歯科口腔保健の推進に関する法律」</t>
  </si>
  <si>
    <t>平成29年12月25日「歯科保健医療ビジョン」
平成24年7月23日告示「歯科口腔保健の推進に関する基本的事項」</t>
  </si>
  <si>
    <t>歯科保健医療に関する地域の分析に必要なデータは、様々な統計データの中に分散しており、またその解釈には専門的な知識が必要なものが多いことから、都道府県や市区町村等地方自治体関係者にとってわかりにくく、データ活用・分析が必ずしも進んでいない。そのため、データ等を有効に活用し、地方自治体等が効果的・効率的に歯科口腔保健施策の企画・立案を推進することを目的として実施する。</t>
  </si>
  <si>
    <t>各地方自治体等が、地域の状況に応じた歯科保健医療の推進・提供体制の確保等に向けた取組を進めていくことができるよう、歯科保健医療に関する各種データの情報取集を行い、それらの精査・分析等を行った上で、見える化やデータ解析ツール作成等を行う。</t>
  </si>
  <si>
    <t>-</t>
  </si>
  <si>
    <t>医療提供体制確保対策等委託費</t>
  </si>
  <si>
    <t>歯科口腔保健に関する知識等の普及啓発等（第７条）に資する事業の実施増加</t>
  </si>
  <si>
    <t>歯科口腔保健に関する知識等の普及啓発等（第７条）に資する事業の実施箇所数</t>
  </si>
  <si>
    <t>箇所</t>
  </si>
  <si>
    <t>歯科口腔保健に関する調査（平成31年）※２年に一度</t>
  </si>
  <si>
    <t>歯科疾患の予防のための措置等（第10条）に資する事業の実施増加</t>
  </si>
  <si>
    <t>歯科疾患の予防のための措置等（第10条）に資する事業の実施箇所数</t>
  </si>
  <si>
    <t>本事業で構築する情報共有サイトへのアクセス数</t>
  </si>
  <si>
    <t>件</t>
  </si>
  <si>
    <t>事業実施に係る検討会等の開催回数</t>
  </si>
  <si>
    <t>回</t>
  </si>
  <si>
    <t>地方自治体等への説明会等の開催回数</t>
  </si>
  <si>
    <t>施策大目標１　地域において必要な医療を提供できる体制を整備すること</t>
  </si>
  <si>
    <t>日常生活圏の中で良質かつ適切な医療が効率的に提供できる体制を整備すること（施策目標Ⅰ－１－１）</t>
  </si>
  <si>
    <t>○</t>
  </si>
  <si>
    <t>歯科保健医療の推進・提供体制の確保等に向けた取組を進めていくことにより、歯と口の健康を保つという国民のニーズを反映している。</t>
    <rPh sb="0" eb="2">
      <t>シカ</t>
    </rPh>
    <rPh sb="2" eb="4">
      <t>ホケン</t>
    </rPh>
    <rPh sb="4" eb="6">
      <t>イリョウ</t>
    </rPh>
    <rPh sb="7" eb="9">
      <t>スイシン</t>
    </rPh>
    <rPh sb="10" eb="12">
      <t>テイキョウ</t>
    </rPh>
    <rPh sb="12" eb="14">
      <t>タイセイ</t>
    </rPh>
    <rPh sb="15" eb="17">
      <t>カクホ</t>
    </rPh>
    <rPh sb="17" eb="18">
      <t>トウ</t>
    </rPh>
    <rPh sb="19" eb="20">
      <t>ム</t>
    </rPh>
    <rPh sb="22" eb="24">
      <t>トリクミ</t>
    </rPh>
    <rPh sb="25" eb="26">
      <t>スス</t>
    </rPh>
    <rPh sb="36" eb="37">
      <t>ハ</t>
    </rPh>
    <rPh sb="38" eb="39">
      <t>クチ</t>
    </rPh>
    <rPh sb="40" eb="42">
      <t>ケンコウ</t>
    </rPh>
    <rPh sb="43" eb="44">
      <t>タモ</t>
    </rPh>
    <rPh sb="48" eb="50">
      <t>コクミン</t>
    </rPh>
    <rPh sb="55" eb="57">
      <t>ハンエイ</t>
    </rPh>
    <phoneticPr fontId="5"/>
  </si>
  <si>
    <t>広く歯科保健医療の推進・提供体制の確保等に取り組まれるよう、国が実施すべき事業である。</t>
    <rPh sb="0" eb="1">
      <t>ヒロ</t>
    </rPh>
    <rPh sb="2" eb="4">
      <t>シカ</t>
    </rPh>
    <rPh sb="4" eb="6">
      <t>ホケン</t>
    </rPh>
    <rPh sb="6" eb="8">
      <t>イリョウ</t>
    </rPh>
    <rPh sb="9" eb="11">
      <t>スイシン</t>
    </rPh>
    <rPh sb="12" eb="14">
      <t>テイキョウ</t>
    </rPh>
    <rPh sb="14" eb="16">
      <t>タイセイ</t>
    </rPh>
    <rPh sb="17" eb="19">
      <t>カクホ</t>
    </rPh>
    <rPh sb="19" eb="20">
      <t>トウ</t>
    </rPh>
    <rPh sb="21" eb="22">
      <t>ト</t>
    </rPh>
    <rPh sb="23" eb="24">
      <t>ク</t>
    </rPh>
    <rPh sb="30" eb="31">
      <t>クニ</t>
    </rPh>
    <rPh sb="32" eb="34">
      <t>ジッシ</t>
    </rPh>
    <rPh sb="37" eb="39">
      <t>ジギョウ</t>
    </rPh>
    <phoneticPr fontId="5"/>
  </si>
  <si>
    <t>「歯科保健医療ビジョン」や「歯科口腔保健の推進に関する基本的事項」に基づき、地域の実情に応じた優先度の高い事業を、事業展開できるようになっている。</t>
    <rPh sb="1" eb="3">
      <t>シカ</t>
    </rPh>
    <rPh sb="3" eb="5">
      <t>ホケン</t>
    </rPh>
    <rPh sb="5" eb="7">
      <t>イリョウ</t>
    </rPh>
    <rPh sb="14" eb="16">
      <t>シカ</t>
    </rPh>
    <rPh sb="16" eb="18">
      <t>コウクウ</t>
    </rPh>
    <rPh sb="18" eb="20">
      <t>ホケン</t>
    </rPh>
    <rPh sb="21" eb="23">
      <t>スイシン</t>
    </rPh>
    <rPh sb="24" eb="25">
      <t>カン</t>
    </rPh>
    <rPh sb="27" eb="30">
      <t>キホンテキ</t>
    </rPh>
    <rPh sb="30" eb="32">
      <t>ジコウ</t>
    </rPh>
    <rPh sb="34" eb="35">
      <t>モト</t>
    </rPh>
    <rPh sb="38" eb="40">
      <t>チイキ</t>
    </rPh>
    <rPh sb="41" eb="43">
      <t>ジツジョウ</t>
    </rPh>
    <rPh sb="44" eb="45">
      <t>オウ</t>
    </rPh>
    <rPh sb="47" eb="50">
      <t>ユウセンド</t>
    </rPh>
    <rPh sb="51" eb="52">
      <t>タカ</t>
    </rPh>
    <rPh sb="53" eb="55">
      <t>ジギョウ</t>
    </rPh>
    <rPh sb="57" eb="59">
      <t>ジギョウ</t>
    </rPh>
    <rPh sb="59" eb="61">
      <t>テンカイ</t>
    </rPh>
    <phoneticPr fontId="5"/>
  </si>
  <si>
    <t>‐</t>
  </si>
  <si>
    <t>無</t>
  </si>
  <si>
    <t>厚生労働省</t>
    <rPh sb="0" eb="2">
      <t>コウセイ</t>
    </rPh>
    <rPh sb="2" eb="5">
      <t>ロウドウショウ</t>
    </rPh>
    <phoneticPr fontId="5"/>
  </si>
  <si>
    <t>A.みずほリサーチ＆テクノロジーズ株式会社</t>
    <phoneticPr fontId="5"/>
  </si>
  <si>
    <t>B.株式会社情報実業</t>
    <phoneticPr fontId="5"/>
  </si>
  <si>
    <t>C.株式会社クレメンティア</t>
    <phoneticPr fontId="5"/>
  </si>
  <si>
    <t>D.株式会社ゴーガ</t>
    <phoneticPr fontId="5"/>
  </si>
  <si>
    <t>人件費等</t>
    <rPh sb="0" eb="3">
      <t>ジンケンヒ</t>
    </rPh>
    <rPh sb="3" eb="4">
      <t>ナド</t>
    </rPh>
    <phoneticPr fontId="5"/>
  </si>
  <si>
    <t>人件費等、消費税等</t>
    <rPh sb="0" eb="3">
      <t>ジンケンヒ</t>
    </rPh>
    <rPh sb="3" eb="4">
      <t>トウ</t>
    </rPh>
    <rPh sb="5" eb="8">
      <t>ショウヒゼイ</t>
    </rPh>
    <rPh sb="8" eb="9">
      <t>ナド</t>
    </rPh>
    <phoneticPr fontId="5"/>
  </si>
  <si>
    <t>WEBサイト構築作業</t>
    <phoneticPr fontId="5"/>
  </si>
  <si>
    <t>自治体歯科保健業務の評価支援及び調査業務</t>
    <phoneticPr fontId="5"/>
  </si>
  <si>
    <t>データブック作成支援業務</t>
    <phoneticPr fontId="5"/>
  </si>
  <si>
    <t>株式会社情報実業</t>
    <phoneticPr fontId="5"/>
  </si>
  <si>
    <t>株式会社クレメンティア</t>
    <phoneticPr fontId="5"/>
  </si>
  <si>
    <t>株式会社ゴーガ</t>
    <phoneticPr fontId="5"/>
  </si>
  <si>
    <t>みずほリサーチ＆テクノロジーズ株式会社</t>
    <phoneticPr fontId="5"/>
  </si>
  <si>
    <t>歯科保健医療に関する各種データの情報取集・分析業務</t>
    <rPh sb="23" eb="25">
      <t>ギョウム</t>
    </rPh>
    <phoneticPr fontId="5"/>
  </si>
  <si>
    <t>厚労</t>
    <rPh sb="0" eb="2">
      <t>コウロウ</t>
    </rPh>
    <phoneticPr fontId="5"/>
  </si>
  <si>
    <t>-</t>
    <phoneticPr fontId="5"/>
  </si>
  <si>
    <t>歯科保健医療情報収集・分析等推進事業</t>
    <phoneticPr fontId="5"/>
  </si>
  <si>
    <t>単位あたりコスト　＝　X ／ Y
ｘ：「執行額」
Y：「検討会等の開催回数」　　　　　　　　　　　　　　</t>
    <rPh sb="0" eb="2">
      <t>タンイ</t>
    </rPh>
    <rPh sb="28" eb="31">
      <t>ケントウカイ</t>
    </rPh>
    <rPh sb="31" eb="32">
      <t>トウ</t>
    </rPh>
    <rPh sb="33" eb="35">
      <t>カイサイ</t>
    </rPh>
    <rPh sb="35" eb="37">
      <t>カイスウ</t>
    </rPh>
    <phoneticPr fontId="5"/>
  </si>
  <si>
    <t>　　X / Y</t>
    <phoneticPr fontId="5"/>
  </si>
  <si>
    <t>百万円</t>
    <rPh sb="0" eb="3">
      <t>ヒャクマンエン</t>
    </rPh>
    <phoneticPr fontId="5"/>
  </si>
  <si>
    <t>-</t>
    <phoneticPr fontId="5"/>
  </si>
  <si>
    <t>70百万円/7</t>
    <rPh sb="2" eb="3">
      <t>ヒャク</t>
    </rPh>
    <rPh sb="3" eb="5">
      <t>マンエン</t>
    </rPh>
    <phoneticPr fontId="5"/>
  </si>
  <si>
    <t>△</t>
  </si>
  <si>
    <t>有</t>
  </si>
  <si>
    <t>一般競争入札（総合評価落札方式）を行ったが、一者応札となった。これは必要なデータ収集・分析、データ解析ツール作成等を行うため、受託者には、歯科口腔保健医療分野に係る高度な専門性が必要となることなどが考えられる。</t>
    <rPh sb="0" eb="2">
      <t>イッパン</t>
    </rPh>
    <rPh sb="2" eb="4">
      <t>キョウソウ</t>
    </rPh>
    <rPh sb="4" eb="6">
      <t>ニュウサツ</t>
    </rPh>
    <rPh sb="7" eb="9">
      <t>ソウゴウ</t>
    </rPh>
    <rPh sb="9" eb="11">
      <t>ヒョウカ</t>
    </rPh>
    <rPh sb="11" eb="13">
      <t>ラクサツ</t>
    </rPh>
    <rPh sb="13" eb="15">
      <t>ホウシキ</t>
    </rPh>
    <rPh sb="17" eb="18">
      <t>オコナ</t>
    </rPh>
    <rPh sb="22" eb="23">
      <t>イッ</t>
    </rPh>
    <rPh sb="23" eb="24">
      <t>シャ</t>
    </rPh>
    <rPh sb="24" eb="26">
      <t>オウサツ</t>
    </rPh>
    <rPh sb="99" eb="100">
      <t>カンガ</t>
    </rPh>
    <phoneticPr fontId="5"/>
  </si>
  <si>
    <t>必要最低限の経費のみを計上しており、妥当である。</t>
    <rPh sb="0" eb="2">
      <t>ヒツヨウ</t>
    </rPh>
    <rPh sb="2" eb="5">
      <t>サイテイゲン</t>
    </rPh>
    <rPh sb="6" eb="8">
      <t>ケイヒ</t>
    </rPh>
    <rPh sb="11" eb="13">
      <t>ケイジョウ</t>
    </rPh>
    <rPh sb="18" eb="20">
      <t>ダトウ</t>
    </rPh>
    <phoneticPr fontId="5"/>
  </si>
  <si>
    <t>事業の実施に必要最低限の経費を計上しており、水準は妥当である。</t>
    <rPh sb="0" eb="2">
      <t>ジギョウ</t>
    </rPh>
    <rPh sb="3" eb="5">
      <t>ジッシ</t>
    </rPh>
    <rPh sb="6" eb="8">
      <t>ヒツヨウ</t>
    </rPh>
    <rPh sb="8" eb="11">
      <t>サイテイゲン</t>
    </rPh>
    <rPh sb="12" eb="14">
      <t>ケイヒ</t>
    </rPh>
    <rPh sb="15" eb="17">
      <t>ケイジョウ</t>
    </rPh>
    <rPh sb="22" eb="24">
      <t>スイジュン</t>
    </rPh>
    <rPh sb="25" eb="27">
      <t>ダトウ</t>
    </rPh>
    <phoneticPr fontId="5"/>
  </si>
  <si>
    <t>実施事業者から事業計画書に必要経費を記載させ、事業目的に即したものか確認を行っており、限定されている。</t>
    <rPh sb="0" eb="2">
      <t>ジッシ</t>
    </rPh>
    <rPh sb="2" eb="5">
      <t>ジギョウシャ</t>
    </rPh>
    <rPh sb="7" eb="9">
      <t>ジギョウ</t>
    </rPh>
    <rPh sb="9" eb="12">
      <t>ケイカクショ</t>
    </rPh>
    <rPh sb="13" eb="15">
      <t>ヒツヨウ</t>
    </rPh>
    <rPh sb="15" eb="17">
      <t>ケイヒ</t>
    </rPh>
    <rPh sb="18" eb="20">
      <t>キサイ</t>
    </rPh>
    <rPh sb="23" eb="25">
      <t>ジギョウ</t>
    </rPh>
    <rPh sb="25" eb="27">
      <t>モクテキ</t>
    </rPh>
    <rPh sb="28" eb="29">
      <t>ソク</t>
    </rPh>
    <rPh sb="34" eb="36">
      <t>カクニン</t>
    </rPh>
    <rPh sb="37" eb="38">
      <t>オコナ</t>
    </rPh>
    <rPh sb="43" eb="45">
      <t>ゲンテイ</t>
    </rPh>
    <phoneticPr fontId="5"/>
  </si>
  <si>
    <t>検討会等の開催回数は、概ね当初の見込みどおり開催されている。</t>
    <rPh sb="0" eb="3">
      <t>ケントウカイ</t>
    </rPh>
    <rPh sb="3" eb="4">
      <t>トウ</t>
    </rPh>
    <rPh sb="5" eb="7">
      <t>カイサイ</t>
    </rPh>
    <rPh sb="7" eb="9">
      <t>カイスウ</t>
    </rPh>
    <rPh sb="11" eb="12">
      <t>オオム</t>
    </rPh>
    <rPh sb="13" eb="15">
      <t>トウショ</t>
    </rPh>
    <rPh sb="16" eb="18">
      <t>ミコ</t>
    </rPh>
    <rPh sb="22" eb="24">
      <t>カイサイ</t>
    </rPh>
    <phoneticPr fontId="5"/>
  </si>
  <si>
    <t>　本事業では、各都道府県・市区町村が、歯科保健医療の推進・提供体制の確保、在宅歯科医療の推進に向けた取組を進めていくことができるよう、必要なデータ収集・分析、データ解析ツール作成等を行うものである。
　地域の状況に応じた歯科医療提供体制の構築・推進のため、引き続き実施する必要がある。</t>
    <rPh sb="128" eb="129">
      <t>ヒ</t>
    </rPh>
    <rPh sb="130" eb="131">
      <t>ツヅ</t>
    </rPh>
    <rPh sb="132" eb="134">
      <t>ジッシ</t>
    </rPh>
    <rPh sb="136" eb="138">
      <t>ヒツヨウ</t>
    </rPh>
    <phoneticPr fontId="5"/>
  </si>
  <si>
    <t>　事業の内容・規模・予算額等について精査するとともに、円滑に事業を実施できるよう努め、適切な執行をして参りたい。</t>
    <rPh sb="1" eb="3">
      <t>ジギョウ</t>
    </rPh>
    <rPh sb="4" eb="6">
      <t>ナイヨウ</t>
    </rPh>
    <rPh sb="7" eb="9">
      <t>キボ</t>
    </rPh>
    <rPh sb="10" eb="13">
      <t>ヨサンガク</t>
    </rPh>
    <rPh sb="13" eb="14">
      <t>トウ</t>
    </rPh>
    <rPh sb="18" eb="20">
      <t>セイサ</t>
    </rPh>
    <rPh sb="27" eb="29">
      <t>エンカツ</t>
    </rPh>
    <rPh sb="30" eb="32">
      <t>ジギョウ</t>
    </rPh>
    <rPh sb="33" eb="35">
      <t>ジッシ</t>
    </rPh>
    <rPh sb="40" eb="41">
      <t>ツト</t>
    </rPh>
    <rPh sb="43" eb="45">
      <t>テキセツ</t>
    </rPh>
    <rPh sb="46" eb="48">
      <t>シッコウ</t>
    </rPh>
    <rPh sb="51" eb="52">
      <t>マイ</t>
    </rPh>
    <phoneticPr fontId="5"/>
  </si>
  <si>
    <t>一般競争入札（総合評価落札方式）の落札額が低価格であったことによるものであり、妥当である。</t>
    <phoneticPr fontId="5"/>
  </si>
  <si>
    <t>点検対象外</t>
    <rPh sb="0" eb="2">
      <t>テンケン</t>
    </rPh>
    <rPh sb="2" eb="5">
      <t>タイショウガイ</t>
    </rPh>
    <phoneticPr fontId="5"/>
  </si>
  <si>
    <t>-</t>
    <phoneticPr fontId="5"/>
  </si>
  <si>
    <t>引き続き、必要な予算額を確保し、適正な執行に努めること。</t>
    <phoneticPr fontId="5"/>
  </si>
  <si>
    <t>-</t>
    <phoneticPr fontId="5"/>
  </si>
  <si>
    <t>新たな成長推進枠72</t>
    <rPh sb="0" eb="1">
      <t>アラ</t>
    </rPh>
    <rPh sb="3" eb="8">
      <t>セイチョウスイシンワク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</si>
</sst>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3" xfId="0" quotePrefix="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105834</xdr:colOff>
      <xdr:row>748</xdr:row>
      <xdr:rowOff>306916</xdr:rowOff>
    </xdr:from>
    <xdr:to>
      <xdr:col>36</xdr:col>
      <xdr:colOff>128246</xdr:colOff>
      <xdr:row>751</xdr:row>
      <xdr:rowOff>141816</xdr:rowOff>
    </xdr:to>
    <xdr:sp macro="" textlink="">
      <xdr:nvSpPr>
        <xdr:cNvPr id="2" name="正方形/長方形 1"/>
        <xdr:cNvSpPr/>
      </xdr:nvSpPr>
      <xdr:spPr>
        <a:xfrm>
          <a:off x="3725334" y="44841583"/>
          <a:ext cx="3641912" cy="88265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６１百万円</a:t>
          </a:r>
        </a:p>
      </xdr:txBody>
    </xdr:sp>
    <xdr:clientData/>
  </xdr:twoCellAnchor>
  <xdr:twoCellAnchor>
    <xdr:from>
      <xdr:col>26</xdr:col>
      <xdr:colOff>190500</xdr:colOff>
      <xdr:row>751</xdr:row>
      <xdr:rowOff>148167</xdr:rowOff>
    </xdr:from>
    <xdr:to>
      <xdr:col>27</xdr:col>
      <xdr:colOff>4358</xdr:colOff>
      <xdr:row>753</xdr:row>
      <xdr:rowOff>126378</xdr:rowOff>
    </xdr:to>
    <xdr:cxnSp macro="">
      <xdr:nvCxnSpPr>
        <xdr:cNvPr id="3" name="直線矢印コネクタ 2"/>
        <xdr:cNvCxnSpPr/>
      </xdr:nvCxnSpPr>
      <xdr:spPr>
        <a:xfrm>
          <a:off x="5418667" y="45730584"/>
          <a:ext cx="14941" cy="67671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21</xdr:col>
      <xdr:colOff>169333</xdr:colOff>
      <xdr:row>753</xdr:row>
      <xdr:rowOff>116416</xdr:rowOff>
    </xdr:from>
    <xdr:to>
      <xdr:col>32</xdr:col>
      <xdr:colOff>74083</xdr:colOff>
      <xdr:row>754</xdr:row>
      <xdr:rowOff>69725</xdr:rowOff>
    </xdr:to>
    <xdr:sp macro="" textlink="">
      <xdr:nvSpPr>
        <xdr:cNvPr id="4" name="テキスト ボックス 3"/>
        <xdr:cNvSpPr txBox="1"/>
      </xdr:nvSpPr>
      <xdr:spPr>
        <a:xfrm>
          <a:off x="4392083" y="46397333"/>
          <a:ext cx="2116667" cy="302559"/>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84667</xdr:colOff>
      <xdr:row>754</xdr:row>
      <xdr:rowOff>148167</xdr:rowOff>
    </xdr:from>
    <xdr:to>
      <xdr:col>36</xdr:col>
      <xdr:colOff>107079</xdr:colOff>
      <xdr:row>756</xdr:row>
      <xdr:rowOff>337360</xdr:rowOff>
    </xdr:to>
    <xdr:sp macro="" textlink="">
      <xdr:nvSpPr>
        <xdr:cNvPr id="5" name="正方形/長方形 4"/>
        <xdr:cNvSpPr/>
      </xdr:nvSpPr>
      <xdr:spPr>
        <a:xfrm>
          <a:off x="3704167" y="46778334"/>
          <a:ext cx="3641912" cy="8876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a:t>
          </a:r>
          <a:r>
            <a:rPr kumimoji="1" lang="ja-JP" altLang="en-US" sz="1100">
              <a:effectLst/>
              <a:latin typeface="+mn-lt"/>
              <a:ea typeface="+mn-ea"/>
              <a:cs typeface="+mn-cs"/>
            </a:rPr>
            <a:t>みずほリサーチ＆テクノロジーズ株式会社</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６１百万円</a:t>
          </a:r>
        </a:p>
      </xdr:txBody>
    </xdr:sp>
    <xdr:clientData/>
  </xdr:twoCellAnchor>
  <xdr:twoCellAnchor>
    <xdr:from>
      <xdr:col>16</xdr:col>
      <xdr:colOff>127000</xdr:colOff>
      <xdr:row>757</xdr:row>
      <xdr:rowOff>116417</xdr:rowOff>
    </xdr:from>
    <xdr:to>
      <xdr:col>37</xdr:col>
      <xdr:colOff>140075</xdr:colOff>
      <xdr:row>760</xdr:row>
      <xdr:rowOff>122720</xdr:rowOff>
    </xdr:to>
    <xdr:sp macro="" textlink="">
      <xdr:nvSpPr>
        <xdr:cNvPr id="6" name="大かっこ 5"/>
        <xdr:cNvSpPr/>
      </xdr:nvSpPr>
      <xdr:spPr>
        <a:xfrm>
          <a:off x="3344333" y="47794334"/>
          <a:ext cx="4235825" cy="10540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歯科保健医療に関する各種データの情報取集・分析等、及び当該データの見える化やデータ解析ツール作成等</a:t>
          </a:r>
          <a:endParaRPr kumimoji="1" lang="en-US" altLang="ja-JP" sz="1100">
            <a:solidFill>
              <a:schemeClr val="tx1"/>
            </a:solidFill>
            <a:effectLst/>
            <a:latin typeface="+mn-lt"/>
            <a:ea typeface="+mn-ea"/>
            <a:cs typeface="+mn-cs"/>
          </a:endParaRPr>
        </a:p>
      </xdr:txBody>
    </xdr:sp>
    <xdr:clientData/>
  </xdr:twoCellAnchor>
  <xdr:twoCellAnchor>
    <xdr:from>
      <xdr:col>16</xdr:col>
      <xdr:colOff>84668</xdr:colOff>
      <xdr:row>760</xdr:row>
      <xdr:rowOff>42334</xdr:rowOff>
    </xdr:from>
    <xdr:to>
      <xdr:col>26</xdr:col>
      <xdr:colOff>106458</xdr:colOff>
      <xdr:row>763</xdr:row>
      <xdr:rowOff>124937</xdr:rowOff>
    </xdr:to>
    <xdr:cxnSp macro="">
      <xdr:nvCxnSpPr>
        <xdr:cNvPr id="7" name="直線矢印コネクタ 6"/>
        <xdr:cNvCxnSpPr/>
      </xdr:nvCxnSpPr>
      <xdr:spPr>
        <a:xfrm flipH="1">
          <a:off x="3302001" y="48768001"/>
          <a:ext cx="2032624" cy="1130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760</xdr:row>
      <xdr:rowOff>31750</xdr:rowOff>
    </xdr:from>
    <xdr:to>
      <xdr:col>26</xdr:col>
      <xdr:colOff>138206</xdr:colOff>
      <xdr:row>763</xdr:row>
      <xdr:rowOff>105833</xdr:rowOff>
    </xdr:to>
    <xdr:cxnSp macro="">
      <xdr:nvCxnSpPr>
        <xdr:cNvPr id="8" name="直線矢印コネクタ 7"/>
        <xdr:cNvCxnSpPr/>
      </xdr:nvCxnSpPr>
      <xdr:spPr>
        <a:xfrm flipH="1">
          <a:off x="5365750" y="48757417"/>
          <a:ext cx="623" cy="11218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159374</xdr:colOff>
      <xdr:row>760</xdr:row>
      <xdr:rowOff>42333</xdr:rowOff>
    </xdr:from>
    <xdr:to>
      <xdr:col>36</xdr:col>
      <xdr:colOff>105833</xdr:colOff>
      <xdr:row>763</xdr:row>
      <xdr:rowOff>84666</xdr:rowOff>
    </xdr:to>
    <xdr:cxnSp macro="">
      <xdr:nvCxnSpPr>
        <xdr:cNvPr id="9" name="直線矢印コネクタ 8"/>
        <xdr:cNvCxnSpPr/>
      </xdr:nvCxnSpPr>
      <xdr:spPr>
        <a:xfrm>
          <a:off x="5387541" y="48768000"/>
          <a:ext cx="1957292" cy="10900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179917</xdr:colOff>
      <xdr:row>763</xdr:row>
      <xdr:rowOff>127000</xdr:rowOff>
    </xdr:from>
    <xdr:ext cx="1815352" cy="530678"/>
    <xdr:sp macro="" textlink="">
      <xdr:nvSpPr>
        <xdr:cNvPr id="14" name="テキスト ボックス 13"/>
        <xdr:cNvSpPr txBox="1"/>
      </xdr:nvSpPr>
      <xdr:spPr>
        <a:xfrm>
          <a:off x="2592917" y="49900417"/>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23</xdr:col>
      <xdr:colOff>158749</xdr:colOff>
      <xdr:row>763</xdr:row>
      <xdr:rowOff>158750</xdr:rowOff>
    </xdr:from>
    <xdr:ext cx="1815352" cy="530678"/>
    <xdr:sp macro="" textlink="">
      <xdr:nvSpPr>
        <xdr:cNvPr id="15" name="テキスト ボックス 14"/>
        <xdr:cNvSpPr txBox="1"/>
      </xdr:nvSpPr>
      <xdr:spPr>
        <a:xfrm>
          <a:off x="4783666" y="49932167"/>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33</xdr:col>
      <xdr:colOff>74083</xdr:colOff>
      <xdr:row>763</xdr:row>
      <xdr:rowOff>137583</xdr:rowOff>
    </xdr:from>
    <xdr:ext cx="1815352" cy="530678"/>
    <xdr:sp macro="" textlink="">
      <xdr:nvSpPr>
        <xdr:cNvPr id="16" name="テキスト ボックス 15"/>
        <xdr:cNvSpPr txBox="1"/>
      </xdr:nvSpPr>
      <xdr:spPr>
        <a:xfrm>
          <a:off x="6709833" y="49911000"/>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12</xdr:col>
      <xdr:colOff>63500</xdr:colOff>
      <xdr:row>764</xdr:row>
      <xdr:rowOff>95250</xdr:rowOff>
    </xdr:from>
    <xdr:to>
      <xdr:col>20</xdr:col>
      <xdr:colOff>157749</xdr:colOff>
      <xdr:row>765</xdr:row>
      <xdr:rowOff>423635</xdr:rowOff>
    </xdr:to>
    <xdr:sp macro="" textlink="">
      <xdr:nvSpPr>
        <xdr:cNvPr id="17" name="正方形/長方形 16"/>
        <xdr:cNvSpPr/>
      </xdr:nvSpPr>
      <xdr:spPr>
        <a:xfrm>
          <a:off x="2476500" y="50217917"/>
          <a:ext cx="1702916"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．株式会社情報実業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95249</xdr:colOff>
      <xdr:row>764</xdr:row>
      <xdr:rowOff>105833</xdr:rowOff>
    </xdr:from>
    <xdr:to>
      <xdr:col>31</xdr:col>
      <xdr:colOff>189499</xdr:colOff>
      <xdr:row>765</xdr:row>
      <xdr:rowOff>434218</xdr:rowOff>
    </xdr:to>
    <xdr:sp macro="" textlink="">
      <xdr:nvSpPr>
        <xdr:cNvPr id="18" name="正方形/長方形 17"/>
        <xdr:cNvSpPr/>
      </xdr:nvSpPr>
      <xdr:spPr>
        <a:xfrm>
          <a:off x="4720166" y="50228500"/>
          <a:ext cx="1702916"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．株式会社クレメンティア１百万円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105833</xdr:colOff>
      <xdr:row>764</xdr:row>
      <xdr:rowOff>63500</xdr:rowOff>
    </xdr:from>
    <xdr:to>
      <xdr:col>41</xdr:col>
      <xdr:colOff>200082</xdr:colOff>
      <xdr:row>765</xdr:row>
      <xdr:rowOff>391885</xdr:rowOff>
    </xdr:to>
    <xdr:sp macro="" textlink="">
      <xdr:nvSpPr>
        <xdr:cNvPr id="19" name="正方形/長方形 18"/>
        <xdr:cNvSpPr/>
      </xdr:nvSpPr>
      <xdr:spPr>
        <a:xfrm>
          <a:off x="6741583" y="50186167"/>
          <a:ext cx="1702916"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．株式会社ゴーガ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105833</xdr:colOff>
      <xdr:row>765</xdr:row>
      <xdr:rowOff>476250</xdr:rowOff>
    </xdr:from>
    <xdr:to>
      <xdr:col>20</xdr:col>
      <xdr:colOff>1744</xdr:colOff>
      <xdr:row>768</xdr:row>
      <xdr:rowOff>36545</xdr:rowOff>
    </xdr:to>
    <xdr:sp macro="" textlink="">
      <xdr:nvSpPr>
        <xdr:cNvPr id="20" name="大かっこ 19"/>
        <xdr:cNvSpPr/>
      </xdr:nvSpPr>
      <xdr:spPr>
        <a:xfrm>
          <a:off x="2518833" y="51265667"/>
          <a:ext cx="1504578" cy="12642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en-US" altLang="ja-JP">
              <a:effectLst/>
            </a:rPr>
            <a:t>WEB</a:t>
          </a:r>
          <a:r>
            <a:rPr lang="ja-JP" altLang="en-US">
              <a:effectLst/>
            </a:rPr>
            <a:t>サイト構築作業</a:t>
          </a:r>
          <a:endParaRPr lang="ja-JP" altLang="ja-JP">
            <a:effectLst/>
          </a:endParaRPr>
        </a:p>
      </xdr:txBody>
    </xdr:sp>
    <xdr:clientData/>
  </xdr:twoCellAnchor>
  <xdr:twoCellAnchor>
    <xdr:from>
      <xdr:col>23</xdr:col>
      <xdr:colOff>148166</xdr:colOff>
      <xdr:row>765</xdr:row>
      <xdr:rowOff>486834</xdr:rowOff>
    </xdr:from>
    <xdr:to>
      <xdr:col>31</xdr:col>
      <xdr:colOff>44078</xdr:colOff>
      <xdr:row>768</xdr:row>
      <xdr:rowOff>47129</xdr:rowOff>
    </xdr:to>
    <xdr:sp macro="" textlink="">
      <xdr:nvSpPr>
        <xdr:cNvPr id="22" name="大かっこ 21"/>
        <xdr:cNvSpPr/>
      </xdr:nvSpPr>
      <xdr:spPr>
        <a:xfrm>
          <a:off x="4773083" y="51276251"/>
          <a:ext cx="1504578" cy="12642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en-US">
              <a:effectLst/>
            </a:rPr>
            <a:t>自治体歯科保健業務の評価支援及び調査業務</a:t>
          </a:r>
          <a:endParaRPr lang="ja-JP" altLang="ja-JP">
            <a:effectLst/>
          </a:endParaRPr>
        </a:p>
      </xdr:txBody>
    </xdr:sp>
    <xdr:clientData/>
  </xdr:twoCellAnchor>
  <xdr:twoCellAnchor>
    <xdr:from>
      <xdr:col>34</xdr:col>
      <xdr:colOff>74083</xdr:colOff>
      <xdr:row>765</xdr:row>
      <xdr:rowOff>476250</xdr:rowOff>
    </xdr:from>
    <xdr:to>
      <xdr:col>41</xdr:col>
      <xdr:colOff>171077</xdr:colOff>
      <xdr:row>768</xdr:row>
      <xdr:rowOff>36545</xdr:rowOff>
    </xdr:to>
    <xdr:sp macro="" textlink="">
      <xdr:nvSpPr>
        <xdr:cNvPr id="23" name="大かっこ 22"/>
        <xdr:cNvSpPr/>
      </xdr:nvSpPr>
      <xdr:spPr>
        <a:xfrm>
          <a:off x="6910916" y="51265667"/>
          <a:ext cx="1504578" cy="12642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en-US">
              <a:effectLst/>
            </a:rPr>
            <a:t>データブック作成支援業務</a:t>
          </a:r>
          <a:endParaRPr lang="ja-JP" altLang="ja-JP">
            <a:effectLst/>
          </a:endParaRPr>
        </a:p>
      </xdr:txBody>
    </xdr:sp>
    <xdr:clientData/>
  </xdr:twoCellAnchor>
  <xdr:twoCellAnchor>
    <xdr:from>
      <xdr:col>38</xdr:col>
      <xdr:colOff>29308</xdr:colOff>
      <xdr:row>100</xdr:row>
      <xdr:rowOff>37681</xdr:rowOff>
    </xdr:from>
    <xdr:to>
      <xdr:col>41</xdr:col>
      <xdr:colOff>172706</xdr:colOff>
      <xdr:row>101</xdr:row>
      <xdr:rowOff>10467</xdr:rowOff>
    </xdr:to>
    <xdr:sp macro="" textlink="">
      <xdr:nvSpPr>
        <xdr:cNvPr id="10" name="正方形/長方形 9"/>
        <xdr:cNvSpPr/>
      </xdr:nvSpPr>
      <xdr:spPr>
        <a:xfrm>
          <a:off x="7546731" y="13870912"/>
          <a:ext cx="736879" cy="2658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4" zoomScale="85" zoomScaleNormal="75" zoomScaleSheetLayoutView="85" zoomScalePageLayoutView="85" workbookViewId="0">
      <selection activeCell="L749" sqref="L7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754</v>
      </c>
      <c r="AK2" s="206"/>
      <c r="AL2" s="206"/>
      <c r="AM2" s="206"/>
      <c r="AN2" s="98" t="s">
        <v>404</v>
      </c>
      <c r="AO2" s="206">
        <v>20</v>
      </c>
      <c r="AP2" s="206"/>
      <c r="AQ2" s="206"/>
      <c r="AR2" s="99" t="s">
        <v>707</v>
      </c>
      <c r="AS2" s="207">
        <v>61</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756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711</v>
      </c>
      <c r="H5" s="555"/>
      <c r="I5" s="555"/>
      <c r="J5" s="555"/>
      <c r="K5" s="555"/>
      <c r="L5" s="555"/>
      <c r="M5" s="556" t="s">
        <v>66</v>
      </c>
      <c r="N5" s="557"/>
      <c r="O5" s="557"/>
      <c r="P5" s="557"/>
      <c r="Q5" s="557"/>
      <c r="R5" s="558"/>
      <c r="S5" s="559" t="s">
        <v>712</v>
      </c>
      <c r="T5" s="555"/>
      <c r="U5" s="555"/>
      <c r="V5" s="555"/>
      <c r="W5" s="555"/>
      <c r="X5" s="560"/>
      <c r="Y5" s="715" t="s">
        <v>3</v>
      </c>
      <c r="Z5" s="716"/>
      <c r="AA5" s="716"/>
      <c r="AB5" s="716"/>
      <c r="AC5" s="716"/>
      <c r="AD5" s="717"/>
      <c r="AE5" s="718" t="s">
        <v>713</v>
      </c>
      <c r="AF5" s="718"/>
      <c r="AG5" s="718"/>
      <c r="AH5" s="718"/>
      <c r="AI5" s="718"/>
      <c r="AJ5" s="718"/>
      <c r="AK5" s="718"/>
      <c r="AL5" s="718"/>
      <c r="AM5" s="718"/>
      <c r="AN5" s="718"/>
      <c r="AO5" s="718"/>
      <c r="AP5" s="719"/>
      <c r="AQ5" s="720" t="s">
        <v>710</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714</v>
      </c>
      <c r="H7" s="826"/>
      <c r="I7" s="826"/>
      <c r="J7" s="826"/>
      <c r="K7" s="826"/>
      <c r="L7" s="826"/>
      <c r="M7" s="826"/>
      <c r="N7" s="826"/>
      <c r="O7" s="826"/>
      <c r="P7" s="826"/>
      <c r="Q7" s="826"/>
      <c r="R7" s="826"/>
      <c r="S7" s="826"/>
      <c r="T7" s="826"/>
      <c r="U7" s="826"/>
      <c r="V7" s="826"/>
      <c r="W7" s="826"/>
      <c r="X7" s="827"/>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0" t="s">
        <v>30</v>
      </c>
      <c r="B10" s="741"/>
      <c r="C10" s="741"/>
      <c r="D10" s="741"/>
      <c r="E10" s="741"/>
      <c r="F10" s="741"/>
      <c r="G10" s="673" t="s">
        <v>717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2"/>
    </row>
    <row r="13" spans="1:50" ht="21" customHeight="1" x14ac:dyDescent="0.15">
      <c r="A13" s="120"/>
      <c r="B13" s="121"/>
      <c r="C13" s="121"/>
      <c r="D13" s="121"/>
      <c r="E13" s="121"/>
      <c r="F13" s="122"/>
      <c r="G13" s="743" t="s">
        <v>6</v>
      </c>
      <c r="H13" s="744"/>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v>72</v>
      </c>
      <c r="AE13" s="164"/>
      <c r="AF13" s="164"/>
      <c r="AG13" s="164"/>
      <c r="AH13" s="164"/>
      <c r="AI13" s="164"/>
      <c r="AJ13" s="165"/>
      <c r="AK13" s="163">
        <v>72</v>
      </c>
      <c r="AL13" s="164"/>
      <c r="AM13" s="164"/>
      <c r="AN13" s="164"/>
      <c r="AO13" s="164"/>
      <c r="AP13" s="164"/>
      <c r="AQ13" s="165"/>
      <c r="AR13" s="160">
        <v>72</v>
      </c>
      <c r="AS13" s="161"/>
      <c r="AT13" s="161"/>
      <c r="AU13" s="161"/>
      <c r="AV13" s="161"/>
      <c r="AW13" s="161"/>
      <c r="AX13" s="391"/>
    </row>
    <row r="14" spans="1:50" ht="21" customHeight="1" x14ac:dyDescent="0.15">
      <c r="A14" s="120"/>
      <c r="B14" s="121"/>
      <c r="C14" s="121"/>
      <c r="D14" s="121"/>
      <c r="E14" s="121"/>
      <c r="F14" s="122"/>
      <c r="G14" s="745"/>
      <c r="H14" s="746"/>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755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5"/>
      <c r="H16" s="746"/>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0</v>
      </c>
      <c r="X18" s="170"/>
      <c r="Y18" s="170"/>
      <c r="Z18" s="170"/>
      <c r="AA18" s="170"/>
      <c r="AB18" s="170"/>
      <c r="AC18" s="171"/>
      <c r="AD18" s="169">
        <f>SUM(AD13:AJ17)</f>
        <v>72</v>
      </c>
      <c r="AE18" s="170"/>
      <c r="AF18" s="170"/>
      <c r="AG18" s="170"/>
      <c r="AH18" s="170"/>
      <c r="AI18" s="170"/>
      <c r="AJ18" s="171"/>
      <c r="AK18" s="169">
        <f>SUM(AK13:AQ17)</f>
        <v>72</v>
      </c>
      <c r="AL18" s="170"/>
      <c r="AM18" s="170"/>
      <c r="AN18" s="170"/>
      <c r="AO18" s="170"/>
      <c r="AP18" s="170"/>
      <c r="AQ18" s="171"/>
      <c r="AR18" s="169">
        <f>SUM(AR13:AX17)</f>
        <v>72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61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0.84722222222222221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352</v>
      </c>
      <c r="H21" s="921"/>
      <c r="I21" s="921"/>
      <c r="J21" s="921"/>
      <c r="K21" s="921"/>
      <c r="L21" s="921"/>
      <c r="M21" s="921"/>
      <c r="N21" s="921"/>
      <c r="O21" s="921"/>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0.84722222222222221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719</v>
      </c>
      <c r="H23" s="133"/>
      <c r="I23" s="133"/>
      <c r="J23" s="133"/>
      <c r="K23" s="133"/>
      <c r="L23" s="133"/>
      <c r="M23" s="133"/>
      <c r="N23" s="133"/>
      <c r="O23" s="134"/>
      <c r="P23" s="160">
        <v>72</v>
      </c>
      <c r="Q23" s="161"/>
      <c r="R23" s="161"/>
      <c r="S23" s="161"/>
      <c r="T23" s="161"/>
      <c r="U23" s="161"/>
      <c r="V23" s="162"/>
      <c r="W23" s="160">
        <v>72</v>
      </c>
      <c r="X23" s="161"/>
      <c r="Y23" s="161"/>
      <c r="Z23" s="161"/>
      <c r="AA23" s="161"/>
      <c r="AB23" s="161"/>
      <c r="AC23" s="162"/>
      <c r="AD23" s="149" t="s">
        <v>776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72</v>
      </c>
      <c r="Q29" s="164"/>
      <c r="R29" s="164"/>
      <c r="S29" s="164"/>
      <c r="T29" s="164"/>
      <c r="U29" s="164"/>
      <c r="V29" s="165"/>
      <c r="W29" s="211">
        <f>AR13</f>
        <v>72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144</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154</v>
      </c>
      <c r="AF33" s="364"/>
      <c r="AG33" s="364"/>
      <c r="AH33" s="364"/>
      <c r="AI33" s="363" t="s">
        <v>718</v>
      </c>
      <c r="AJ33" s="364"/>
      <c r="AK33" s="364"/>
      <c r="AL33" s="364"/>
      <c r="AM33" s="363" t="s">
        <v>718</v>
      </c>
      <c r="AN33" s="364"/>
      <c r="AO33" s="364"/>
      <c r="AP33" s="364"/>
      <c r="AQ33" s="166" t="s">
        <v>718</v>
      </c>
      <c r="AR33" s="167"/>
      <c r="AS33" s="167"/>
      <c r="AT33" s="168"/>
      <c r="AU33" s="364">
        <v>154</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93.5</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893" t="s">
        <v>378</v>
      </c>
      <c r="B35" s="894"/>
      <c r="C35" s="894"/>
      <c r="D35" s="894"/>
      <c r="E35" s="894"/>
      <c r="F35" s="895"/>
      <c r="G35" s="899" t="s">
        <v>723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724</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722</v>
      </c>
      <c r="AC39" s="547"/>
      <c r="AD39" s="547"/>
      <c r="AE39" s="363">
        <v>141</v>
      </c>
      <c r="AF39" s="364"/>
      <c r="AG39" s="364"/>
      <c r="AH39" s="364"/>
      <c r="AI39" s="363" t="s">
        <v>718</v>
      </c>
      <c r="AJ39" s="364"/>
      <c r="AK39" s="364"/>
      <c r="AL39" s="364"/>
      <c r="AM39" s="363" t="s">
        <v>718</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722</v>
      </c>
      <c r="AC40" s="518"/>
      <c r="AD40" s="518"/>
      <c r="AE40" s="363">
        <v>154</v>
      </c>
      <c r="AF40" s="364"/>
      <c r="AG40" s="364"/>
      <c r="AH40" s="364"/>
      <c r="AI40" s="363" t="s">
        <v>718</v>
      </c>
      <c r="AJ40" s="364"/>
      <c r="AK40" s="364"/>
      <c r="AL40" s="364"/>
      <c r="AM40" s="363" t="s">
        <v>718</v>
      </c>
      <c r="AN40" s="364"/>
      <c r="AO40" s="364"/>
      <c r="AP40" s="364"/>
      <c r="AQ40" s="166" t="s">
        <v>718</v>
      </c>
      <c r="AR40" s="167"/>
      <c r="AS40" s="167"/>
      <c r="AT40" s="168"/>
      <c r="AU40" s="364">
        <v>154</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91.6</v>
      </c>
      <c r="AF41" s="364"/>
      <c r="AG41" s="364"/>
      <c r="AH41" s="364"/>
      <c r="AI41" s="363" t="s">
        <v>718</v>
      </c>
      <c r="AJ41" s="364"/>
      <c r="AK41" s="364"/>
      <c r="AL41" s="364"/>
      <c r="AM41" s="363" t="s">
        <v>718</v>
      </c>
      <c r="AN41" s="364"/>
      <c r="AO41" s="364"/>
      <c r="AP41" s="364"/>
      <c r="AQ41" s="166" t="s">
        <v>718</v>
      </c>
      <c r="AR41" s="167"/>
      <c r="AS41" s="167"/>
      <c r="AT41" s="168"/>
      <c r="AU41" s="364" t="s">
        <v>718</v>
      </c>
      <c r="AV41" s="364"/>
      <c r="AW41" s="364"/>
      <c r="AX41" s="365"/>
      <c r="AY41">
        <f t="shared" si="4"/>
        <v>1</v>
      </c>
    </row>
    <row r="42" spans="1:51" ht="23.25" customHeight="1" x14ac:dyDescent="0.15">
      <c r="A42" s="893" t="s">
        <v>378</v>
      </c>
      <c r="B42" s="894"/>
      <c r="C42" s="894"/>
      <c r="D42" s="894"/>
      <c r="E42" s="894"/>
      <c r="F42" s="895"/>
      <c r="G42" s="899" t="s">
        <v>723</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348</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343</v>
      </c>
      <c r="X65" s="866"/>
      <c r="Y65" s="869"/>
      <c r="Z65" s="869"/>
      <c r="AA65" s="870"/>
      <c r="AB65" s="863" t="s">
        <v>11</v>
      </c>
      <c r="AC65" s="859"/>
      <c r="AD65" s="860"/>
      <c r="AE65" s="335" t="s">
        <v>388</v>
      </c>
      <c r="AF65" s="335"/>
      <c r="AG65" s="335"/>
      <c r="AH65" s="335"/>
      <c r="AI65" s="335" t="s">
        <v>410</v>
      </c>
      <c r="AJ65" s="335"/>
      <c r="AK65" s="335"/>
      <c r="AL65" s="335"/>
      <c r="AM65" s="335" t="s">
        <v>507</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346</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368</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368</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369</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353</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367</v>
      </c>
      <c r="X70" s="940"/>
      <c r="Y70" s="945" t="s">
        <v>12</v>
      </c>
      <c r="Z70" s="945"/>
      <c r="AA70" s="946"/>
      <c r="AB70" s="947" t="s">
        <v>368</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368</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369</v>
      </c>
      <c r="AC72" s="971"/>
      <c r="AD72" s="971"/>
      <c r="AE72" s="371"/>
      <c r="AF72" s="372"/>
      <c r="AG72" s="372"/>
      <c r="AH72" s="372"/>
      <c r="AI72" s="371"/>
      <c r="AJ72" s="372"/>
      <c r="AK72" s="372"/>
      <c r="AL72" s="372"/>
      <c r="AM72" s="371"/>
      <c r="AN72" s="372"/>
      <c r="AO72" s="372"/>
      <c r="AP72" s="926"/>
      <c r="AQ72" s="363"/>
      <c r="AR72" s="364"/>
      <c r="AS72" s="364"/>
      <c r="AT72" s="812"/>
      <c r="AU72" s="364"/>
      <c r="AV72" s="364"/>
      <c r="AW72" s="364"/>
      <c r="AX72" s="365"/>
      <c r="AY72">
        <f t="shared" si="8"/>
        <v>0</v>
      </c>
    </row>
    <row r="73" spans="1:51" ht="18.75" hidden="1" customHeight="1" x14ac:dyDescent="0.15">
      <c r="A73" s="833" t="s">
        <v>348</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381</v>
      </c>
      <c r="B78" s="909"/>
      <c r="C78" s="909"/>
      <c r="D78" s="909"/>
      <c r="E78" s="906" t="s">
        <v>326</v>
      </c>
      <c r="F78" s="907"/>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2" t="s">
        <v>339</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30" t="s">
        <v>54</v>
      </c>
      <c r="Z88" s="731"/>
      <c r="AA88" s="732"/>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30" t="s">
        <v>13</v>
      </c>
      <c r="Z89" s="731"/>
      <c r="AA89" s="732"/>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30" t="s">
        <v>54</v>
      </c>
      <c r="Z93" s="731"/>
      <c r="AA93" s="732"/>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30" t="s">
        <v>13</v>
      </c>
      <c r="Z94" s="731"/>
      <c r="AA94" s="732"/>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349</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388</v>
      </c>
      <c r="AF100" s="820"/>
      <c r="AG100" s="820"/>
      <c r="AH100" s="821"/>
      <c r="AI100" s="819" t="s">
        <v>410</v>
      </c>
      <c r="AJ100" s="820"/>
      <c r="AK100" s="820"/>
      <c r="AL100" s="821"/>
      <c r="AM100" s="819" t="s">
        <v>507</v>
      </c>
      <c r="AN100" s="820"/>
      <c r="AO100" s="820"/>
      <c r="AP100" s="821"/>
      <c r="AQ100" s="922" t="s">
        <v>415</v>
      </c>
      <c r="AR100" s="923"/>
      <c r="AS100" s="923"/>
      <c r="AT100" s="924"/>
      <c r="AU100" s="922" t="s">
        <v>539</v>
      </c>
      <c r="AV100" s="923"/>
      <c r="AW100" s="923"/>
      <c r="AX100" s="925"/>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7" t="s">
        <v>727</v>
      </c>
      <c r="AC101" s="547"/>
      <c r="AD101" s="547"/>
      <c r="AE101" s="358" t="s">
        <v>718</v>
      </c>
      <c r="AF101" s="358"/>
      <c r="AG101" s="358"/>
      <c r="AH101" s="358"/>
      <c r="AI101" s="358" t="s">
        <v>718</v>
      </c>
      <c r="AJ101" s="358"/>
      <c r="AK101" s="358"/>
      <c r="AL101" s="358"/>
      <c r="AM101" s="358"/>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t="s">
        <v>718</v>
      </c>
      <c r="AF102" s="358"/>
      <c r="AG102" s="358"/>
      <c r="AH102" s="358"/>
      <c r="AI102" s="358" t="s">
        <v>718</v>
      </c>
      <c r="AJ102" s="358"/>
      <c r="AK102" s="358"/>
      <c r="AL102" s="358"/>
      <c r="AM102" s="358">
        <v>155</v>
      </c>
      <c r="AN102" s="358"/>
      <c r="AO102" s="358"/>
      <c r="AP102" s="358"/>
      <c r="AQ102" s="371">
        <v>1794</v>
      </c>
      <c r="AR102" s="372"/>
      <c r="AS102" s="372"/>
      <c r="AT102" s="926"/>
      <c r="AU102" s="371"/>
      <c r="AV102" s="372"/>
      <c r="AW102" s="372"/>
      <c r="AX102" s="927"/>
    </row>
    <row r="103" spans="1:60" ht="31.5" customHeight="1" x14ac:dyDescent="0.15">
      <c r="A103" s="484" t="s">
        <v>349</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87"/>
      <c r="B104" s="488"/>
      <c r="C104" s="488"/>
      <c r="D104" s="488"/>
      <c r="E104" s="488"/>
      <c r="F104" s="489"/>
      <c r="G104" s="191" t="s">
        <v>728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729</v>
      </c>
      <c r="AC104" s="468"/>
      <c r="AD104" s="469"/>
      <c r="AE104" s="358" t="s">
        <v>718</v>
      </c>
      <c r="AF104" s="358"/>
      <c r="AG104" s="358"/>
      <c r="AH104" s="358"/>
      <c r="AI104" s="358" t="s">
        <v>718</v>
      </c>
      <c r="AJ104" s="358"/>
      <c r="AK104" s="358"/>
      <c r="AL104" s="358"/>
      <c r="AM104" s="358">
        <v>7</v>
      </c>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729</v>
      </c>
      <c r="AC105" s="404"/>
      <c r="AD105" s="405"/>
      <c r="AE105" s="358" t="s">
        <v>718</v>
      </c>
      <c r="AF105" s="358"/>
      <c r="AG105" s="358"/>
      <c r="AH105" s="358"/>
      <c r="AI105" s="358" t="s">
        <v>718</v>
      </c>
      <c r="AJ105" s="358"/>
      <c r="AK105" s="358"/>
      <c r="AL105" s="358"/>
      <c r="AM105" s="358">
        <v>7</v>
      </c>
      <c r="AN105" s="358"/>
      <c r="AO105" s="358"/>
      <c r="AP105" s="358"/>
      <c r="AQ105" s="358">
        <v>3</v>
      </c>
      <c r="AR105" s="358"/>
      <c r="AS105" s="358"/>
      <c r="AT105" s="358"/>
      <c r="AU105" s="358"/>
      <c r="AV105" s="358"/>
      <c r="AW105" s="358"/>
      <c r="AX105" s="359"/>
      <c r="AY105">
        <f>$AY$103</f>
        <v>1</v>
      </c>
    </row>
    <row r="106" spans="1:60" ht="31.5" customHeight="1" x14ac:dyDescent="0.15">
      <c r="A106" s="484" t="s">
        <v>349</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1</v>
      </c>
    </row>
    <row r="107" spans="1:60" ht="23.25" customHeight="1" x14ac:dyDescent="0.15">
      <c r="A107" s="487"/>
      <c r="B107" s="488"/>
      <c r="C107" s="488"/>
      <c r="D107" s="488"/>
      <c r="E107" s="488"/>
      <c r="F107" s="489"/>
      <c r="G107" s="191" t="s">
        <v>730</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729</v>
      </c>
      <c r="AC107" s="468"/>
      <c r="AD107" s="469"/>
      <c r="AE107" s="358" t="s">
        <v>718</v>
      </c>
      <c r="AF107" s="358"/>
      <c r="AG107" s="358"/>
      <c r="AH107" s="358"/>
      <c r="AI107" s="358" t="s">
        <v>718</v>
      </c>
      <c r="AJ107" s="358"/>
      <c r="AK107" s="358"/>
      <c r="AL107" s="358"/>
      <c r="AM107" s="358">
        <v>0</v>
      </c>
      <c r="AN107" s="358"/>
      <c r="AO107" s="358"/>
      <c r="AP107" s="358"/>
      <c r="AQ107" s="358"/>
      <c r="AR107" s="358"/>
      <c r="AS107" s="358"/>
      <c r="AT107" s="358"/>
      <c r="AU107" s="358"/>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729</v>
      </c>
      <c r="AC108" s="404"/>
      <c r="AD108" s="405"/>
      <c r="AE108" s="358" t="s">
        <v>718</v>
      </c>
      <c r="AF108" s="358"/>
      <c r="AG108" s="358"/>
      <c r="AH108" s="358"/>
      <c r="AI108" s="358" t="s">
        <v>718</v>
      </c>
      <c r="AJ108" s="358"/>
      <c r="AK108" s="358"/>
      <c r="AL108" s="358"/>
      <c r="AM108" s="358">
        <v>1</v>
      </c>
      <c r="AN108" s="358"/>
      <c r="AO108" s="358"/>
      <c r="AP108" s="358"/>
      <c r="AQ108" s="358">
        <v>1</v>
      </c>
      <c r="AR108" s="358"/>
      <c r="AS108" s="358"/>
      <c r="AT108" s="358"/>
      <c r="AU108" s="358"/>
      <c r="AV108" s="358"/>
      <c r="AW108" s="358"/>
      <c r="AX108" s="359"/>
      <c r="AY108">
        <f>$AY$106</f>
        <v>1</v>
      </c>
    </row>
    <row r="109" spans="1:60" ht="31.5" hidden="1" customHeight="1" x14ac:dyDescent="0.15">
      <c r="A109" s="484" t="s">
        <v>349</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hidden="1" customHeight="1" x14ac:dyDescent="0.15">
      <c r="A116" s="292"/>
      <c r="B116" s="293"/>
      <c r="C116" s="293"/>
      <c r="D116" s="293"/>
      <c r="E116" s="293"/>
      <c r="F116" s="294"/>
      <c r="G116" s="653"/>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654"/>
      <c r="H117" s="353"/>
      <c r="I117" s="353"/>
      <c r="J117" s="353"/>
      <c r="K117" s="353"/>
      <c r="L117" s="353"/>
      <c r="M117" s="353"/>
      <c r="N117" s="353"/>
      <c r="O117" s="353"/>
      <c r="P117" s="353"/>
      <c r="Q117" s="353"/>
      <c r="R117" s="353"/>
      <c r="S117" s="353"/>
      <c r="T117" s="353"/>
      <c r="U117" s="353"/>
      <c r="V117" s="353"/>
      <c r="W117" s="353"/>
      <c r="X117" s="354"/>
      <c r="Y117" s="339" t="s">
        <v>49</v>
      </c>
      <c r="Z117" s="340"/>
      <c r="AA117" s="341"/>
      <c r="AB117" s="342"/>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759</v>
      </c>
      <c r="AC128" s="301"/>
      <c r="AD128" s="302"/>
      <c r="AE128" s="358" t="s">
        <v>760</v>
      </c>
      <c r="AF128" s="358"/>
      <c r="AG128" s="358"/>
      <c r="AH128" s="358"/>
      <c r="AI128" s="358" t="s">
        <v>760</v>
      </c>
      <c r="AJ128" s="358"/>
      <c r="AK128" s="358"/>
      <c r="AL128" s="358"/>
      <c r="AM128" s="358">
        <v>10</v>
      </c>
      <c r="AN128" s="358"/>
      <c r="AO128" s="358"/>
      <c r="AP128" s="358"/>
      <c r="AQ128" s="358">
        <v>10</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758</v>
      </c>
      <c r="AC129" s="343"/>
      <c r="AD129" s="344"/>
      <c r="AE129" s="306" t="s">
        <v>760</v>
      </c>
      <c r="AF129" s="306"/>
      <c r="AG129" s="306"/>
      <c r="AH129" s="306"/>
      <c r="AI129" s="306" t="s">
        <v>760</v>
      </c>
      <c r="AJ129" s="306"/>
      <c r="AK129" s="306"/>
      <c r="AL129" s="306"/>
      <c r="AM129" s="306" t="s">
        <v>761</v>
      </c>
      <c r="AN129" s="306"/>
      <c r="AO129" s="306"/>
      <c r="AP129" s="306"/>
      <c r="AQ129" s="306" t="s">
        <v>761</v>
      </c>
      <c r="AR129" s="306"/>
      <c r="AS129" s="306"/>
      <c r="AT129" s="306"/>
      <c r="AU129" s="306"/>
      <c r="AV129" s="306"/>
      <c r="AW129" s="306"/>
      <c r="AX129" s="307"/>
      <c r="AY129">
        <f>$AY$127</f>
        <v>1</v>
      </c>
    </row>
    <row r="130" spans="1:51" ht="30.75" customHeight="1" x14ac:dyDescent="0.15">
      <c r="A130" s="989" t="s">
        <v>403</v>
      </c>
      <c r="B130" s="987"/>
      <c r="C130" s="986" t="s">
        <v>236</v>
      </c>
      <c r="D130" s="987"/>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75" customHeight="1" x14ac:dyDescent="0.15">
      <c r="A131" s="990"/>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0"/>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7"/>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669</v>
      </c>
      <c r="D430" s="251"/>
      <c r="E430" s="239" t="s">
        <v>397</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733</v>
      </c>
      <c r="AE702" s="892"/>
      <c r="AF702" s="892"/>
      <c r="AG702" s="881" t="s">
        <v>734</v>
      </c>
      <c r="AH702" s="882"/>
      <c r="AI702" s="882"/>
      <c r="AJ702" s="882"/>
      <c r="AK702" s="882"/>
      <c r="AL702" s="882"/>
      <c r="AM702" s="882"/>
      <c r="AN702" s="882"/>
      <c r="AO702" s="882"/>
      <c r="AP702" s="882"/>
      <c r="AQ702" s="882"/>
      <c r="AR702" s="882"/>
      <c r="AS702" s="882"/>
      <c r="AT702" s="882"/>
      <c r="AU702" s="882"/>
      <c r="AV702" s="882"/>
      <c r="AW702" s="882"/>
      <c r="AX702" s="883"/>
    </row>
    <row r="703" spans="1:51" ht="3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5" t="s">
        <v>735</v>
      </c>
      <c r="AH703" s="666"/>
      <c r="AI703" s="666"/>
      <c r="AJ703" s="666"/>
      <c r="AK703" s="666"/>
      <c r="AL703" s="666"/>
      <c r="AM703" s="666"/>
      <c r="AN703" s="666"/>
      <c r="AO703" s="666"/>
      <c r="AP703" s="666"/>
      <c r="AQ703" s="666"/>
      <c r="AR703" s="666"/>
      <c r="AS703" s="666"/>
      <c r="AT703" s="666"/>
      <c r="AU703" s="666"/>
      <c r="AV703" s="666"/>
      <c r="AW703" s="666"/>
      <c r="AX703" s="667"/>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762</v>
      </c>
      <c r="AE705" s="734"/>
      <c r="AF705" s="734"/>
      <c r="AG705" s="190" t="s">
        <v>764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0"/>
      <c r="D706" s="611"/>
      <c r="E706" s="684" t="s">
        <v>379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2"/>
      <c r="D707" s="613"/>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738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733</v>
      </c>
      <c r="AE708" s="669"/>
      <c r="AF708" s="669"/>
      <c r="AG708" s="522" t="s">
        <v>765</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665" t="s">
        <v>766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737</v>
      </c>
      <c r="AE710" s="185"/>
      <c r="AF710" s="185"/>
      <c r="AG710" s="665" t="s">
        <v>404</v>
      </c>
      <c r="AH710" s="666"/>
      <c r="AI710" s="666"/>
      <c r="AJ710" s="666"/>
      <c r="AK710" s="666"/>
      <c r="AL710" s="666"/>
      <c r="AM710" s="666"/>
      <c r="AN710" s="666"/>
      <c r="AO710" s="666"/>
      <c r="AP710" s="666"/>
      <c r="AQ710" s="666"/>
      <c r="AR710" s="666"/>
      <c r="AS710" s="666"/>
      <c r="AT710" s="666"/>
      <c r="AU710" s="666"/>
      <c r="AV710" s="666"/>
      <c r="AW710" s="666"/>
      <c r="AX710" s="667"/>
    </row>
    <row r="711" spans="1:50" ht="36.7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665" t="s">
        <v>767</v>
      </c>
      <c r="AH711" s="666"/>
      <c r="AI711" s="666"/>
      <c r="AJ711" s="666"/>
      <c r="AK711" s="666"/>
      <c r="AL711" s="666"/>
      <c r="AM711" s="666"/>
      <c r="AN711" s="666"/>
      <c r="AO711" s="666"/>
      <c r="AP711" s="666"/>
      <c r="AQ711" s="666"/>
      <c r="AR711" s="666"/>
      <c r="AS711" s="666"/>
      <c r="AT711" s="666"/>
      <c r="AU711" s="666"/>
      <c r="AV711" s="666"/>
      <c r="AW711" s="666"/>
      <c r="AX711" s="667"/>
    </row>
    <row r="712" spans="1:50" ht="36.75" customHeight="1" x14ac:dyDescent="0.15">
      <c r="A712" s="656"/>
      <c r="B712" s="657"/>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733</v>
      </c>
      <c r="AE712" s="582"/>
      <c r="AF712" s="582"/>
      <c r="AG712" s="590" t="s">
        <v>771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992" t="s">
        <v>404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737</v>
      </c>
      <c r="AE714" s="588"/>
      <c r="AF714" s="589"/>
      <c r="AG714" s="690" t="s">
        <v>404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7" t="s">
        <v>40</v>
      </c>
      <c r="B715" s="655"/>
      <c r="C715" s="660" t="s">
        <v>324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737</v>
      </c>
      <c r="AE715" s="669"/>
      <c r="AF715" s="775"/>
      <c r="AG715" s="522" t="s">
        <v>404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737</v>
      </c>
      <c r="AE716" s="757"/>
      <c r="AF716" s="757"/>
      <c r="AG716" s="665" t="s">
        <v>404</v>
      </c>
      <c r="AH716" s="666"/>
      <c r="AI716" s="666"/>
      <c r="AJ716" s="666"/>
      <c r="AK716" s="666"/>
      <c r="AL716" s="666"/>
      <c r="AM716" s="666"/>
      <c r="AN716" s="666"/>
      <c r="AO716" s="666"/>
      <c r="AP716" s="666"/>
      <c r="AQ716" s="666"/>
      <c r="AR716" s="666"/>
      <c r="AS716" s="666"/>
      <c r="AT716" s="666"/>
      <c r="AU716" s="666"/>
      <c r="AV716" s="666"/>
      <c r="AW716" s="666"/>
      <c r="AX716" s="667"/>
    </row>
    <row r="717" spans="1:50" ht="36.75"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5" t="s">
        <v>768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8" t="s">
        <v>737</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4"/>
      <c r="D721" s="915"/>
      <c r="E721" s="915"/>
      <c r="F721" s="916"/>
      <c r="G721" s="933"/>
      <c r="H721" s="934"/>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4"/>
      <c r="D722" s="915"/>
      <c r="E722" s="915"/>
      <c r="F722" s="916"/>
      <c r="G722" s="933"/>
      <c r="H722" s="934"/>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4"/>
      <c r="D723" s="915"/>
      <c r="E723" s="915"/>
      <c r="F723" s="916"/>
      <c r="G723" s="933"/>
      <c r="H723" s="934"/>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4"/>
      <c r="D724" s="915"/>
      <c r="E724" s="915"/>
      <c r="F724" s="916"/>
      <c r="G724" s="933"/>
      <c r="H724" s="934"/>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795" t="s">
        <v>769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0" customHeight="1" thickBot="1" x14ac:dyDescent="0.2">
      <c r="A727" s="619"/>
      <c r="B727" s="620"/>
      <c r="C727" s="696" t="s">
        <v>57</v>
      </c>
      <c r="D727" s="697"/>
      <c r="E727" s="697"/>
      <c r="F727" s="698"/>
      <c r="G727" s="793" t="s">
        <v>770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772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81" t="s">
        <v>774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4" t="s">
        <v>775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350</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670</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739</v>
      </c>
      <c r="F747" s="113"/>
      <c r="G747" s="113"/>
      <c r="H747" s="100" t="str">
        <f>IF(E747="","","-")</f>
        <v>-</v>
      </c>
      <c r="I747" s="113" t="s">
        <v>411</v>
      </c>
      <c r="J747" s="113"/>
      <c r="K747" s="100" t="str">
        <f>IF(I747="","","-")</f>
        <v>-</v>
      </c>
      <c r="L747" s="104">
        <v>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384</v>
      </c>
      <c r="B787" s="759"/>
      <c r="C787" s="759"/>
      <c r="D787" s="759"/>
      <c r="E787" s="759"/>
      <c r="F787" s="760"/>
      <c r="G787" s="435" t="s">
        <v>740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744</v>
      </c>
      <c r="H789" s="446"/>
      <c r="I789" s="446"/>
      <c r="J789" s="446"/>
      <c r="K789" s="447"/>
      <c r="L789" s="448" t="s">
        <v>745</v>
      </c>
      <c r="M789" s="449"/>
      <c r="N789" s="449"/>
      <c r="O789" s="449"/>
      <c r="P789" s="449"/>
      <c r="Q789" s="449"/>
      <c r="R789" s="449"/>
      <c r="S789" s="449"/>
      <c r="T789" s="449"/>
      <c r="U789" s="449"/>
      <c r="V789" s="449"/>
      <c r="W789" s="449"/>
      <c r="X789" s="450"/>
      <c r="Y789" s="451">
        <v>61</v>
      </c>
      <c r="Z789" s="452"/>
      <c r="AA789" s="452"/>
      <c r="AB789" s="553"/>
      <c r="AC789" s="445" t="s">
        <v>744</v>
      </c>
      <c r="AD789" s="446"/>
      <c r="AE789" s="446"/>
      <c r="AF789" s="446"/>
      <c r="AG789" s="447"/>
      <c r="AH789" s="448" t="s">
        <v>745</v>
      </c>
      <c r="AI789" s="449"/>
      <c r="AJ789" s="449"/>
      <c r="AK789" s="449"/>
      <c r="AL789" s="449"/>
      <c r="AM789" s="449"/>
      <c r="AN789" s="449"/>
      <c r="AO789" s="449"/>
      <c r="AP789" s="449"/>
      <c r="AQ789" s="449"/>
      <c r="AR789" s="449"/>
      <c r="AS789" s="449"/>
      <c r="AT789" s="450"/>
      <c r="AU789" s="451">
        <v>3</v>
      </c>
      <c r="AV789" s="452"/>
      <c r="AW789" s="452"/>
      <c r="AX789" s="453"/>
    </row>
    <row r="790" spans="1:51" ht="24.75" hidden="1" customHeight="1" x14ac:dyDescent="0.15">
      <c r="A790" s="552"/>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61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v>
      </c>
      <c r="AV799" s="412"/>
      <c r="AW799" s="412"/>
      <c r="AX799" s="414"/>
    </row>
    <row r="800" spans="1:51" ht="24.75" customHeight="1" x14ac:dyDescent="0.15">
      <c r="A800" s="552"/>
      <c r="B800" s="761"/>
      <c r="C800" s="761"/>
      <c r="D800" s="761"/>
      <c r="E800" s="761"/>
      <c r="F800" s="762"/>
      <c r="G800" s="435" t="s">
        <v>742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743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1"/>
      <c r="C802" s="761"/>
      <c r="D802" s="761"/>
      <c r="E802" s="761"/>
      <c r="F802" s="762"/>
      <c r="G802" s="445" t="s">
        <v>744</v>
      </c>
      <c r="H802" s="446"/>
      <c r="I802" s="446"/>
      <c r="J802" s="446"/>
      <c r="K802" s="447"/>
      <c r="L802" s="448" t="s">
        <v>745</v>
      </c>
      <c r="M802" s="449"/>
      <c r="N802" s="449"/>
      <c r="O802" s="449"/>
      <c r="P802" s="449"/>
      <c r="Q802" s="449"/>
      <c r="R802" s="449"/>
      <c r="S802" s="449"/>
      <c r="T802" s="449"/>
      <c r="U802" s="449"/>
      <c r="V802" s="449"/>
      <c r="W802" s="449"/>
      <c r="X802" s="450"/>
      <c r="Y802" s="451">
        <v>1</v>
      </c>
      <c r="Z802" s="452"/>
      <c r="AA802" s="452"/>
      <c r="AB802" s="553"/>
      <c r="AC802" s="445" t="s">
        <v>744</v>
      </c>
      <c r="AD802" s="446"/>
      <c r="AE802" s="446"/>
      <c r="AF802" s="446"/>
      <c r="AG802" s="447"/>
      <c r="AH802" s="448" t="s">
        <v>745</v>
      </c>
      <c r="AI802" s="449"/>
      <c r="AJ802" s="449"/>
      <c r="AK802" s="449"/>
      <c r="AL802" s="449"/>
      <c r="AM802" s="449"/>
      <c r="AN802" s="449"/>
      <c r="AO802" s="449"/>
      <c r="AP802" s="449"/>
      <c r="AQ802" s="449"/>
      <c r="AR802" s="449"/>
      <c r="AS802" s="449"/>
      <c r="AT802" s="450"/>
      <c r="AU802" s="451">
        <v>4</v>
      </c>
      <c r="AV802" s="452"/>
      <c r="AW802" s="452"/>
      <c r="AX802" s="453"/>
      <c r="AY802">
        <f t="shared" ref="AY802:AY812" si="115">$AY$800</f>
        <v>2</v>
      </c>
    </row>
    <row r="803" spans="1:51" ht="24.75" customHeight="1" x14ac:dyDescent="0.15">
      <c r="A803" s="552"/>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4</v>
      </c>
      <c r="AV812" s="412"/>
      <c r="AW812" s="412"/>
      <c r="AX812" s="414"/>
      <c r="AY812">
        <f t="shared" si="115"/>
        <v>2</v>
      </c>
    </row>
    <row r="813" spans="1:51" ht="24.75" hidden="1" customHeight="1" x14ac:dyDescent="0.15">
      <c r="A813" s="552"/>
      <c r="B813" s="761"/>
      <c r="C813" s="761"/>
      <c r="D813" s="761"/>
      <c r="E813" s="761"/>
      <c r="F813" s="762"/>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342</v>
      </c>
      <c r="AM839" s="952"/>
      <c r="AN839" s="952"/>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752</v>
      </c>
      <c r="D845" s="415"/>
      <c r="E845" s="415"/>
      <c r="F845" s="415"/>
      <c r="G845" s="415"/>
      <c r="H845" s="415"/>
      <c r="I845" s="415"/>
      <c r="J845" s="416">
        <v>9010001027685</v>
      </c>
      <c r="K845" s="417"/>
      <c r="L845" s="417"/>
      <c r="M845" s="417"/>
      <c r="N845" s="417"/>
      <c r="O845" s="417"/>
      <c r="P845" s="421" t="s">
        <v>753</v>
      </c>
      <c r="Q845" s="317"/>
      <c r="R845" s="317"/>
      <c r="S845" s="317"/>
      <c r="T845" s="317"/>
      <c r="U845" s="317"/>
      <c r="V845" s="317"/>
      <c r="W845" s="317"/>
      <c r="X845" s="317"/>
      <c r="Y845" s="318">
        <v>61</v>
      </c>
      <c r="Z845" s="319"/>
      <c r="AA845" s="319"/>
      <c r="AB845" s="320"/>
      <c r="AC845" s="322" t="s">
        <v>371</v>
      </c>
      <c r="AD845" s="323"/>
      <c r="AE845" s="323"/>
      <c r="AF845" s="323"/>
      <c r="AG845" s="323"/>
      <c r="AH845" s="418">
        <v>1</v>
      </c>
      <c r="AI845" s="419"/>
      <c r="AJ845" s="419"/>
      <c r="AK845" s="419"/>
      <c r="AL845" s="326">
        <v>86.3</v>
      </c>
      <c r="AM845" s="327"/>
      <c r="AN845" s="327"/>
      <c r="AO845" s="328"/>
      <c r="AP845" s="321" t="s">
        <v>404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749</v>
      </c>
      <c r="D878" s="415"/>
      <c r="E878" s="415"/>
      <c r="F878" s="415"/>
      <c r="G878" s="415"/>
      <c r="H878" s="415"/>
      <c r="I878" s="415"/>
      <c r="J878" s="416">
        <v>9012801003907</v>
      </c>
      <c r="K878" s="417"/>
      <c r="L878" s="417"/>
      <c r="M878" s="417"/>
      <c r="N878" s="417"/>
      <c r="O878" s="417"/>
      <c r="P878" s="421" t="s">
        <v>746</v>
      </c>
      <c r="Q878" s="317"/>
      <c r="R878" s="317"/>
      <c r="S878" s="317"/>
      <c r="T878" s="317"/>
      <c r="U878" s="317"/>
      <c r="V878" s="317"/>
      <c r="W878" s="317"/>
      <c r="X878" s="317"/>
      <c r="Y878" s="318">
        <v>3</v>
      </c>
      <c r="Z878" s="319"/>
      <c r="AA878" s="319"/>
      <c r="AB878" s="320"/>
      <c r="AC878" s="322" t="s">
        <v>377</v>
      </c>
      <c r="AD878" s="323"/>
      <c r="AE878" s="323"/>
      <c r="AF878" s="323"/>
      <c r="AG878" s="323"/>
      <c r="AH878" s="318" t="s">
        <v>404</v>
      </c>
      <c r="AI878" s="319"/>
      <c r="AJ878" s="319"/>
      <c r="AK878" s="320"/>
      <c r="AL878" s="318" t="s">
        <v>404</v>
      </c>
      <c r="AM878" s="319"/>
      <c r="AN878" s="319"/>
      <c r="AO878" s="320"/>
      <c r="AP878" s="321" t="s">
        <v>404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6.75" customHeight="1" x14ac:dyDescent="0.15">
      <c r="A911" s="401">
        <v>1</v>
      </c>
      <c r="B911" s="401">
        <v>1</v>
      </c>
      <c r="C911" s="420" t="s">
        <v>750</v>
      </c>
      <c r="D911" s="415"/>
      <c r="E911" s="415"/>
      <c r="F911" s="415"/>
      <c r="G911" s="415"/>
      <c r="H911" s="415"/>
      <c r="I911" s="415"/>
      <c r="J911" s="416">
        <v>6010001140929</v>
      </c>
      <c r="K911" s="417"/>
      <c r="L911" s="417"/>
      <c r="M911" s="417"/>
      <c r="N911" s="417"/>
      <c r="O911" s="417"/>
      <c r="P911" s="421" t="s">
        <v>747</v>
      </c>
      <c r="Q911" s="317"/>
      <c r="R911" s="317"/>
      <c r="S911" s="317"/>
      <c r="T911" s="317"/>
      <c r="U911" s="317"/>
      <c r="V911" s="317"/>
      <c r="W911" s="317"/>
      <c r="X911" s="317"/>
      <c r="Y911" s="318">
        <v>1</v>
      </c>
      <c r="Z911" s="319"/>
      <c r="AA911" s="319"/>
      <c r="AB911" s="320"/>
      <c r="AC911" s="322" t="s">
        <v>377</v>
      </c>
      <c r="AD911" s="323"/>
      <c r="AE911" s="323"/>
      <c r="AF911" s="323"/>
      <c r="AG911" s="323"/>
      <c r="AH911" s="318" t="s">
        <v>404</v>
      </c>
      <c r="AI911" s="319"/>
      <c r="AJ911" s="319"/>
      <c r="AK911" s="320"/>
      <c r="AL911" s="318" t="s">
        <v>404</v>
      </c>
      <c r="AM911" s="319"/>
      <c r="AN911" s="319"/>
      <c r="AO911" s="320"/>
      <c r="AP911" s="321" t="s">
        <v>404</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6" customHeight="1" x14ac:dyDescent="0.15">
      <c r="A944" s="401">
        <v>1</v>
      </c>
      <c r="B944" s="401">
        <v>1</v>
      </c>
      <c r="C944" s="420" t="s">
        <v>751</v>
      </c>
      <c r="D944" s="415"/>
      <c r="E944" s="415"/>
      <c r="F944" s="415"/>
      <c r="G944" s="415"/>
      <c r="H944" s="415"/>
      <c r="I944" s="415"/>
      <c r="J944" s="416">
        <v>4010401061594</v>
      </c>
      <c r="K944" s="417"/>
      <c r="L944" s="417"/>
      <c r="M944" s="417"/>
      <c r="N944" s="417"/>
      <c r="O944" s="417"/>
      <c r="P944" s="421" t="s">
        <v>748</v>
      </c>
      <c r="Q944" s="317"/>
      <c r="R944" s="317"/>
      <c r="S944" s="317"/>
      <c r="T944" s="317"/>
      <c r="U944" s="317"/>
      <c r="V944" s="317"/>
      <c r="W944" s="317"/>
      <c r="X944" s="317"/>
      <c r="Y944" s="318">
        <v>4</v>
      </c>
      <c r="Z944" s="319"/>
      <c r="AA944" s="319"/>
      <c r="AB944" s="320"/>
      <c r="AC944" s="322" t="s">
        <v>377</v>
      </c>
      <c r="AD944" s="323"/>
      <c r="AE944" s="323"/>
      <c r="AF944" s="323"/>
      <c r="AG944" s="323"/>
      <c r="AH944" s="318" t="s">
        <v>404</v>
      </c>
      <c r="AI944" s="319"/>
      <c r="AJ944" s="319"/>
      <c r="AK944" s="320"/>
      <c r="AL944" s="318" t="s">
        <v>404</v>
      </c>
      <c r="AM944" s="319"/>
      <c r="AN944" s="319"/>
      <c r="AO944" s="320"/>
      <c r="AP944" s="321" t="s">
        <v>404</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327</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342</v>
      </c>
      <c r="AM1106" s="954"/>
      <c r="AN1106" s="95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328</v>
      </c>
      <c r="AQ1109" s="423"/>
      <c r="AR1109" s="423"/>
      <c r="AS1109" s="423"/>
      <c r="AT1109" s="423"/>
      <c r="AU1109" s="423"/>
      <c r="AV1109" s="423"/>
      <c r="AW1109" s="423"/>
      <c r="AX1109" s="423"/>
    </row>
    <row r="1110" spans="1:51" ht="30" customHeight="1" x14ac:dyDescent="0.15">
      <c r="A1110" s="401">
        <v>1</v>
      </c>
      <c r="B1110" s="401">
        <v>1</v>
      </c>
      <c r="C1110" s="889"/>
      <c r="D1110" s="889"/>
      <c r="E1110" s="262" t="s">
        <v>773</v>
      </c>
      <c r="F1110" s="888"/>
      <c r="G1110" s="888"/>
      <c r="H1110" s="888"/>
      <c r="I1110" s="888"/>
      <c r="J1110" s="416" t="s">
        <v>773</v>
      </c>
      <c r="K1110" s="417"/>
      <c r="L1110" s="417"/>
      <c r="M1110" s="417"/>
      <c r="N1110" s="417"/>
      <c r="O1110" s="417"/>
      <c r="P1110" s="421" t="s">
        <v>773</v>
      </c>
      <c r="Q1110" s="317"/>
      <c r="R1110" s="317"/>
      <c r="S1110" s="317"/>
      <c r="T1110" s="317"/>
      <c r="U1110" s="317"/>
      <c r="V1110" s="317"/>
      <c r="W1110" s="317"/>
      <c r="X1110" s="317"/>
      <c r="Y1110" s="318" t="s">
        <v>773</v>
      </c>
      <c r="Z1110" s="319"/>
      <c r="AA1110" s="319"/>
      <c r="AB1110" s="320"/>
      <c r="AC1110" s="322"/>
      <c r="AD1110" s="323"/>
      <c r="AE1110" s="323"/>
      <c r="AF1110" s="323"/>
      <c r="AG1110" s="323"/>
      <c r="AH1110" s="324" t="s">
        <v>773</v>
      </c>
      <c r="AI1110" s="325"/>
      <c r="AJ1110" s="325"/>
      <c r="AK1110" s="325"/>
      <c r="AL1110" s="326" t="s">
        <v>773</v>
      </c>
      <c r="AM1110" s="327"/>
      <c r="AN1110" s="327"/>
      <c r="AO1110" s="328"/>
      <c r="AP1110" s="321" t="s">
        <v>773</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90">
    <cfRule type="expression" dxfId="2789" priority="13891">
      <formula>IF(RIGHT(TEXT(Y790,"0.#"),1)=".",FALSE,TRUE)</formula>
    </cfRule>
    <cfRule type="expression" dxfId="2788" priority="13892">
      <formula>IF(RIGHT(TEXT(Y790,"0.#"),1)=".",TRUE,FALSE)</formula>
    </cfRule>
  </conditionalFormatting>
  <conditionalFormatting sqref="Y799">
    <cfRule type="expression" dxfId="2787" priority="13887">
      <formula>IF(RIGHT(TEXT(Y799,"0.#"),1)=".",FALSE,TRUE)</formula>
    </cfRule>
    <cfRule type="expression" dxfId="2786" priority="13888">
      <formula>IF(RIGHT(TEXT(Y799,"0.#"),1)=".",TRUE,FALSE)</formula>
    </cfRule>
  </conditionalFormatting>
  <conditionalFormatting sqref="Y830:Y837 Y828 Y817:Y824 Y815 Y804:Y811 Y802">
    <cfRule type="expression" dxfId="2785" priority="13669">
      <formula>IF(RIGHT(TEXT(Y802,"0.#"),1)=".",FALSE,TRUE)</formula>
    </cfRule>
    <cfRule type="expression" dxfId="2784" priority="13670">
      <formula>IF(RIGHT(TEXT(Y802,"0.#"),1)=".",TRUE,FALSE)</formula>
    </cfRule>
  </conditionalFormatting>
  <conditionalFormatting sqref="P16:AQ17 P15:AX15 P13:AX13">
    <cfRule type="expression" dxfId="2783" priority="13717">
      <formula>IF(RIGHT(TEXT(P13,"0.#"),1)=".",FALSE,TRUE)</formula>
    </cfRule>
    <cfRule type="expression" dxfId="2782" priority="13718">
      <formula>IF(RIGHT(TEXT(P13,"0.#"),1)=".",TRUE,FALSE)</formula>
    </cfRule>
  </conditionalFormatting>
  <conditionalFormatting sqref="P19:AJ19">
    <cfRule type="expression" dxfId="2781" priority="13715">
      <formula>IF(RIGHT(TEXT(P19,"0.#"),1)=".",FALSE,TRUE)</formula>
    </cfRule>
    <cfRule type="expression" dxfId="2780" priority="13716">
      <formula>IF(RIGHT(TEXT(P19,"0.#"),1)=".",TRUE,FALSE)</formula>
    </cfRule>
  </conditionalFormatting>
  <conditionalFormatting sqref="AE101 AQ101">
    <cfRule type="expression" dxfId="2779" priority="13707">
      <formula>IF(RIGHT(TEXT(AE101,"0.#"),1)=".",FALSE,TRUE)</formula>
    </cfRule>
    <cfRule type="expression" dxfId="2778" priority="13708">
      <formula>IF(RIGHT(TEXT(AE101,"0.#"),1)=".",TRUE,FALSE)</formula>
    </cfRule>
  </conditionalFormatting>
  <conditionalFormatting sqref="Y791:Y798 Y789">
    <cfRule type="expression" dxfId="2777" priority="13693">
      <formula>IF(RIGHT(TEXT(Y789,"0.#"),1)=".",FALSE,TRUE)</formula>
    </cfRule>
    <cfRule type="expression" dxfId="2776" priority="13694">
      <formula>IF(RIGHT(TEXT(Y789,"0.#"),1)=".",TRUE,FALSE)</formula>
    </cfRule>
  </conditionalFormatting>
  <conditionalFormatting sqref="AU790">
    <cfRule type="expression" dxfId="2775" priority="13691">
      <formula>IF(RIGHT(TEXT(AU790,"0.#"),1)=".",FALSE,TRUE)</formula>
    </cfRule>
    <cfRule type="expression" dxfId="2774" priority="13692">
      <formula>IF(RIGHT(TEXT(AU790,"0.#"),1)=".",TRUE,FALSE)</formula>
    </cfRule>
  </conditionalFormatting>
  <conditionalFormatting sqref="AU799">
    <cfRule type="expression" dxfId="2773" priority="13689">
      <formula>IF(RIGHT(TEXT(AU799,"0.#"),1)=".",FALSE,TRUE)</formula>
    </cfRule>
    <cfRule type="expression" dxfId="2772" priority="13690">
      <formula>IF(RIGHT(TEXT(AU799,"0.#"),1)=".",TRUE,FALSE)</formula>
    </cfRule>
  </conditionalFormatting>
  <conditionalFormatting sqref="AU791:AU798 AU789">
    <cfRule type="expression" dxfId="2771" priority="13687">
      <formula>IF(RIGHT(TEXT(AU789,"0.#"),1)=".",FALSE,TRUE)</formula>
    </cfRule>
    <cfRule type="expression" dxfId="2770" priority="13688">
      <formula>IF(RIGHT(TEXT(AU789,"0.#"),1)=".",TRUE,FALSE)</formula>
    </cfRule>
  </conditionalFormatting>
  <conditionalFormatting sqref="Y829 Y816 Y803">
    <cfRule type="expression" dxfId="2769" priority="13673">
      <formula>IF(RIGHT(TEXT(Y803,"0.#"),1)=".",FALSE,TRUE)</formula>
    </cfRule>
    <cfRule type="expression" dxfId="2768" priority="13674">
      <formula>IF(RIGHT(TEXT(Y803,"0.#"),1)=".",TRUE,FALSE)</formula>
    </cfRule>
  </conditionalFormatting>
  <conditionalFormatting sqref="Y838 Y825 Y812">
    <cfRule type="expression" dxfId="2767" priority="13671">
      <formula>IF(RIGHT(TEXT(Y812,"0.#"),1)=".",FALSE,TRUE)</formula>
    </cfRule>
    <cfRule type="expression" dxfId="2766" priority="13672">
      <formula>IF(RIGHT(TEXT(Y812,"0.#"),1)=".",TRUE,FALSE)</formula>
    </cfRule>
  </conditionalFormatting>
  <conditionalFormatting sqref="AU829 AU816 AU803">
    <cfRule type="expression" dxfId="2765" priority="13667">
      <formula>IF(RIGHT(TEXT(AU803,"0.#"),1)=".",FALSE,TRUE)</formula>
    </cfRule>
    <cfRule type="expression" dxfId="2764" priority="13668">
      <formula>IF(RIGHT(TEXT(AU803,"0.#"),1)=".",TRUE,FALSE)</formula>
    </cfRule>
  </conditionalFormatting>
  <conditionalFormatting sqref="AU838 AU825 AU812">
    <cfRule type="expression" dxfId="2763" priority="13665">
      <formula>IF(RIGHT(TEXT(AU812,"0.#"),1)=".",FALSE,TRUE)</formula>
    </cfRule>
    <cfRule type="expression" dxfId="2762" priority="13666">
      <formula>IF(RIGHT(TEXT(AU812,"0.#"),1)=".",TRUE,FALSE)</formula>
    </cfRule>
  </conditionalFormatting>
  <conditionalFormatting sqref="AU830:AU837 AU828 AU817:AU824 AU815 AU804:AU811 AU802">
    <cfRule type="expression" dxfId="2761" priority="13663">
      <formula>IF(RIGHT(TEXT(AU802,"0.#"),1)=".",FALSE,TRUE)</formula>
    </cfRule>
    <cfRule type="expression" dxfId="2760" priority="13664">
      <formula>IF(RIGHT(TEXT(AU802,"0.#"),1)=".",TRUE,FALSE)</formula>
    </cfRule>
  </conditionalFormatting>
  <conditionalFormatting sqref="AM87">
    <cfRule type="expression" dxfId="2759" priority="13317">
      <formula>IF(RIGHT(TEXT(AM87,"0.#"),1)=".",FALSE,TRUE)</formula>
    </cfRule>
    <cfRule type="expression" dxfId="2758" priority="13318">
      <formula>IF(RIGHT(TEXT(AM87,"0.#"),1)=".",TRUE,FALSE)</formula>
    </cfRule>
  </conditionalFormatting>
  <conditionalFormatting sqref="AE55">
    <cfRule type="expression" dxfId="2757" priority="13385">
      <formula>IF(RIGHT(TEXT(AE55,"0.#"),1)=".",FALSE,TRUE)</formula>
    </cfRule>
    <cfRule type="expression" dxfId="2756" priority="13386">
      <formula>IF(RIGHT(TEXT(AE55,"0.#"),1)=".",TRUE,FALSE)</formula>
    </cfRule>
  </conditionalFormatting>
  <conditionalFormatting sqref="AI55">
    <cfRule type="expression" dxfId="2755" priority="13383">
      <formula>IF(RIGHT(TEXT(AI55,"0.#"),1)=".",FALSE,TRUE)</formula>
    </cfRule>
    <cfRule type="expression" dxfId="2754" priority="13384">
      <formula>IF(RIGHT(TEXT(AI55,"0.#"),1)=".",TRUE,FALSE)</formula>
    </cfRule>
  </conditionalFormatting>
  <conditionalFormatting sqref="AE33">
    <cfRule type="expression" dxfId="2753" priority="13477">
      <formula>IF(RIGHT(TEXT(AE33,"0.#"),1)=".",FALSE,TRUE)</formula>
    </cfRule>
    <cfRule type="expression" dxfId="2752" priority="13478">
      <formula>IF(RIGHT(TEXT(AE33,"0.#"),1)=".",TRUE,FALSE)</formula>
    </cfRule>
  </conditionalFormatting>
  <conditionalFormatting sqref="AE34">
    <cfRule type="expression" dxfId="2751" priority="13475">
      <formula>IF(RIGHT(TEXT(AE34,"0.#"),1)=".",FALSE,TRUE)</formula>
    </cfRule>
    <cfRule type="expression" dxfId="2750" priority="13476">
      <formula>IF(RIGHT(TEXT(AE34,"0.#"),1)=".",TRUE,FALSE)</formula>
    </cfRule>
  </conditionalFormatting>
  <conditionalFormatting sqref="AI34">
    <cfRule type="expression" dxfId="2749" priority="13473">
      <formula>IF(RIGHT(TEXT(AI34,"0.#"),1)=".",FALSE,TRUE)</formula>
    </cfRule>
    <cfRule type="expression" dxfId="2748" priority="13474">
      <formula>IF(RIGHT(TEXT(AI34,"0.#"),1)=".",TRUE,FALSE)</formula>
    </cfRule>
  </conditionalFormatting>
  <conditionalFormatting sqref="AI33">
    <cfRule type="expression" dxfId="2747" priority="13471">
      <formula>IF(RIGHT(TEXT(AI33,"0.#"),1)=".",FALSE,TRUE)</formula>
    </cfRule>
    <cfRule type="expression" dxfId="2746" priority="13472">
      <formula>IF(RIGHT(TEXT(AI33,"0.#"),1)=".",TRUE,FALSE)</formula>
    </cfRule>
  </conditionalFormatting>
  <conditionalFormatting sqref="AI32">
    <cfRule type="expression" dxfId="2745" priority="13469">
      <formula>IF(RIGHT(TEXT(AI32,"0.#"),1)=".",FALSE,TRUE)</formula>
    </cfRule>
    <cfRule type="expression" dxfId="2744" priority="13470">
      <formula>IF(RIGHT(TEXT(AI32,"0.#"),1)=".",TRUE,FALSE)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E102">
    <cfRule type="expression" dxfId="2653" priority="13235">
      <formula>IF(RIGHT(TEXT(AE102,"0.#"),1)=".",FALSE,TRUE)</formula>
    </cfRule>
    <cfRule type="expression" dxfId="2652" priority="13236">
      <formula>IF(RIGHT(TEXT(AE102,"0.#"),1)=".",TRUE,FALSE)</formula>
    </cfRule>
  </conditionalFormatting>
  <conditionalFormatting sqref="AI102">
    <cfRule type="expression" dxfId="2651" priority="13233">
      <formula>IF(RIGHT(TEXT(AI102,"0.#"),1)=".",FALSE,TRUE)</formula>
    </cfRule>
    <cfRule type="expression" dxfId="2650" priority="13234">
      <formula>IF(RIGHT(TEXT(AI102,"0.#"),1)=".",TRUE,FALSE)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 RIGHT(TEXT(AL1110,"0.#"),1)&lt;&gt;"."),TRUE,FALSE)</formula>
    </cfRule>
    <cfRule type="expression" dxfId="2402" priority="2876">
      <formula>IF(AND(AL1110&gt;=0, RIGHT(TEXT(AL1110,"0.#"),1)="."),TRUE,FALSE)</formula>
    </cfRule>
    <cfRule type="expression" dxfId="2401" priority="2877">
      <formula>IF(AND(AL1110&lt;0, RIGHT(TEXT(AL1110,"0.#"),1)&lt;&gt;"."),TRUE,FALSE)</formula>
    </cfRule>
    <cfRule type="expression" dxfId="2400" priority="2878">
      <formula>IF(AND(AL1110&lt;0, 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45:AO846">
    <cfRule type="expression" dxfId="2389" priority="2827">
      <formula>IF(AND(AL845&gt;=0, RIGHT(TEXT(AL845,"0.#"),1)&lt;&gt;"."),TRUE,FALSE)</formula>
    </cfRule>
    <cfRule type="expression" dxfId="2388" priority="2828">
      <formula>IF(AND(AL845&gt;=0, RIGHT(TEXT(AL845,"0.#"),1)="."),TRUE,FALSE)</formula>
    </cfRule>
    <cfRule type="expression" dxfId="2387" priority="2829">
      <formula>IF(AND(AL845&lt;0, RIGHT(TEXT(AL845,"0.#"),1)&lt;&gt;"."),TRUE,FALSE)</formula>
    </cfRule>
    <cfRule type="expression" dxfId="2386" priority="2830">
      <formula>IF(AND(AL845&lt;0, RIGHT(TEXT(AL845,"0.#"),1)="."),TRUE,FALSE)</formula>
    </cfRule>
  </conditionalFormatting>
  <conditionalFormatting sqref="Y845:Y846">
    <cfRule type="expression" dxfId="2385" priority="2825">
      <formula>IF(RIGHT(TEXT(Y845,"0.#"),1)=".",FALSE,TRUE)</formula>
    </cfRule>
    <cfRule type="expression" dxfId="2384" priority="2826">
      <formula>IF(RIGHT(TEXT(Y845,"0.#"),1)=".",TRUE,FALSE)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0:Y907">
    <cfRule type="expression" dxfId="2067" priority="2085">
      <formula>IF(RIGHT(TEXT(Y880,"0.#"),1)=".",FALSE,TRUE)</formula>
    </cfRule>
    <cfRule type="expression" dxfId="2066" priority="2086">
      <formula>IF(RIGHT(TEXT(Y880,"0.#"),1)=".",TRUE,FALSE)</formula>
    </cfRule>
  </conditionalFormatting>
  <conditionalFormatting sqref="Y878:Y879">
    <cfRule type="expression" dxfId="2065" priority="2079">
      <formula>IF(RIGHT(TEXT(Y878,"0.#"),1)=".",FALSE,TRUE)</formula>
    </cfRule>
    <cfRule type="expression" dxfId="2064" priority="2080">
      <formula>IF(RIGHT(TEXT(Y878,"0.#"),1)=".",TRUE,FALSE)</formula>
    </cfRule>
  </conditionalFormatting>
  <conditionalFormatting sqref="Y913:Y940">
    <cfRule type="expression" dxfId="2063" priority="2073">
      <formula>IF(RIGHT(TEXT(Y913,"0.#"),1)=".",FALSE,TRUE)</formula>
    </cfRule>
    <cfRule type="expression" dxfId="2062" priority="2074">
      <formula>IF(RIGHT(TEXT(Y913,"0.#"),1)=".",TRUE,FALSE)</formula>
    </cfRule>
  </conditionalFormatting>
  <conditionalFormatting sqref="Y911:Y912">
    <cfRule type="expression" dxfId="2061" priority="2067">
      <formula>IF(RIGHT(TEXT(Y911,"0.#"),1)=".",FALSE,TRUE)</formula>
    </cfRule>
    <cfRule type="expression" dxfId="2060" priority="2068">
      <formula>IF(RIGHT(TEXT(Y911,"0.#"),1)=".",TRUE,FALSE)</formula>
    </cfRule>
  </conditionalFormatting>
  <conditionalFormatting sqref="Y946:Y973">
    <cfRule type="expression" dxfId="2059" priority="2061">
      <formula>IF(RIGHT(TEXT(Y946,"0.#"),1)=".",FALSE,TRUE)</formula>
    </cfRule>
    <cfRule type="expression" dxfId="2058" priority="2062">
      <formula>IF(RIGHT(TEXT(Y946,"0.#"),1)=".",TRUE,FALSE)</formula>
    </cfRule>
  </conditionalFormatting>
  <conditionalFormatting sqref="Y944:Y945">
    <cfRule type="expression" dxfId="2057" priority="2055">
      <formula>IF(RIGHT(TEXT(Y944,"0.#"),1)=".",FALSE,TRUE)</formula>
    </cfRule>
    <cfRule type="expression" dxfId="2056" priority="2056">
      <formula>IF(RIGHT(TEXT(Y944,"0.#"),1)=".",TRUE,FALSE)</formula>
    </cfRule>
  </conditionalFormatting>
  <conditionalFormatting sqref="Y979:Y1006">
    <cfRule type="expression" dxfId="2055" priority="2049">
      <formula>IF(RIGHT(TEXT(Y979,"0.#"),1)=".",FALSE,TRUE)</formula>
    </cfRule>
    <cfRule type="expression" dxfId="2054" priority="2050">
      <formula>IF(RIGHT(TEXT(Y979,"0.#"),1)=".",TRUE,FALSE)</formula>
    </cfRule>
  </conditionalFormatting>
  <conditionalFormatting sqref="Y977:Y978">
    <cfRule type="expression" dxfId="2053" priority="2043">
      <formula>IF(RIGHT(TEXT(Y977,"0.#"),1)=".",FALSE,TRUE)</formula>
    </cfRule>
    <cfRule type="expression" dxfId="2052" priority="2044">
      <formula>IF(RIGHT(TEXT(Y977,"0.#"),1)=".",TRUE,FALSE)</formula>
    </cfRule>
  </conditionalFormatting>
  <conditionalFormatting sqref="Y1012:Y1039">
    <cfRule type="expression" dxfId="2051" priority="2037">
      <formula>IF(RIGHT(TEXT(Y1012,"0.#"),1)=".",FALSE,TRUE)</formula>
    </cfRule>
    <cfRule type="expression" dxfId="2050" priority="2038">
      <formula>IF(RIGHT(TEXT(Y1012,"0.#"),1)=".",TRUE,FALSE)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80:AO907">
    <cfRule type="expression" dxfId="1969" priority="2087">
      <formula>IF(AND(AL880&gt;=0, RIGHT(TEXT(AL880,"0.#"),1)&lt;&gt;"."),TRUE,FALSE)</formula>
    </cfRule>
    <cfRule type="expression" dxfId="1968" priority="2088">
      <formula>IF(AND(AL880&gt;=0, RIGHT(TEXT(AL880,"0.#"),1)="."),TRUE,FALSE)</formula>
    </cfRule>
    <cfRule type="expression" dxfId="1967" priority="2089">
      <formula>IF(AND(AL880&lt;0, RIGHT(TEXT(AL880,"0.#"),1)&lt;&gt;"."),TRUE,FALSE)</formula>
    </cfRule>
    <cfRule type="expression" dxfId="1966" priority="2090">
      <formula>IF(AND(AL880&lt;0, RIGHT(TEXT(AL880,"0.#"),1)="."),TRUE,FALSE)</formula>
    </cfRule>
  </conditionalFormatting>
  <conditionalFormatting sqref="AL879:AO879">
    <cfRule type="expression" dxfId="1965" priority="2081">
      <formula>IF(AND(AL879&gt;=0, RIGHT(TEXT(AL879,"0.#"),1)&lt;&gt;"."),TRUE,FALSE)</formula>
    </cfRule>
    <cfRule type="expression" dxfId="1964" priority="2082">
      <formula>IF(AND(AL879&gt;=0, RIGHT(TEXT(AL879,"0.#"),1)="."),TRUE,FALSE)</formula>
    </cfRule>
    <cfRule type="expression" dxfId="1963" priority="2083">
      <formula>IF(AND(AL879&lt;0, RIGHT(TEXT(AL879,"0.#"),1)&lt;&gt;"."),TRUE,FALSE)</formula>
    </cfRule>
    <cfRule type="expression" dxfId="1962" priority="2084">
      <formula>IF(AND(AL879&lt;0, RIGHT(TEXT(AL879,"0.#"),1)="."),TRUE,FALSE)</formula>
    </cfRule>
  </conditionalFormatting>
  <conditionalFormatting sqref="AL913:AO940">
    <cfRule type="expression" dxfId="1961" priority="2075">
      <formula>IF(AND(AL913&gt;=0, RIGHT(TEXT(AL913,"0.#"),1)&lt;&gt;"."),TRUE,FALSE)</formula>
    </cfRule>
    <cfRule type="expression" dxfId="1960" priority="2076">
      <formula>IF(AND(AL913&gt;=0, RIGHT(TEXT(AL913,"0.#"),1)="."),TRUE,FALSE)</formula>
    </cfRule>
    <cfRule type="expression" dxfId="1959" priority="2077">
      <formula>IF(AND(AL913&lt;0, RIGHT(TEXT(AL913,"0.#"),1)&lt;&gt;"."),TRUE,FALSE)</formula>
    </cfRule>
    <cfRule type="expression" dxfId="1958" priority="2078">
      <formula>IF(AND(AL913&lt;0, RIGHT(TEXT(AL913,"0.#"),1)="."),TRUE,FALSE)</formula>
    </cfRule>
  </conditionalFormatting>
  <conditionalFormatting sqref="AL912:AO912">
    <cfRule type="expression" dxfId="1957" priority="2069">
      <formula>IF(AND(AL912&gt;=0, RIGHT(TEXT(AL912,"0.#"),1)&lt;&gt;"."),TRUE,FALSE)</formula>
    </cfRule>
    <cfRule type="expression" dxfId="1956" priority="2070">
      <formula>IF(AND(AL912&gt;=0, RIGHT(TEXT(AL912,"0.#"),1)="."),TRUE,FALSE)</formula>
    </cfRule>
    <cfRule type="expression" dxfId="1955" priority="2071">
      <formula>IF(AND(AL912&lt;0, RIGHT(TEXT(AL912,"0.#"),1)&lt;&gt;"."),TRUE,FALSE)</formula>
    </cfRule>
    <cfRule type="expression" dxfId="1954" priority="2072">
      <formula>IF(AND(AL912&lt;0, RIGHT(TEXT(AL912,"0.#"),1)="."),TRUE,FALSE)</formula>
    </cfRule>
  </conditionalFormatting>
  <conditionalFormatting sqref="AL946:AO973">
    <cfRule type="expression" dxfId="1953" priority="2063">
      <formula>IF(AND(AL946&gt;=0, RIGHT(TEXT(AL946,"0.#"),1)&lt;&gt;"."),TRUE,FALSE)</formula>
    </cfRule>
    <cfRule type="expression" dxfId="1952" priority="2064">
      <formula>IF(AND(AL946&gt;=0, RIGHT(TEXT(AL946,"0.#"),1)="."),TRUE,FALSE)</formula>
    </cfRule>
    <cfRule type="expression" dxfId="1951" priority="2065">
      <formula>IF(AND(AL946&lt;0, RIGHT(TEXT(AL946,"0.#"),1)&lt;&gt;"."),TRUE,FALSE)</formula>
    </cfRule>
    <cfRule type="expression" dxfId="1950" priority="2066">
      <formula>IF(AND(AL946&lt;0, RIGHT(TEXT(AL946,"0.#"),1)="."),TRUE,FALSE)</formula>
    </cfRule>
  </conditionalFormatting>
  <conditionalFormatting sqref="AL945:AO945">
    <cfRule type="expression" dxfId="1949" priority="2057">
      <formula>IF(AND(AL945&gt;=0, RIGHT(TEXT(AL945,"0.#"),1)&lt;&gt;"."),TRUE,FALSE)</formula>
    </cfRule>
    <cfRule type="expression" dxfId="1948" priority="2058">
      <formula>IF(AND(AL945&gt;=0, RIGHT(TEXT(AL945,"0.#"),1)="."),TRUE,FALSE)</formula>
    </cfRule>
    <cfRule type="expression" dxfId="1947" priority="2059">
      <formula>IF(AND(AL945&lt;0, RIGHT(TEXT(AL945,"0.#"),1)&lt;&gt;"."),TRUE,FALSE)</formula>
    </cfRule>
    <cfRule type="expression" dxfId="1946" priority="2060">
      <formula>IF(AND(AL945&lt;0, RIGHT(TEXT(AL945,"0.#"),1)="."),TRUE,FALSE)</formula>
    </cfRule>
  </conditionalFormatting>
  <conditionalFormatting sqref="AL979:AO1006">
    <cfRule type="expression" dxfId="1945" priority="2051">
      <formula>IF(AND(AL979&gt;=0, RIGHT(TEXT(AL979,"0.#"),1)&lt;&gt;"."),TRUE,FALSE)</formula>
    </cfRule>
    <cfRule type="expression" dxfId="1944" priority="2052">
      <formula>IF(AND(AL979&gt;=0, RIGHT(TEXT(AL979,"0.#"),1)="."),TRUE,FALSE)</formula>
    </cfRule>
    <cfRule type="expression" dxfId="1943" priority="2053">
      <formula>IF(AND(AL979&lt;0, RIGHT(TEXT(AL979,"0.#"),1)&lt;&gt;"."),TRUE,FALSE)</formula>
    </cfRule>
    <cfRule type="expression" dxfId="1942" priority="2054">
      <formula>IF(AND(AL979&lt;0, RIGHT(TEXT(AL979,"0.#"),1)="."),TRUE,FALSE)</formula>
    </cfRule>
  </conditionalFormatting>
  <conditionalFormatting sqref="AL977:AO978">
    <cfRule type="expression" dxfId="1941" priority="2045">
      <formula>IF(AND(AL977&gt;=0, RIGHT(TEXT(AL977,"0.#"),1)&lt;&gt;"."),TRUE,FALSE)</formula>
    </cfRule>
    <cfRule type="expression" dxfId="1940" priority="2046">
      <formula>IF(AND(AL977&gt;=0, RIGHT(TEXT(AL977,"0.#"),1)="."),TRUE,FALSE)</formula>
    </cfRule>
    <cfRule type="expression" dxfId="1939" priority="2047">
      <formula>IF(AND(AL977&lt;0, RIGHT(TEXT(AL977,"0.#"),1)&lt;&gt;"."),TRUE,FALSE)</formula>
    </cfRule>
    <cfRule type="expression" dxfId="1938" priority="2048">
      <formula>IF(AND(AL977&lt;0, RIGHT(TEXT(AL977,"0.#"),1)="."),TRUE,FALSE)</formula>
    </cfRule>
  </conditionalFormatting>
  <conditionalFormatting sqref="AL1012:AO1039">
    <cfRule type="expression" dxfId="1937" priority="2039">
      <formula>IF(AND(AL1012&gt;=0, RIGHT(TEXT(AL1012,"0.#"),1)&lt;&gt;"."),TRUE,FALSE)</formula>
    </cfRule>
    <cfRule type="expression" dxfId="1936" priority="2040">
      <formula>IF(AND(AL1012&gt;=0, RIGHT(TEXT(AL1012,"0.#"),1)="."),TRUE,FALSE)</formula>
    </cfRule>
    <cfRule type="expression" dxfId="1935" priority="2041">
      <formula>IF(AND(AL1012&lt;0, RIGHT(TEXT(AL1012,"0.#"),1)&lt;&gt;"."),TRUE,FALSE)</formula>
    </cfRule>
    <cfRule type="expression" dxfId="1934" priority="2042">
      <formula>IF(AND(AL1012&lt;0, RIGHT(TEXT(AL1012,"0.#"),1)="."),TRUE,FALSE)</formula>
    </cfRule>
  </conditionalFormatting>
  <conditionalFormatting sqref="AL1010:AO1011">
    <cfRule type="expression" dxfId="1933" priority="2033">
      <formula>IF(AND(AL1010&gt;=0, RIGHT(TEXT(AL1010,"0.#"),1)&lt;&gt;"."),TRUE,FALSE)</formula>
    </cfRule>
    <cfRule type="expression" dxfId="1932" priority="2034">
      <formula>IF(AND(AL1010&gt;=0, RIGHT(TEXT(AL1010,"0.#"),1)="."),TRUE,FALSE)</formula>
    </cfRule>
    <cfRule type="expression" dxfId="1931" priority="2035">
      <formula>IF(AND(AL1010&lt;0, RIGHT(TEXT(AL1010,"0.#"),1)&lt;&gt;"."),TRUE,FALSE)</formula>
    </cfRule>
    <cfRule type="expression" dxfId="1930" priority="2036">
      <formula>IF(AND(AL1010&lt;0, RIGHT(TEXT(AL1010,"0.#"),1)="."),TRUE,FALSE)</formula>
    </cfRule>
  </conditionalFormatting>
  <conditionalFormatting sqref="Y1010:Y1011">
    <cfRule type="expression" dxfId="1929" priority="2031">
      <formula>IF(RIGHT(TEXT(Y1010,"0.#"),1)=".",FALSE,TRUE)</formula>
    </cfRule>
    <cfRule type="expression" dxfId="1928" priority="2032">
      <formula>IF(RIGHT(TEXT(Y1010,"0.#"),1)=".",TRUE,FALSE)</formula>
    </cfRule>
  </conditionalFormatting>
  <conditionalFormatting sqref="AL1045:AO1072">
    <cfRule type="expression" dxfId="1927" priority="2027">
      <formula>IF(AND(AL1045&gt;=0, RIGHT(TEXT(AL1045,"0.#"),1)&lt;&gt;"."),TRUE,FALSE)</formula>
    </cfRule>
    <cfRule type="expression" dxfId="1926" priority="2028">
      <formula>IF(AND(AL1045&gt;=0, RIGHT(TEXT(AL1045,"0.#"),1)="."),TRUE,FALSE)</formula>
    </cfRule>
    <cfRule type="expression" dxfId="1925" priority="2029">
      <formula>IF(AND(AL1045&lt;0, RIGHT(TEXT(AL1045,"0.#"),1)&lt;&gt;"."),TRUE,FALSE)</formula>
    </cfRule>
    <cfRule type="expression" dxfId="1924" priority="2030">
      <formula>IF(AND(AL1045&lt;0, RIGHT(TEXT(AL1045,"0.#"),1)="."),TRUE,FALSE)</formula>
    </cfRule>
  </conditionalFormatting>
  <conditionalFormatting sqref="Y1045:Y1072">
    <cfRule type="expression" dxfId="1923" priority="2025">
      <formula>IF(RIGHT(TEXT(Y1045,"0.#"),1)=".",FALSE,TRUE)</formula>
    </cfRule>
    <cfRule type="expression" dxfId="1922" priority="2026">
      <formula>IF(RIGHT(TEXT(Y1045,"0.#"),1)=".",TRUE,FALSE)</formula>
    </cfRule>
  </conditionalFormatting>
  <conditionalFormatting sqref="AL1043:AO1044">
    <cfRule type="expression" dxfId="1921" priority="2021">
      <formula>IF(AND(AL1043&gt;=0, RIGHT(TEXT(AL1043,"0.#"),1)&lt;&gt;"."),TRUE,FALSE)</formula>
    </cfRule>
    <cfRule type="expression" dxfId="1920" priority="2022">
      <formula>IF(AND(AL1043&gt;=0, RIGHT(TEXT(AL1043,"0.#"),1)="."),TRUE,FALSE)</formula>
    </cfRule>
    <cfRule type="expression" dxfId="1919" priority="2023">
      <formula>IF(AND(AL1043&lt;0, RIGHT(TEXT(AL1043,"0.#"),1)&lt;&gt;"."),TRUE,FALSE)</formula>
    </cfRule>
    <cfRule type="expression" dxfId="1918" priority="2024">
      <formula>IF(AND(AL1043&lt;0, RIGHT(TEXT(AL1043,"0.#"),1)="."),TRUE,FALSE)</formula>
    </cfRule>
  </conditionalFormatting>
  <conditionalFormatting sqref="Y1043:Y1044">
    <cfRule type="expression" dxfId="1917" priority="2019">
      <formula>IF(RIGHT(TEXT(Y1043,"0.#"),1)=".",FALSE,TRUE)</formula>
    </cfRule>
    <cfRule type="expression" dxfId="1916" priority="2020">
      <formula>IF(RIGHT(TEXT(Y1043,"0.#"),1)=".",TRUE,FALSE)</formula>
    </cfRule>
  </conditionalFormatting>
  <conditionalFormatting sqref="AL1078:AO1105">
    <cfRule type="expression" dxfId="1915" priority="2015">
      <formula>IF(AND(AL1078&gt;=0, RIGHT(TEXT(AL1078,"0.#"),1)&lt;&gt;"."),TRUE,FALSE)</formula>
    </cfRule>
    <cfRule type="expression" dxfId="1914" priority="2016">
      <formula>IF(AND(AL1078&gt;=0, RIGHT(TEXT(AL1078,"0.#"),1)="."),TRUE,FALSE)</formula>
    </cfRule>
    <cfRule type="expression" dxfId="1913" priority="2017">
      <formula>IF(AND(AL1078&lt;0, RIGHT(TEXT(AL1078,"0.#"),1)&lt;&gt;"."),TRUE,FALSE)</formula>
    </cfRule>
    <cfRule type="expression" dxfId="1912" priority="2018">
      <formula>IF(AND(AL1078&lt;0, RIGHT(TEXT(AL1078,"0.#"),1)="."),TRUE,FALSE)</formula>
    </cfRule>
  </conditionalFormatting>
  <conditionalFormatting sqref="Y1078:Y1105">
    <cfRule type="expression" dxfId="1911" priority="2013">
      <formula>IF(RIGHT(TEXT(Y1078,"0.#"),1)=".",FALSE,TRUE)</formula>
    </cfRule>
    <cfRule type="expression" dxfId="1910" priority="2014">
      <formula>IF(RIGHT(TEXT(Y1078,"0.#"),1)=".",TRUE,FALSE)</formula>
    </cfRule>
  </conditionalFormatting>
  <conditionalFormatting sqref="AL1076:AO1077">
    <cfRule type="expression" dxfId="1909" priority="2009">
      <formula>IF(AND(AL1076&gt;=0, RIGHT(TEXT(AL1076,"0.#"),1)&lt;&gt;"."),TRUE,FALSE)</formula>
    </cfRule>
    <cfRule type="expression" dxfId="1908" priority="2010">
      <formula>IF(AND(AL1076&gt;=0, RIGHT(TEXT(AL1076,"0.#"),1)="."),TRUE,FALSE)</formula>
    </cfRule>
    <cfRule type="expression" dxfId="1907" priority="2011">
      <formula>IF(AND(AL1076&lt;0, RIGHT(TEXT(AL1076,"0.#"),1)&lt;&gt;"."),TRUE,FALSE)</formula>
    </cfRule>
    <cfRule type="expression" dxfId="1906" priority="2012">
      <formula>IF(AND(AL1076&lt;0, RIGHT(TEXT(AL1076,"0.#"),1)="."),TRUE,FALSE)</formula>
    </cfRule>
  </conditionalFormatting>
  <conditionalFormatting sqref="Y1076:Y1077">
    <cfRule type="expression" dxfId="1905" priority="2007">
      <formula>IF(RIGHT(TEXT(Y1076,"0.#"),1)=".",FALSE,TRUE)</formula>
    </cfRule>
    <cfRule type="expression" dxfId="1904" priority="2008">
      <formula>IF(RIGHT(TEXT(Y1076,"0.#"),1)=".",TRUE,FALSE)</formula>
    </cfRule>
  </conditionalFormatting>
  <conditionalFormatting sqref="AE39">
    <cfRule type="expression" dxfId="1903" priority="2005">
      <formula>IF(RIGHT(TEXT(AE39,"0.#"),1)=".",FALSE,TRUE)</formula>
    </cfRule>
    <cfRule type="expression" dxfId="1902" priority="2006">
      <formula>IF(RIGHT(TEXT(AE39,"0.#"),1)=".",TRUE,FALSE)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32:AM34">
    <cfRule type="expression" dxfId="715" priority="15">
      <formula>IF(RIGHT(TEXT(AM32,"0.#"),1)=".",FALSE,TRUE)</formula>
    </cfRule>
    <cfRule type="expression" dxfId="714" priority="16">
      <formula>IF(RIGHT(TEXT(AM32,"0.#"),1)=".",TRUE,FALSE)</formula>
    </cfRule>
  </conditionalFormatting>
  <conditionalFormatting sqref="AM39:AM41">
    <cfRule type="expression" dxfId="713" priority="13">
      <formula>IF(RIGHT(TEXT(AM39,"0.#"),1)=".",FALSE,TRUE)</formula>
    </cfRule>
    <cfRule type="expression" dxfId="712" priority="14">
      <formula>IF(RIGHT(TEXT(AM39,"0.#"),1)=".",TRUE,FALSE)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H878 AL878">
    <cfRule type="expression" dxfId="707" priority="7">
      <formula>IF(RIGHT(TEXT(AH878,"0.#"),1)=".",FALSE,TRUE)</formula>
    </cfRule>
    <cfRule type="expression" dxfId="706" priority="8">
      <formula>IF(RIGHT(TEXT(AH878,"0.#"),1)=".",TRUE,FALSE)</formula>
    </cfRule>
  </conditionalFormatting>
  <conditionalFormatting sqref="AH911 AL911">
    <cfRule type="expression" dxfId="705" priority="5">
      <formula>IF(RIGHT(TEXT(AH911,"0.#"),1)=".",FALSE,TRUE)</formula>
    </cfRule>
    <cfRule type="expression" dxfId="704" priority="6">
      <formula>IF(RIGHT(TEXT(AH911,"0.#"),1)=".",TRUE,FALSE)</formula>
    </cfRule>
  </conditionalFormatting>
  <conditionalFormatting sqref="AH944 AL944">
    <cfRule type="expression" dxfId="703" priority="3">
      <formula>IF(RIGHT(TEXT(AH944,"0.#"),1)=".",FALSE,TRUE)</formula>
    </cfRule>
    <cfRule type="expression" dxfId="702" priority="4">
      <formula>IF(RIGHT(TEXT(AH944,"0.#"),1)=".",TRUE,FALSE)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1"/>
      <c r="Z2" s="409"/>
      <c r="AA2" s="410"/>
      <c r="AB2" s="1005" t="s">
        <v>11</v>
      </c>
      <c r="AC2" s="1006"/>
      <c r="AD2" s="1007"/>
      <c r="AE2" s="993" t="s">
        <v>388</v>
      </c>
      <c r="AF2" s="993"/>
      <c r="AG2" s="993"/>
      <c r="AH2" s="993"/>
      <c r="AI2" s="993" t="s">
        <v>410</v>
      </c>
      <c r="AJ2" s="993"/>
      <c r="AK2" s="993"/>
      <c r="AL2" s="454"/>
      <c r="AM2" s="993" t="s">
        <v>507</v>
      </c>
      <c r="AN2" s="993"/>
      <c r="AO2" s="99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347</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1"/>
      <c r="Z9" s="409"/>
      <c r="AA9" s="410"/>
      <c r="AB9" s="1005" t="s">
        <v>11</v>
      </c>
      <c r="AC9" s="1006"/>
      <c r="AD9" s="1007"/>
      <c r="AE9" s="993" t="s">
        <v>388</v>
      </c>
      <c r="AF9" s="993"/>
      <c r="AG9" s="993"/>
      <c r="AH9" s="993"/>
      <c r="AI9" s="993" t="s">
        <v>410</v>
      </c>
      <c r="AJ9" s="993"/>
      <c r="AK9" s="993"/>
      <c r="AL9" s="454"/>
      <c r="AM9" s="993" t="s">
        <v>507</v>
      </c>
      <c r="AN9" s="993"/>
      <c r="AO9" s="99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347</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1"/>
      <c r="Z16" s="409"/>
      <c r="AA16" s="410"/>
      <c r="AB16" s="1005" t="s">
        <v>11</v>
      </c>
      <c r="AC16" s="1006"/>
      <c r="AD16" s="1007"/>
      <c r="AE16" s="993" t="s">
        <v>388</v>
      </c>
      <c r="AF16" s="993"/>
      <c r="AG16" s="993"/>
      <c r="AH16" s="993"/>
      <c r="AI16" s="993" t="s">
        <v>410</v>
      </c>
      <c r="AJ16" s="993"/>
      <c r="AK16" s="993"/>
      <c r="AL16" s="454"/>
      <c r="AM16" s="993" t="s">
        <v>507</v>
      </c>
      <c r="AN16" s="993"/>
      <c r="AO16" s="99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347</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1"/>
      <c r="Z23" s="409"/>
      <c r="AA23" s="410"/>
      <c r="AB23" s="1005" t="s">
        <v>11</v>
      </c>
      <c r="AC23" s="1006"/>
      <c r="AD23" s="1007"/>
      <c r="AE23" s="993" t="s">
        <v>388</v>
      </c>
      <c r="AF23" s="993"/>
      <c r="AG23" s="993"/>
      <c r="AH23" s="993"/>
      <c r="AI23" s="993" t="s">
        <v>410</v>
      </c>
      <c r="AJ23" s="993"/>
      <c r="AK23" s="993"/>
      <c r="AL23" s="454"/>
      <c r="AM23" s="993" t="s">
        <v>507</v>
      </c>
      <c r="AN23" s="993"/>
      <c r="AO23" s="99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347</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1"/>
      <c r="Z30" s="409"/>
      <c r="AA30" s="410"/>
      <c r="AB30" s="1005" t="s">
        <v>11</v>
      </c>
      <c r="AC30" s="1006"/>
      <c r="AD30" s="1007"/>
      <c r="AE30" s="993" t="s">
        <v>388</v>
      </c>
      <c r="AF30" s="993"/>
      <c r="AG30" s="993"/>
      <c r="AH30" s="993"/>
      <c r="AI30" s="993" t="s">
        <v>410</v>
      </c>
      <c r="AJ30" s="993"/>
      <c r="AK30" s="993"/>
      <c r="AL30" s="454"/>
      <c r="AM30" s="993" t="s">
        <v>507</v>
      </c>
      <c r="AN30" s="993"/>
      <c r="AO30" s="99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347</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1"/>
      <c r="Z37" s="409"/>
      <c r="AA37" s="410"/>
      <c r="AB37" s="1005" t="s">
        <v>11</v>
      </c>
      <c r="AC37" s="1006"/>
      <c r="AD37" s="1007"/>
      <c r="AE37" s="993" t="s">
        <v>388</v>
      </c>
      <c r="AF37" s="993"/>
      <c r="AG37" s="993"/>
      <c r="AH37" s="993"/>
      <c r="AI37" s="993" t="s">
        <v>410</v>
      </c>
      <c r="AJ37" s="993"/>
      <c r="AK37" s="993"/>
      <c r="AL37" s="454"/>
      <c r="AM37" s="993" t="s">
        <v>507</v>
      </c>
      <c r="AN37" s="993"/>
      <c r="AO37" s="99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347</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1"/>
      <c r="Z44" s="409"/>
      <c r="AA44" s="410"/>
      <c r="AB44" s="1005" t="s">
        <v>11</v>
      </c>
      <c r="AC44" s="1006"/>
      <c r="AD44" s="1007"/>
      <c r="AE44" s="993" t="s">
        <v>388</v>
      </c>
      <c r="AF44" s="993"/>
      <c r="AG44" s="993"/>
      <c r="AH44" s="993"/>
      <c r="AI44" s="993" t="s">
        <v>410</v>
      </c>
      <c r="AJ44" s="993"/>
      <c r="AK44" s="993"/>
      <c r="AL44" s="454"/>
      <c r="AM44" s="993" t="s">
        <v>507</v>
      </c>
      <c r="AN44" s="993"/>
      <c r="AO44" s="99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347</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1"/>
      <c r="Z51" s="409"/>
      <c r="AA51" s="410"/>
      <c r="AB51" s="454" t="s">
        <v>11</v>
      </c>
      <c r="AC51" s="1006"/>
      <c r="AD51" s="1007"/>
      <c r="AE51" s="993" t="s">
        <v>388</v>
      </c>
      <c r="AF51" s="993"/>
      <c r="AG51" s="993"/>
      <c r="AH51" s="993"/>
      <c r="AI51" s="993" t="s">
        <v>410</v>
      </c>
      <c r="AJ51" s="993"/>
      <c r="AK51" s="993"/>
      <c r="AL51" s="454"/>
      <c r="AM51" s="993" t="s">
        <v>507</v>
      </c>
      <c r="AN51" s="993"/>
      <c r="AO51" s="99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347</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1"/>
      <c r="Z58" s="409"/>
      <c r="AA58" s="410"/>
      <c r="AB58" s="1005" t="s">
        <v>11</v>
      </c>
      <c r="AC58" s="1006"/>
      <c r="AD58" s="1007"/>
      <c r="AE58" s="993" t="s">
        <v>388</v>
      </c>
      <c r="AF58" s="993"/>
      <c r="AG58" s="993"/>
      <c r="AH58" s="993"/>
      <c r="AI58" s="993" t="s">
        <v>410</v>
      </c>
      <c r="AJ58" s="993"/>
      <c r="AK58" s="993"/>
      <c r="AL58" s="454"/>
      <c r="AM58" s="993" t="s">
        <v>507</v>
      </c>
      <c r="AN58" s="993"/>
      <c r="AO58" s="99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347</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1"/>
      <c r="Z65" s="409"/>
      <c r="AA65" s="410"/>
      <c r="AB65" s="1005" t="s">
        <v>11</v>
      </c>
      <c r="AC65" s="1006"/>
      <c r="AD65" s="1007"/>
      <c r="AE65" s="993" t="s">
        <v>388</v>
      </c>
      <c r="AF65" s="993"/>
      <c r="AG65" s="993"/>
      <c r="AH65" s="993"/>
      <c r="AI65" s="993" t="s">
        <v>410</v>
      </c>
      <c r="AJ65" s="993"/>
      <c r="AK65" s="993"/>
      <c r="AL65" s="454"/>
      <c r="AM65" s="993" t="s">
        <v>507</v>
      </c>
      <c r="AN65" s="993"/>
      <c r="AO65" s="99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2021-06-18T09:01:51Z</cp:lastPrinted>
  <dcterms:created xsi:type="dcterms:W3CDTF">2012-03-13T00:50:25Z</dcterms:created>
  <dcterms:modified xsi:type="dcterms:W3CDTF">2021-09-02T12:33:58Z</dcterms:modified>
</cp:coreProperties>
</file>