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<sst xmlns="http://schemas.openxmlformats.org/spreadsheetml/2006/main" count="3088" uniqueCount="770">
  <si>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</si>
  <si>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</si>
  <si>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</si>
  <si>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</si>
  <si>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</si>
  <si>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</si>
  <si>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</si>
  <si>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</si>
  <si>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</si>
  <si>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</si>
  <si>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</si>
  <si>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</si>
  <si>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</si>
  <si>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</si>
  <si>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</si>
  <si>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</si>
  <si>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</si>
  <si>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</si>
  <si>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</si>
  <si>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</si>
  <si>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</si>
  <si>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</si>
  <si>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</si>
  <si>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</si>
  <si>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</si>
  <si>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</si>
  <si>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</si>
  <si>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</si>
  <si>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</si>
  <si>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</si>
  <si>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</si>
  <si>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</si>
  <si>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</si>
  <si>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</si>
  <si>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</si>
  <si>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</si>
  <si>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</si>
  <si>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</si>
  <si>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</si>
  <si>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</si>
  <si>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</si>
  <si>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</si>
  <si>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</si>
  <si>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</si>
  <si>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</si>
  <si>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</si>
  <si>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</si>
  <si>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</si>
  <si>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</si>
  <si>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</si>
  <si>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</si>
  <si>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</si>
  <si>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</si>
  <si>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</si>
  <si>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</si>
  <si>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</si>
  <si>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</si>
  <si>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</si>
  <si>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</si>
  <si>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</si>
  <si>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</si>
  <si>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</si>
  <si>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</si>
  <si>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</si>
  <si>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</si>
  <si>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</si>
  <si>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</si>
  <si>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</si>
  <si>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</si>
  <si>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</si>
  <si>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</si>
  <si>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</si>
  <si>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</si>
  <si>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</si>
  <si>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</si>
  <si>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</si>
  <si>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</si>
  <si>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</si>
  <si>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</si>
  <si>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</si>
  <si>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</si>
  <si>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</si>
  <si>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</si>
  <si>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</si>
  <si>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</si>
  <si>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</si>
  <si>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</si>
  <si>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</si>
  <si>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</si>
  <si>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</si>
  <si>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</si>
  <si>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</si>
  <si>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</si>
  <si>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</si>
  <si>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</si>
  <si>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</si>
  <si>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</si>
  <si>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</si>
  <si>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</si>
  <si>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</si>
  <si>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</si>
  <si>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</si>
  <si>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</si>
  <si>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</si>
  <si>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</si>
  <si>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</si>
  <si>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</si>
  <si>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</si>
  <si>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</si>
  <si>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</si>
  <si>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</si>
  <si>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</si>
  <si>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</si>
  <si>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</si>
  <si>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</si>
  <si>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</si>
  <si>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</si>
  <si>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</si>
  <si>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</si>
  <si>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</si>
  <si>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</si>
  <si>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</si>
  <si>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</si>
  <si>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</si>
  <si>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</si>
  <si>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</si>
  <si>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</si>
  <si>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</si>
  <si>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</si>
  <si>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</si>
  <si>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</si>
  <si>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</si>
  <si>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</si>
  <si>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</si>
  <si>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</si>
  <si>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</si>
  <si>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</si>
  <si>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</si>
  <si>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</si>
  <si>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</si>
  <si>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</si>
  <si>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</si>
  <si>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</si>
  <si>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</si>
  <si>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</si>
  <si>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</si>
  <si>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</si>
  <si>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</si>
  <si>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</si>
  <si>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</si>
  <si>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</si>
  <si>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</si>
  <si>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</si>
  <si>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</si>
  <si>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</si>
  <si>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</si>
  <si>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</si>
  <si>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</si>
  <si>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</si>
  <si>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</si>
  <si>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</si>
  <si>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</si>
  <si>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</si>
  <si>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</si>
  <si>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</si>
  <si>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</si>
  <si>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</si>
  <si>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</si>
  <si>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</si>
  <si>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</si>
  <si>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</si>
  <si>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</si>
  <si>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</si>
  <si>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</si>
  <si>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</si>
  <si>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</si>
  <si>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</si>
  <si>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</si>
  <si>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</si>
  <si>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</si>
  <si>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</si>
  <si>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</si>
  <si>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</si>
  <si>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</si>
  <si>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</si>
  <si>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</si>
  <si>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</si>
  <si>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</si>
  <si>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</si>
  <si>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</si>
  <si>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</si>
  <si>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</si>
  <si>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</si>
  <si>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</si>
  <si>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</si>
  <si>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</si>
  <si>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</si>
  <si>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</si>
  <si>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</si>
  <si>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</si>
  <si>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</si>
  <si>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</si>
  <si>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</si>
  <si>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</si>
  <si>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</si>
  <si>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</si>
  <si>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</si>
  <si>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</si>
  <si>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</si>
  <si>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</si>
  <si>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</si>
  <si>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</si>
  <si>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</si>
  <si>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</si>
  <si>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</si>
  <si>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</si>
  <si>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</si>
  <si>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</si>
  <si>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</si>
  <si>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</si>
  <si>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</si>
  <si>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</si>
  <si>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</si>
  <si>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</si>
  <si>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</si>
  <si>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</si>
  <si>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</si>
  <si>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</si>
  <si>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</si>
  <si>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</si>
  <si>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</si>
  <si>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</si>
  <si>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</si>
  <si>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</si>
  <si>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</si>
  <si>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</si>
  <si>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</si>
  <si>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</si>
  <si>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</si>
  <si>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</si>
  <si>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</si>
  <si>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</si>
  <si>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</si>
  <si>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</si>
  <si>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</si>
  <si>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</si>
  <si>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</si>
  <si>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</si>
  <si>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</si>
  <si>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</si>
  <si>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</si>
  <si>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</si>
  <si>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</si>
  <si>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</si>
  <si>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</si>
  <si>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</si>
  <si>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</si>
  <si>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</si>
  <si>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</si>
  <si>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</si>
  <si>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</si>
  <si>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</si>
  <si>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</si>
  <si>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</si>
  <si>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</si>
  <si>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</si>
  <si>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</si>
  <si>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</si>
  <si>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</si>
  <si>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</si>
  <si>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</si>
  <si>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</si>
  <si>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</si>
  <si>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</si>
  <si>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</si>
  <si>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</si>
  <si>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</si>
  <si>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</si>
  <si>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</si>
  <si>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</si>
  <si>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</si>
  <si>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</si>
  <si>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</si>
  <si>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</si>
  <si>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</si>
  <si>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</si>
  <si>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</si>
  <si>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</si>
  <si>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</si>
  <si>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</si>
  <si>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</si>
  <si>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</si>
  <si>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</si>
  <si>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</si>
  <si>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</si>
  <si>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</si>
  <si>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</si>
  <si>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</si>
  <si>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</si>
  <si>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</si>
  <si>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</si>
  <si>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</si>
  <si>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</si>
  <si>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</si>
  <si>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</si>
  <si>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</si>
  <si>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</si>
  <si>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</si>
  <si>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</si>
  <si>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</si>
  <si>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</si>
  <si>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</si>
  <si>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</si>
  <si>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</si>
  <si>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</si>
  <si>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</si>
  <si>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</si>
  <si>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</si>
  <si>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</si>
  <si>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</si>
  <si>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</si>
  <si>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</si>
  <si>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</si>
  <si>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</si>
  <si>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</si>
  <si>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</si>
  <si>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</si>
  <si>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</si>
  <si>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</si>
  <si>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</si>
  <si>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</si>
  <si>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</si>
  <si>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</si>
  <si>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</si>
  <si>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</si>
  <si>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</si>
  <si>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</si>
  <si>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</si>
  <si>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</si>
  <si>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</si>
  <si>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</si>
  <si>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</si>
  <si>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</si>
  <si>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</si>
  <si>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</si>
  <si>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</si>
  <si>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</si>
  <si>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</si>
  <si>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</si>
  <si>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</si>
  <si>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</si>
  <si>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</si>
  <si>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</si>
  <si>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</si>
  <si>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</si>
  <si>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</si>
  <si>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</si>
  <si>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</si>
  <si>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</si>
  <si>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</si>
  <si>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</si>
  <si>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</si>
  <si>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</si>
  <si>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</si>
  <si>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</si>
  <si>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</si>
  <si>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</si>
  <si>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</si>
  <si>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</si>
  <si>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</si>
  <si>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</si>
  <si>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</si>
  <si>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</si>
  <si>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</si>
  <si>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</si>
  <si>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</si>
  <si>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</si>
  <si>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</si>
  <si>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</si>
  <si>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</si>
  <si>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</si>
  <si>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</si>
  <si>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</si>
  <si>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</si>
  <si>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</si>
  <si>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</si>
  <si>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</si>
  <si>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</si>
  <si>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</si>
  <si>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</si>
  <si>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</si>
  <si>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</si>
  <si>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</si>
  <si>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</si>
  <si>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</si>
  <si>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</si>
  <si>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</si>
  <si>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</si>
  <si>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</si>
  <si>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</si>
  <si>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</si>
  <si>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</si>
  <si>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</si>
  <si>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</si>
  <si>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</si>
  <si>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</si>
  <si>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</si>
  <si>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</si>
  <si>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</si>
  <si>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</si>
  <si>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</si>
  <si>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</si>
  <si>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</si>
  <si>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</si>
  <si>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</si>
  <si>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</si>
  <si>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</si>
  <si>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</si>
  <si>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</si>
  <si>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</si>
  <si>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</si>
  <si>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</si>
  <si>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</si>
  <si>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</si>
  <si>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</si>
  <si>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</si>
  <si>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</si>
  <si>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</si>
  <si>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</si>
  <si>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</si>
  <si>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</si>
  <si>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</si>
  <si>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</si>
  <si>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</si>
  <si>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</si>
  <si>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</si>
  <si>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</si>
  <si>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</si>
  <si>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</si>
  <si>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</si>
  <si>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</si>
  <si>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</si>
  <si>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</si>
  <si>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</si>
  <si>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</si>
  <si>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</si>
  <si>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</si>
  <si>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</si>
  <si>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</si>
  <si>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</si>
  <si>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</si>
  <si>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</si>
  <si>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</si>
  <si>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</si>
  <si>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</si>
  <si>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</si>
  <si>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</si>
  <si>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</si>
  <si>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</si>
  <si>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</si>
  <si>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</si>
  <si>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</si>
  <si>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</si>
  <si>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</si>
  <si>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</si>
  <si>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</si>
  <si>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</si>
  <si>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</si>
  <si>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</si>
  <si>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</si>
  <si>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</si>
  <si>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</si>
  <si>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</si>
  <si>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</si>
  <si>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</si>
  <si>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</si>
  <si>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</si>
  <si>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</si>
  <si>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</si>
  <si>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</si>
  <si>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</si>
  <si>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</si>
  <si>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</si>
  <si>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</si>
  <si>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</si>
  <si>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</si>
  <si>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</si>
  <si>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</si>
  <si>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</si>
  <si>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</si>
  <si>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</si>
  <si>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</si>
  <si>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</si>
  <si>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</si>
  <si>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</si>
  <si>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</si>
  <si>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</si>
  <si>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</si>
  <si>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</si>
  <si>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</si>
  <si>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</si>
  <si>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</si>
  <si>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</si>
  <si>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</si>
  <si>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</si>
  <si>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</si>
  <si>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</si>
  <si>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</si>
  <si>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</si>
  <si>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</si>
  <si>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</si>
  <si>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</si>
  <si>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</si>
  <si>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</si>
  <si>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</si>
  <si>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</si>
  <si>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</si>
  <si>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</si>
  <si>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</si>
  <si>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</si>
  <si>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</si>
  <si>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</si>
  <si>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</si>
  <si>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</si>
  <si>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</si>
  <si>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</si>
  <si>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</si>
  <si>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</si>
  <si>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</si>
  <si>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</si>
  <si>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</si>
  <si>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</si>
  <si>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</si>
  <si>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</si>
  <si>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</si>
  <si>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</si>
  <si>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</si>
  <si>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</si>
  <si>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</si>
  <si>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</si>
  <si>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</si>
  <si>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</si>
  <si>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</si>
  <si>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</si>
  <si>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</si>
  <si>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</si>
  <si>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</si>
  <si>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</si>
  <si>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</si>
  <si>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</si>
  <si>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</si>
  <si>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</si>
  <si>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</si>
  <si>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</si>
  <si>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</si>
  <si>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</si>
  <si>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</si>
  <si>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</si>
  <si>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</si>
  <si>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</si>
  <si>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</si>
  <si>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</si>
  <si>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</si>
  <si>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</si>
  <si>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</si>
  <si>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</si>
  <si>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</si>
  <si>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</si>
  <si>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</si>
  <si>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</si>
  <si>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</si>
  <si>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</si>
  <si>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</si>
  <si>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</si>
  <si>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</si>
  <si>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</si>
  <si>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</si>
  <si>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</si>
  <si>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</si>
  <si>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</si>
  <si>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</si>
  <si>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</si>
  <si>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</si>
  <si>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</si>
  <si>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</si>
  <si>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</si>
  <si>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</si>
  <si>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</si>
  <si>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</si>
  <si>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</si>
  <si>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</si>
  <si>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</si>
  <si>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</si>
  <si>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</si>
  <si>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</si>
  <si>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</si>
  <si>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</si>
  <si>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</si>
  <si>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</si>
  <si>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</si>
  <si>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</si>
  <si>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</si>
  <si>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</si>
  <si>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</si>
  <si>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</si>
  <si>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</si>
  <si>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</si>
  <si>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</si>
  <si>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</si>
  <si>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</si>
  <si>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</si>
  <si>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</si>
  <si>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</si>
  <si>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</si>
  <si>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</si>
  <si>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</si>
  <si>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</si>
  <si>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</si>
  <si>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</si>
  <si>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</si>
  <si>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</si>
  <si>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</si>
  <si>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</si>
  <si>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</si>
  <si>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</si>
  <si>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</si>
  <si>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</si>
  <si>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</si>
  <si>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</si>
  <si>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</si>
  <si>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</si>
  <si>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</si>
  <si>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</si>
  <si>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</si>
  <si>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</si>
  <si>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</si>
  <si>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</si>
  <si>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</si>
  <si>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</si>
  <si>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</si>
  <si>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</si>
  <si>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</si>
  <si>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</si>
  <si>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</si>
  <si>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</si>
  <si>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</si>
  <si>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</si>
  <si>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</si>
  <si>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</si>
  <si>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</si>
  <si>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</si>
  <si>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</si>
  <si>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</si>
  <si>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</si>
  <si>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</si>
  <si>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</si>
  <si>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</si>
  <si>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</si>
  <si>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</si>
  <si>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</si>
  <si>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</si>
  <si>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</si>
  <si>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</si>
  <si>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</si>
  <si>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</si>
  <si>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</si>
  <si>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</si>
  <si>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</si>
  <si>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</si>
  <si>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</si>
  <si>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</si>
  <si>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</si>
  <si>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</si>
  <si>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</si>
  <si>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</si>
  <si>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</si>
  <si>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</si>
  <si>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</si>
  <si>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</si>
  <si>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</si>
  <si>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</si>
  <si>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</si>
  <si>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</si>
  <si>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</si>
  <si>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</si>
  <si>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</si>
  <si>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</si>
  <si>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</si>
  <si>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</si>
  <si>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</si>
  <si>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</si>
  <si>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</si>
  <si>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</si>
  <si>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</si>
  <si>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</si>
  <si>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</si>
  <si>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</si>
  <si>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</si>
  <si>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</si>
  <si>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</si>
  <si>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</si>
  <si>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</si>
  <si>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</si>
  <si>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</si>
  <si>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</si>
  <si>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</si>
  <si>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</si>
  <si>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</si>
  <si>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</si>
  <si>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</si>
  <si>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</si>
  <si>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</si>
  <si>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令和2年度</t>
  </si>
  <si>
    <t>終了予定なし</t>
  </si>
  <si>
    <t>医事課</t>
  </si>
  <si>
    <t>働き方改革を推進するための関係法律の整備に関する法律、労働基準法141条</t>
  </si>
  <si>
    <t>医師の働き方改革の推進に関する検討会（令和元年12月厚生労働省）</t>
  </si>
  <si>
    <t>労働基準法改正に基づき、2024年４月から診療に従事する医師に対する時間外労働の上限規制が適用されるが、医師の時間外労働の上限水準のうち（C）-2水準について、審査基準や方法、申請書類の様式等について検討する。適正に適用されることにより、医師の勤務環境改善に資することができるため、審査基準や方法、申請書類の様式等について検討する。</t>
  </si>
  <si>
    <t>医師の時間外労働時間の上限水準の内、一定の期間集中的に技能向上のための診療を必要とする医師に適用される水準として1,860時間とする（C）水準があり、このうち公益上必要とされる分野において一定期間集中的に高度特定技能の習得に関連する診療業務を行う医師を対象とする（Ｃ）－２水準があり、（C）-2水準については、対象となる医療機関の要件を個別に審査する必要がある。
　・（C）-2水準の高度特定技能の審査を行うに当たって必要な申請書類の様式や審査方法を検討する
　・技能の習得に必要な時間数、症例数、設備等について、個別具体的に検討する</t>
  </si>
  <si>
    <t>-</t>
  </si>
  <si>
    <t>医療提供体制確保対策等委託費</t>
  </si>
  <si>
    <t>高度特定技能の審査方法の確立</t>
  </si>
  <si>
    <t>個別具体例の検討数</t>
  </si>
  <si>
    <t>件</t>
  </si>
  <si>
    <t>担当課による推計</t>
  </si>
  <si>
    <t>検討会の開催回数</t>
  </si>
  <si>
    <t>回</t>
  </si>
  <si>
    <t>単位あたりコスト=X／Y
X：執行額
Y：検討会等開催件数　　　　　　　　　　　　　　</t>
    <phoneticPr fontId="5"/>
  </si>
  <si>
    <t>百万円</t>
  </si>
  <si>
    <t>　X/Y</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</si>
  <si>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</si>
  <si>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</si>
  <si>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</si>
  <si>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課長：山本　英紀</t>
    <rPh sb="3" eb="5">
      <t>ヤマモト</t>
    </rPh>
    <rPh sb="6" eb="8">
      <t>ヒデキ</t>
    </rPh>
    <phoneticPr fontId="5"/>
  </si>
  <si>
    <t>-</t>
    <phoneticPr fontId="5"/>
  </si>
  <si>
    <t>7,700,000/2</t>
    <phoneticPr fontId="5"/>
  </si>
  <si>
    <t>46,457,000/3</t>
    <phoneticPr fontId="5"/>
  </si>
  <si>
    <t>無</t>
  </si>
  <si>
    <t>‐</t>
  </si>
  <si>
    <t>厚労</t>
    <rPh sb="0" eb="2">
      <t>コウロウ</t>
    </rPh>
    <phoneticPr fontId="5"/>
  </si>
  <si>
    <t>-</t>
    <phoneticPr fontId="5"/>
  </si>
  <si>
    <t>A.有限責任あずさ監査法人</t>
    <phoneticPr fontId="5"/>
  </si>
  <si>
    <t>人件費</t>
    <rPh sb="0" eb="3">
      <t>ジンケンヒ</t>
    </rPh>
    <phoneticPr fontId="5"/>
  </si>
  <si>
    <t>職員1名</t>
    <rPh sb="0" eb="2">
      <t>ショクイン</t>
    </rPh>
    <rPh sb="3" eb="4">
      <t>メイ</t>
    </rPh>
    <phoneticPr fontId="5"/>
  </si>
  <si>
    <t>委託費</t>
    <rPh sb="0" eb="3">
      <t>イタクヒ</t>
    </rPh>
    <phoneticPr fontId="5"/>
  </si>
  <si>
    <t>ヒアリング調査支援等</t>
    <rPh sb="5" eb="7">
      <t>チョウサ</t>
    </rPh>
    <rPh sb="7" eb="9">
      <t>シエン</t>
    </rPh>
    <rPh sb="9" eb="10">
      <t>ナド</t>
    </rPh>
    <phoneticPr fontId="5"/>
  </si>
  <si>
    <t>B.一般社団法人アウロラテラス</t>
    <phoneticPr fontId="5"/>
  </si>
  <si>
    <t>－</t>
    <phoneticPr fontId="5"/>
  </si>
  <si>
    <t>医師の働き方改革における高度特定技能に関する調査・研究</t>
    <phoneticPr fontId="5"/>
  </si>
  <si>
    <t>-</t>
    <phoneticPr fontId="5"/>
  </si>
  <si>
    <t>ヒアリング調査支援業務等</t>
    <rPh sb="9" eb="11">
      <t>ギョウム</t>
    </rPh>
    <phoneticPr fontId="5"/>
  </si>
  <si>
    <t xml:space="preserve">一般社団法人アウロラテラス </t>
    <phoneticPr fontId="5"/>
  </si>
  <si>
    <t xml:space="preserve">有限責任あずさ監査法人 </t>
    <phoneticPr fontId="5"/>
  </si>
  <si>
    <t>-</t>
    <phoneticPr fontId="5"/>
  </si>
  <si>
    <t>集中的技能水準向上に向けた対応事業</t>
    <phoneticPr fontId="5"/>
  </si>
  <si>
    <t>集中的技能向上水準の審査基準の検討を行い、審査体制を構築することにより、この水準が適正に適用され医師の勤務環境改善につながる。</t>
    <rPh sb="0" eb="3">
      <t>シュウチュウテキ</t>
    </rPh>
    <rPh sb="3" eb="5">
      <t>ギノウ</t>
    </rPh>
    <rPh sb="5" eb="7">
      <t>コウジョウ</t>
    </rPh>
    <rPh sb="7" eb="9">
      <t>スイジュン</t>
    </rPh>
    <rPh sb="10" eb="12">
      <t>シンサ</t>
    </rPh>
    <rPh sb="12" eb="14">
      <t>キジュン</t>
    </rPh>
    <rPh sb="15" eb="17">
      <t>ケントウ</t>
    </rPh>
    <rPh sb="18" eb="19">
      <t>オコナ</t>
    </rPh>
    <rPh sb="21" eb="23">
      <t>シンサ</t>
    </rPh>
    <rPh sb="23" eb="25">
      <t>タイセイ</t>
    </rPh>
    <rPh sb="26" eb="28">
      <t>コウチク</t>
    </rPh>
    <rPh sb="38" eb="40">
      <t>スイジュン</t>
    </rPh>
    <rPh sb="41" eb="43">
      <t>テキセイ</t>
    </rPh>
    <rPh sb="44" eb="46">
      <t>テキヨウ</t>
    </rPh>
    <rPh sb="48" eb="50">
      <t>イシ</t>
    </rPh>
    <rPh sb="51" eb="57">
      <t>キンムカンキョウカイゼン</t>
    </rPh>
    <phoneticPr fontId="5"/>
  </si>
  <si>
    <t>集中的技能向上水準は、全国に適用されるため、国が審査体制を構築する必要がある。</t>
    <rPh sb="0" eb="3">
      <t>シュウチュウテキ</t>
    </rPh>
    <rPh sb="3" eb="5">
      <t>ギノウ</t>
    </rPh>
    <rPh sb="5" eb="7">
      <t>コウジョウ</t>
    </rPh>
    <rPh sb="7" eb="9">
      <t>スイジュン</t>
    </rPh>
    <rPh sb="11" eb="13">
      <t>ゼンコク</t>
    </rPh>
    <rPh sb="14" eb="16">
      <t>テキヨウ</t>
    </rPh>
    <rPh sb="22" eb="23">
      <t>クニ</t>
    </rPh>
    <rPh sb="24" eb="26">
      <t>シンサ</t>
    </rPh>
    <rPh sb="26" eb="28">
      <t>タイセイ</t>
    </rPh>
    <rPh sb="29" eb="31">
      <t>コウチク</t>
    </rPh>
    <rPh sb="33" eb="35">
      <t>ヒツヨウ</t>
    </rPh>
    <phoneticPr fontId="5"/>
  </si>
  <si>
    <t>医師の勤務環境改善は、国民の生命に関わる問題であり、優先度の高い事業である。</t>
    <rPh sb="0" eb="2">
      <t>イシ</t>
    </rPh>
    <rPh sb="3" eb="5">
      <t>キンム</t>
    </rPh>
    <rPh sb="5" eb="7">
      <t>カンキョウ</t>
    </rPh>
    <rPh sb="7" eb="9">
      <t>カイゼン</t>
    </rPh>
    <rPh sb="11" eb="13">
      <t>コクミン</t>
    </rPh>
    <rPh sb="14" eb="16">
      <t>セイメイ</t>
    </rPh>
    <rPh sb="17" eb="18">
      <t>カカ</t>
    </rPh>
    <rPh sb="20" eb="22">
      <t>モンダイ</t>
    </rPh>
    <rPh sb="26" eb="29">
      <t>ユウセンド</t>
    </rPh>
    <rPh sb="30" eb="31">
      <t>タカ</t>
    </rPh>
    <rPh sb="32" eb="34">
      <t>ジギョウ</t>
    </rPh>
    <phoneticPr fontId="5"/>
  </si>
  <si>
    <t>-</t>
    <phoneticPr fontId="5"/>
  </si>
  <si>
    <t>交付要綱等において補助対象、補助率等を定めており、負担関係は妥当である。</t>
    <phoneticPr fontId="5"/>
  </si>
  <si>
    <t>事業実施にあたり必要なもののみに限定されている。</t>
    <phoneticPr fontId="5"/>
  </si>
  <si>
    <t>成果実績は当初の見込みに見合ったものとなっている</t>
    <rPh sb="0" eb="2">
      <t>セイカ</t>
    </rPh>
    <rPh sb="2" eb="4">
      <t>ジッセキ</t>
    </rPh>
    <rPh sb="5" eb="7">
      <t>トウショ</t>
    </rPh>
    <rPh sb="8" eb="10">
      <t>ミコ</t>
    </rPh>
    <rPh sb="12" eb="14">
      <t>ミア</t>
    </rPh>
    <phoneticPr fontId="5"/>
  </si>
  <si>
    <t>活動実績は当初の見込みに見合ったものとなっている</t>
    <rPh sb="0" eb="2">
      <t>カツドウ</t>
    </rPh>
    <rPh sb="2" eb="4">
      <t>ジッセキ</t>
    </rPh>
    <rPh sb="5" eb="7">
      <t>トウショ</t>
    </rPh>
    <rPh sb="8" eb="10">
      <t>ミコ</t>
    </rPh>
    <rPh sb="12" eb="14">
      <t>ミア</t>
    </rPh>
    <phoneticPr fontId="5"/>
  </si>
  <si>
    <t>調達時期の遅れによって事業の進捗も遅れることとなった。</t>
    <rPh sb="0" eb="2">
      <t>チョウタツ</t>
    </rPh>
    <rPh sb="2" eb="4">
      <t>ジキ</t>
    </rPh>
    <rPh sb="5" eb="6">
      <t>オク</t>
    </rPh>
    <rPh sb="11" eb="13">
      <t>ジギョウ</t>
    </rPh>
    <rPh sb="14" eb="16">
      <t>シンチョク</t>
    </rPh>
    <rPh sb="17" eb="18">
      <t>オク</t>
    </rPh>
    <phoneticPr fontId="5"/>
  </si>
  <si>
    <t>早期の調達を行うことにより、適切な事業の実施を促し前年度以上の成果実績を見込むもの。</t>
    <rPh sb="0" eb="2">
      <t>ソウキ</t>
    </rPh>
    <rPh sb="3" eb="5">
      <t>チョウタツ</t>
    </rPh>
    <rPh sb="6" eb="7">
      <t>オコナ</t>
    </rPh>
    <rPh sb="14" eb="16">
      <t>テキセツ</t>
    </rPh>
    <rPh sb="17" eb="19">
      <t>ジギョウ</t>
    </rPh>
    <rPh sb="20" eb="22">
      <t>ジッシ</t>
    </rPh>
    <rPh sb="23" eb="24">
      <t>ウナガ</t>
    </rPh>
    <rPh sb="25" eb="28">
      <t>ゼンネンド</t>
    </rPh>
    <rPh sb="28" eb="30">
      <t>イジョウ</t>
    </rPh>
    <rPh sb="31" eb="33">
      <t>セイカ</t>
    </rPh>
    <rPh sb="33" eb="35">
      <t>ジッセキ</t>
    </rPh>
    <rPh sb="36" eb="38">
      <t>ミコ</t>
    </rPh>
    <phoneticPr fontId="5"/>
  </si>
  <si>
    <t>点検対象外</t>
    <rPh sb="0" eb="2">
      <t>テンケン</t>
    </rPh>
    <rPh sb="2" eb="4">
      <t>タイショウ</t>
    </rPh>
    <rPh sb="4" eb="5">
      <t>ガイ</t>
    </rPh>
    <phoneticPr fontId="5"/>
  </si>
  <si>
    <t>コロナ禍の影響により、事業等が開催できなかったことや、オンライン等で実施した等のためである。</t>
    <rPh sb="3" eb="4">
      <t>ワザワイ</t>
    </rPh>
    <rPh sb="5" eb="7">
      <t>エイキョウ</t>
    </rPh>
    <rPh sb="11" eb="13">
      <t>ジギョウ</t>
    </rPh>
    <rPh sb="13" eb="14">
      <t>トウ</t>
    </rPh>
    <rPh sb="15" eb="17">
      <t>カイサイ</t>
    </rPh>
    <rPh sb="32" eb="33">
      <t>トウ</t>
    </rPh>
    <rPh sb="34" eb="36">
      <t>ジッシ</t>
    </rPh>
    <rPh sb="38" eb="39">
      <t>ナド</t>
    </rPh>
    <phoneticPr fontId="5"/>
  </si>
  <si>
    <t>引き続き、必要な予算額を確保し、適正な執行に努めること。</t>
    <phoneticPr fontId="5"/>
  </si>
  <si>
    <t>-</t>
    <phoneticPr fontId="5"/>
  </si>
  <si>
    <t>集中的技能水準向上に向けた対応事業の拡充</t>
    <rPh sb="18" eb="20">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</si>
</sst>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78700</xdr:colOff>
      <xdr:row>748</xdr:row>
      <xdr:rowOff>159610</xdr:rowOff>
    </xdr:from>
    <xdr:to>
      <xdr:col>26</xdr:col>
      <xdr:colOff>52957</xdr:colOff>
      <xdr:row>750</xdr:row>
      <xdr:rowOff>37513</xdr:rowOff>
    </xdr:to>
    <xdr:sp macro="" textlink="">
      <xdr:nvSpPr>
        <xdr:cNvPr id="2" name="テキスト ボックス 1"/>
        <xdr:cNvSpPr txBox="1"/>
      </xdr:nvSpPr>
      <xdr:spPr>
        <a:xfrm>
          <a:off x="2527986" y="39470646"/>
          <a:ext cx="2831757" cy="585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en-US" altLang="ja-JP" sz="1400"/>
            <a:t>	</a:t>
          </a:r>
          <a:r>
            <a:rPr kumimoji="1" lang="ja-JP" altLang="en-US" sz="1400"/>
            <a:t>７．７百万円</a:t>
          </a:r>
        </a:p>
      </xdr:txBody>
    </xdr:sp>
    <xdr:clientData/>
  </xdr:twoCellAnchor>
  <xdr:twoCellAnchor editAs="oneCell">
    <xdr:from>
      <xdr:col>18</xdr:col>
      <xdr:colOff>155929</xdr:colOff>
      <xdr:row>750</xdr:row>
      <xdr:rowOff>122102</xdr:rowOff>
    </xdr:from>
    <xdr:to>
      <xdr:col>19</xdr:col>
      <xdr:colOff>108494</xdr:colOff>
      <xdr:row>753</xdr:row>
      <xdr:rowOff>68745</xdr:rowOff>
    </xdr:to>
    <xdr:pic>
      <xdr:nvPicPr>
        <xdr:cNvPr id="3" name="図 2"/>
        <xdr:cNvPicPr>
          <a:picLocks/>
        </xdr:cNvPicPr>
      </xdr:nvPicPr>
      <xdr:blipFill>
        <a:blip xmlns:r="http://schemas.openxmlformats.org/officeDocument/2006/relationships" r:embed="rId1"/>
        <a:stretch>
          <a:fillRect/>
        </a:stretch>
      </xdr:blipFill>
      <xdr:spPr>
        <a:xfrm>
          <a:off x="3829858" y="40140709"/>
          <a:ext cx="156672" cy="1008000"/>
        </a:xfrm>
        <a:prstGeom prst="rect">
          <a:avLst/>
        </a:prstGeom>
      </xdr:spPr>
    </xdr:pic>
    <xdr:clientData/>
  </xdr:twoCellAnchor>
  <xdr:twoCellAnchor>
    <xdr:from>
      <xdr:col>12</xdr:col>
      <xdr:colOff>78700</xdr:colOff>
      <xdr:row>753</xdr:row>
      <xdr:rowOff>186093</xdr:rowOff>
    </xdr:from>
    <xdr:to>
      <xdr:col>26</xdr:col>
      <xdr:colOff>40085</xdr:colOff>
      <xdr:row>755</xdr:row>
      <xdr:rowOff>108863</xdr:rowOff>
    </xdr:to>
    <xdr:sp macro="" textlink="">
      <xdr:nvSpPr>
        <xdr:cNvPr id="4" name="テキスト ボックス 3"/>
        <xdr:cNvSpPr txBox="1"/>
      </xdr:nvSpPr>
      <xdr:spPr>
        <a:xfrm>
          <a:off x="2527986" y="41266057"/>
          <a:ext cx="2818885" cy="630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有限責任あずさ監査法人</a:t>
          </a:r>
          <a:endParaRPr kumimoji="1" lang="en-US" altLang="ja-JP" sz="1400"/>
        </a:p>
        <a:p>
          <a:r>
            <a:rPr kumimoji="1" lang="ja-JP" altLang="en-US" sz="1400"/>
            <a:t>　　　　　　　　７．７百万円</a:t>
          </a:r>
        </a:p>
      </xdr:txBody>
    </xdr:sp>
    <xdr:clientData/>
  </xdr:twoCellAnchor>
  <xdr:twoCellAnchor>
    <xdr:from>
      <xdr:col>10</xdr:col>
      <xdr:colOff>117316</xdr:colOff>
      <xdr:row>755</xdr:row>
      <xdr:rowOff>224708</xdr:rowOff>
    </xdr:from>
    <xdr:to>
      <xdr:col>28</xdr:col>
      <xdr:colOff>19527</xdr:colOff>
      <xdr:row>759</xdr:row>
      <xdr:rowOff>263322</xdr:rowOff>
    </xdr:to>
    <xdr:grpSp>
      <xdr:nvGrpSpPr>
        <xdr:cNvPr id="8" name="グループ化 7"/>
        <xdr:cNvGrpSpPr/>
      </xdr:nvGrpSpPr>
      <xdr:grpSpPr>
        <a:xfrm>
          <a:off x="2134375" y="38526414"/>
          <a:ext cx="3532917" cy="1428143"/>
          <a:chOff x="2158387" y="42706206"/>
          <a:chExt cx="3576140" cy="1453757"/>
        </a:xfrm>
      </xdr:grpSpPr>
      <xdr:sp macro="" textlink="">
        <xdr:nvSpPr>
          <xdr:cNvPr id="5" name="左大かっこ 4"/>
          <xdr:cNvSpPr/>
        </xdr:nvSpPr>
        <xdr:spPr>
          <a:xfrm>
            <a:off x="2158387" y="42731948"/>
            <a:ext cx="297555" cy="1428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5398358" y="42706206"/>
            <a:ext cx="307080" cy="14280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2184130" y="42822050"/>
            <a:ext cx="3550397" cy="129929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a:t>
            </a:r>
            <a:r>
              <a:rPr kumimoji="1" lang="en-US" altLang="ja-JP" sz="1100"/>
              <a:t>C</a:t>
            </a:r>
            <a:r>
              <a:rPr kumimoji="1" lang="ja-JP" altLang="en-US" sz="1100"/>
              <a:t>）</a:t>
            </a:r>
            <a:r>
              <a:rPr kumimoji="1" lang="en-US" altLang="ja-JP" sz="1100"/>
              <a:t>-2</a:t>
            </a:r>
            <a:r>
              <a:rPr kumimoji="1" lang="ja-JP" altLang="en-US" sz="1100"/>
              <a:t>水準の高度特定技能の審査を行うに当たって必要な申請書類の様式や審査方法を検討する</a:t>
            </a:r>
          </a:p>
          <a:p>
            <a:r>
              <a:rPr kumimoji="1" lang="ja-JP" altLang="en-US" sz="1100"/>
              <a:t>・技能の習得に必要な時間数、症例数、設備等について、個別具体的に検討する</a:t>
            </a:r>
          </a:p>
        </xdr:txBody>
      </xdr:sp>
    </xdr:grpSp>
    <xdr:clientData/>
  </xdr:twoCellAnchor>
  <xdr:twoCellAnchor>
    <xdr:from>
      <xdr:col>32</xdr:col>
      <xdr:colOff>165494</xdr:colOff>
      <xdr:row>753</xdr:row>
      <xdr:rowOff>176895</xdr:rowOff>
    </xdr:from>
    <xdr:to>
      <xdr:col>48</xdr:col>
      <xdr:colOff>0</xdr:colOff>
      <xdr:row>755</xdr:row>
      <xdr:rowOff>99665</xdr:rowOff>
    </xdr:to>
    <xdr:sp macro="" textlink="">
      <xdr:nvSpPr>
        <xdr:cNvPr id="9" name="テキスト ボックス 8"/>
        <xdr:cNvSpPr txBox="1"/>
      </xdr:nvSpPr>
      <xdr:spPr>
        <a:xfrm>
          <a:off x="6696923" y="41256859"/>
          <a:ext cx="3100220" cy="630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一般社団法人アウロラテラス</a:t>
          </a:r>
          <a:endParaRPr kumimoji="1" lang="en-US" altLang="ja-JP" sz="1400"/>
        </a:p>
        <a:p>
          <a:r>
            <a:rPr kumimoji="1" lang="ja-JP" altLang="en-US" sz="1400"/>
            <a:t>　　　　　　　　　１．７百万円</a:t>
          </a:r>
        </a:p>
      </xdr:txBody>
    </xdr:sp>
    <xdr:clientData/>
  </xdr:twoCellAnchor>
  <xdr:twoCellAnchor>
    <xdr:from>
      <xdr:col>31</xdr:col>
      <xdr:colOff>3</xdr:colOff>
      <xdr:row>755</xdr:row>
      <xdr:rowOff>215511</xdr:rowOff>
    </xdr:from>
    <xdr:to>
      <xdr:col>48</xdr:col>
      <xdr:colOff>106321</xdr:colOff>
      <xdr:row>758</xdr:row>
      <xdr:rowOff>108858</xdr:rowOff>
    </xdr:to>
    <xdr:grpSp>
      <xdr:nvGrpSpPr>
        <xdr:cNvPr id="10" name="グループ化 9"/>
        <xdr:cNvGrpSpPr/>
      </xdr:nvGrpSpPr>
      <xdr:grpSpPr>
        <a:xfrm>
          <a:off x="6252885" y="38517217"/>
          <a:ext cx="3535318" cy="935494"/>
          <a:chOff x="2158387" y="42706206"/>
          <a:chExt cx="3576140" cy="1453757"/>
        </a:xfrm>
      </xdr:grpSpPr>
      <xdr:sp macro="" textlink="">
        <xdr:nvSpPr>
          <xdr:cNvPr id="11" name="左大かっこ 10"/>
          <xdr:cNvSpPr/>
        </xdr:nvSpPr>
        <xdr:spPr>
          <a:xfrm>
            <a:off x="2158387" y="42731948"/>
            <a:ext cx="297555" cy="14280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5398358" y="42706206"/>
            <a:ext cx="307080" cy="14280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2184130" y="42822050"/>
            <a:ext cx="3550397" cy="129929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事業概要</a:t>
            </a:r>
            <a:r>
              <a:rPr kumimoji="1" lang="en-US" altLang="ja-JP" sz="1100"/>
              <a:t>】</a:t>
            </a:r>
          </a:p>
          <a:p>
            <a:r>
              <a:rPr kumimoji="1" lang="ja-JP" altLang="en-US" sz="1100"/>
              <a:t>・学会・医療機関等へのヒアリング調査</a:t>
            </a:r>
          </a:p>
          <a:p>
            <a:r>
              <a:rPr kumimoji="1" lang="ja-JP" altLang="en-US" sz="1100"/>
              <a:t>・ヒアリング結果とりまとめ</a:t>
            </a:r>
          </a:p>
          <a:p>
            <a:endParaRPr kumimoji="1" lang="en-US" altLang="ja-JP" sz="1100"/>
          </a:p>
        </xdr:txBody>
      </xdr:sp>
    </xdr:grpSp>
    <xdr:clientData/>
  </xdr:twoCellAnchor>
  <xdr:twoCellAnchor>
    <xdr:from>
      <xdr:col>19</xdr:col>
      <xdr:colOff>149679</xdr:colOff>
      <xdr:row>751</xdr:row>
      <xdr:rowOff>122465</xdr:rowOff>
    </xdr:from>
    <xdr:to>
      <xdr:col>37</xdr:col>
      <xdr:colOff>68037</xdr:colOff>
      <xdr:row>752</xdr:row>
      <xdr:rowOff>54429</xdr:rowOff>
    </xdr:to>
    <xdr:sp macro="" textlink="">
      <xdr:nvSpPr>
        <xdr:cNvPr id="15" name="テキスト ボックス 14"/>
        <xdr:cNvSpPr txBox="1"/>
      </xdr:nvSpPr>
      <xdr:spPr>
        <a:xfrm>
          <a:off x="4027715" y="40494858"/>
          <a:ext cx="3592286"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一般競争契約（総合評価落札方式）</a:t>
          </a:r>
          <a:r>
            <a:rPr kumimoji="1" lang="en-US" altLang="ja-JP" sz="1100"/>
            <a:t>】</a:t>
          </a:r>
          <a:endParaRPr kumimoji="1" lang="ja-JP" altLang="en-US" sz="1100"/>
        </a:p>
      </xdr:txBody>
    </xdr:sp>
    <xdr:clientData/>
  </xdr:twoCellAnchor>
  <xdr:twoCellAnchor>
    <xdr:from>
      <xdr:col>26</xdr:col>
      <xdr:colOff>68036</xdr:colOff>
      <xdr:row>752</xdr:row>
      <xdr:rowOff>217713</xdr:rowOff>
    </xdr:from>
    <xdr:to>
      <xdr:col>33</xdr:col>
      <xdr:colOff>108858</xdr:colOff>
      <xdr:row>753</xdr:row>
      <xdr:rowOff>136071</xdr:rowOff>
    </xdr:to>
    <xdr:sp macro="" textlink="">
      <xdr:nvSpPr>
        <xdr:cNvPr id="16" name="テキスト ボックス 15"/>
        <xdr:cNvSpPr txBox="1"/>
      </xdr:nvSpPr>
      <xdr:spPr>
        <a:xfrm>
          <a:off x="5374822" y="40943892"/>
          <a:ext cx="1469572" cy="272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editAs="oneCell">
    <xdr:from>
      <xdr:col>27</xdr:col>
      <xdr:colOff>36979</xdr:colOff>
      <xdr:row>754</xdr:row>
      <xdr:rowOff>85486</xdr:rowOff>
    </xdr:from>
    <xdr:to>
      <xdr:col>32</xdr:col>
      <xdr:colOff>24443</xdr:colOff>
      <xdr:row>754</xdr:row>
      <xdr:rowOff>242158</xdr:rowOff>
    </xdr:to>
    <xdr:pic>
      <xdr:nvPicPr>
        <xdr:cNvPr id="17" name="図 16"/>
        <xdr:cNvPicPr>
          <a:picLocks/>
        </xdr:cNvPicPr>
      </xdr:nvPicPr>
      <xdr:blipFill>
        <a:blip xmlns:r="http://schemas.openxmlformats.org/officeDocument/2006/relationships" r:embed="rId1"/>
        <a:stretch>
          <a:fillRect/>
        </a:stretch>
      </xdr:blipFill>
      <xdr:spPr>
        <a:xfrm rot="-5400000">
          <a:off x="5973536" y="41093572"/>
          <a:ext cx="156672" cy="100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739</v>
      </c>
      <c r="AK2" s="206"/>
      <c r="AL2" s="206"/>
      <c r="AM2" s="206"/>
      <c r="AN2" s="98" t="s">
        <v>406</v>
      </c>
      <c r="AO2" s="206">
        <v>20</v>
      </c>
      <c r="AP2" s="206"/>
      <c r="AQ2" s="206"/>
      <c r="AR2" s="99" t="s">
        <v>709</v>
      </c>
      <c r="AS2" s="207">
        <v>54</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733</v>
      </c>
      <c r="AR5" s="719"/>
      <c r="AS5" s="719"/>
      <c r="AT5" s="719"/>
      <c r="AU5" s="719"/>
      <c r="AV5" s="719"/>
      <c r="AW5" s="719"/>
      <c r="AX5" s="720"/>
    </row>
    <row r="6" spans="1:50" ht="30"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30"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68" t="s">
        <v>718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30"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4"/>
      <c r="H12" s="675"/>
      <c r="I12" s="675"/>
      <c r="J12" s="675"/>
      <c r="K12" s="675"/>
      <c r="L12" s="675"/>
      <c r="M12" s="675"/>
      <c r="N12" s="675"/>
      <c r="O12" s="675"/>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v>23</v>
      </c>
      <c r="AE13" s="164"/>
      <c r="AF13" s="164"/>
      <c r="AG13" s="164"/>
      <c r="AH13" s="164"/>
      <c r="AI13" s="164"/>
      <c r="AJ13" s="165"/>
      <c r="AK13" s="163">
        <v>46</v>
      </c>
      <c r="AL13" s="164"/>
      <c r="AM13" s="164"/>
      <c r="AN13" s="164"/>
      <c r="AO13" s="164"/>
      <c r="AP13" s="164"/>
      <c r="AQ13" s="165"/>
      <c r="AR13" s="160">
        <v>72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753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23</v>
      </c>
      <c r="AE18" s="170"/>
      <c r="AF18" s="170"/>
      <c r="AG18" s="170"/>
      <c r="AH18" s="170"/>
      <c r="AI18" s="170"/>
      <c r="AJ18" s="171"/>
      <c r="AK18" s="169">
        <f>SUM(AK13:AQ17)</f>
        <v>46</v>
      </c>
      <c r="AL18" s="170"/>
      <c r="AM18" s="170"/>
      <c r="AN18" s="170"/>
      <c r="AO18" s="170"/>
      <c r="AP18" s="170"/>
      <c r="AQ18" s="171"/>
      <c r="AR18" s="169">
        <f>SUM(AR13:AX17)</f>
        <v>72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c r="X19" s="164"/>
      <c r="Y19" s="164"/>
      <c r="Z19" s="164"/>
      <c r="AA19" s="164"/>
      <c r="AB19" s="164"/>
      <c r="AC19" s="165"/>
      <c r="AD19" s="163">
        <v>7.7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0.33478260869565218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0.33478260869565218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720</v>
      </c>
      <c r="H23" s="133"/>
      <c r="I23" s="133"/>
      <c r="J23" s="133"/>
      <c r="K23" s="133"/>
      <c r="L23" s="133"/>
      <c r="M23" s="133"/>
      <c r="N23" s="133"/>
      <c r="O23" s="134"/>
      <c r="P23" s="160">
        <v>46</v>
      </c>
      <c r="Q23" s="161"/>
      <c r="R23" s="161"/>
      <c r="S23" s="161"/>
      <c r="T23" s="161"/>
      <c r="U23" s="161"/>
      <c r="V23" s="162"/>
      <c r="W23" s="160">
        <v>72</v>
      </c>
      <c r="X23" s="161"/>
      <c r="Y23" s="161"/>
      <c r="Z23" s="161"/>
      <c r="AA23" s="161"/>
      <c r="AB23" s="161"/>
      <c r="AC23" s="162"/>
      <c r="AD23" s="149" t="s">
        <v>769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46</v>
      </c>
      <c r="Q29" s="164"/>
      <c r="R29" s="164"/>
      <c r="S29" s="164"/>
      <c r="T29" s="164"/>
      <c r="U29" s="164"/>
      <c r="V29" s="165"/>
      <c r="W29" s="211">
        <f>AR13</f>
        <v>72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723</v>
      </c>
      <c r="AC32" s="547"/>
      <c r="AD32" s="547"/>
      <c r="AE32" s="363" t="s">
        <v>719</v>
      </c>
      <c r="AF32" s="364"/>
      <c r="AG32" s="364"/>
      <c r="AH32" s="364"/>
      <c r="AI32" s="363" t="s">
        <v>719</v>
      </c>
      <c r="AJ32" s="364"/>
      <c r="AK32" s="364"/>
      <c r="AL32" s="364"/>
      <c r="AM32" s="363">
        <v>19</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t="s">
        <v>719</v>
      </c>
      <c r="AF33" s="364"/>
      <c r="AG33" s="364"/>
      <c r="AH33" s="364"/>
      <c r="AI33" s="363" t="s">
        <v>719</v>
      </c>
      <c r="AJ33" s="364"/>
      <c r="AK33" s="364"/>
      <c r="AL33" s="364"/>
      <c r="AM33" s="363">
        <v>19</v>
      </c>
      <c r="AN33" s="364"/>
      <c r="AO33" s="364"/>
      <c r="AP33" s="364"/>
      <c r="AQ33" s="166" t="s">
        <v>719</v>
      </c>
      <c r="AR33" s="167"/>
      <c r="AS33" s="167"/>
      <c r="AT33" s="168"/>
      <c r="AU33" s="364">
        <v>57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v>100</v>
      </c>
      <c r="AN34" s="364"/>
      <c r="AO34" s="364"/>
      <c r="AP34" s="364"/>
      <c r="AQ34" s="166" t="s">
        <v>719</v>
      </c>
      <c r="AR34" s="167"/>
      <c r="AS34" s="167"/>
      <c r="AT34" s="168"/>
      <c r="AU34" s="364" t="s">
        <v>719</v>
      </c>
      <c r="AV34" s="364"/>
      <c r="AW34" s="364"/>
      <c r="AX34" s="365"/>
    </row>
    <row r="35" spans="1:51" ht="23.25" customHeight="1" x14ac:dyDescent="0.15">
      <c r="A35" s="891" t="s">
        <v>380</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t="s">
        <v>719</v>
      </c>
      <c r="AF101" s="358"/>
      <c r="AG101" s="358"/>
      <c r="AH101" s="358"/>
      <c r="AI101" s="358" t="s">
        <v>719</v>
      </c>
      <c r="AJ101" s="358"/>
      <c r="AK101" s="358"/>
      <c r="AL101" s="358"/>
      <c r="AM101" s="358">
        <v>2</v>
      </c>
      <c r="AN101" s="358"/>
      <c r="AO101" s="358"/>
      <c r="AP101" s="358"/>
      <c r="AQ101" s="358" t="s">
        <v>734</v>
      </c>
      <c r="AR101" s="358"/>
      <c r="AS101" s="358"/>
      <c r="AT101" s="358"/>
      <c r="AU101" s="363" t="s">
        <v>719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t="s">
        <v>719</v>
      </c>
      <c r="AF102" s="358"/>
      <c r="AG102" s="358"/>
      <c r="AH102" s="358"/>
      <c r="AI102" s="358" t="s">
        <v>719</v>
      </c>
      <c r="AJ102" s="358"/>
      <c r="AK102" s="358"/>
      <c r="AL102" s="358"/>
      <c r="AM102" s="358">
        <v>2</v>
      </c>
      <c r="AN102" s="358"/>
      <c r="AO102" s="358"/>
      <c r="AP102" s="358"/>
      <c r="AQ102" s="358">
        <v>3</v>
      </c>
      <c r="AR102" s="358"/>
      <c r="AS102" s="358"/>
      <c r="AT102" s="358"/>
      <c r="AU102" s="371" t="s">
        <v>719</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719</v>
      </c>
      <c r="AF116" s="358"/>
      <c r="AG116" s="358"/>
      <c r="AH116" s="358"/>
      <c r="AI116" s="358" t="s">
        <v>719</v>
      </c>
      <c r="AJ116" s="358"/>
      <c r="AK116" s="358"/>
      <c r="AL116" s="358"/>
      <c r="AM116" s="358">
        <v>3.85</v>
      </c>
      <c r="AN116" s="358"/>
      <c r="AO116" s="358"/>
      <c r="AP116" s="358"/>
      <c r="AQ116" s="363">
        <v>15.485666999999999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719</v>
      </c>
      <c r="AF117" s="306"/>
      <c r="AG117" s="306"/>
      <c r="AH117" s="306"/>
      <c r="AI117" s="306" t="s">
        <v>719</v>
      </c>
      <c r="AJ117" s="306"/>
      <c r="AK117" s="306"/>
      <c r="AL117" s="306"/>
      <c r="AM117" s="306" t="s">
        <v>735</v>
      </c>
      <c r="AN117" s="306"/>
      <c r="AO117" s="306"/>
      <c r="AP117" s="306"/>
      <c r="AQ117" s="306" t="s">
        <v>736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0"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0"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5"/>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734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t="s">
        <v>740</v>
      </c>
      <c r="AV193" s="178"/>
      <c r="AW193" s="179" t="s">
        <v>179</v>
      </c>
      <c r="AX193" s="180"/>
      <c r="AY193">
        <f>$AY$192</f>
        <v>1</v>
      </c>
    </row>
    <row r="194" spans="1:51" ht="30" customHeight="1" x14ac:dyDescent="0.15">
      <c r="A194" s="988"/>
      <c r="B194" s="253"/>
      <c r="C194" s="252"/>
      <c r="D194" s="253"/>
      <c r="E194" s="252"/>
      <c r="F194" s="314"/>
      <c r="G194" s="232" t="s">
        <v>719</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734</v>
      </c>
      <c r="AC194" s="224"/>
      <c r="AD194" s="224"/>
      <c r="AE194" s="266" t="s">
        <v>734</v>
      </c>
      <c r="AF194" s="167"/>
      <c r="AG194" s="167"/>
      <c r="AH194" s="167"/>
      <c r="AI194" s="266" t="s">
        <v>734</v>
      </c>
      <c r="AJ194" s="167"/>
      <c r="AK194" s="167"/>
      <c r="AL194" s="167"/>
      <c r="AM194" s="266" t="s">
        <v>734</v>
      </c>
      <c r="AN194" s="167"/>
      <c r="AO194" s="167"/>
      <c r="AP194" s="167"/>
      <c r="AQ194" s="266" t="s">
        <v>734</v>
      </c>
      <c r="AR194" s="167"/>
      <c r="AS194" s="167"/>
      <c r="AT194" s="167"/>
      <c r="AU194" s="266" t="s">
        <v>734</v>
      </c>
      <c r="AV194" s="167"/>
      <c r="AW194" s="167"/>
      <c r="AX194" s="208"/>
      <c r="AY194">
        <f t="shared" ref="AY194:AY195" si="23">$AY$192</f>
        <v>1</v>
      </c>
    </row>
    <row r="195" spans="1:51" ht="30" customHeight="1" thickBo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734</v>
      </c>
      <c r="AC195" s="175"/>
      <c r="AD195" s="175"/>
      <c r="AE195" s="266" t="s">
        <v>734</v>
      </c>
      <c r="AF195" s="167"/>
      <c r="AG195" s="167"/>
      <c r="AH195" s="167"/>
      <c r="AI195" s="266" t="s">
        <v>734</v>
      </c>
      <c r="AJ195" s="167"/>
      <c r="AK195" s="167"/>
      <c r="AL195" s="167"/>
      <c r="AM195" s="266" t="s">
        <v>734</v>
      </c>
      <c r="AN195" s="167"/>
      <c r="AO195" s="167"/>
      <c r="AP195" s="167"/>
      <c r="AQ195" s="266" t="s">
        <v>734</v>
      </c>
      <c r="AR195" s="167"/>
      <c r="AS195" s="167"/>
      <c r="AT195" s="167"/>
      <c r="AU195" s="266" t="s">
        <v>734</v>
      </c>
      <c r="AV195" s="167"/>
      <c r="AW195" s="167"/>
      <c r="AX195" s="208"/>
      <c r="AY195">
        <f t="shared" si="23"/>
        <v>1</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t="s">
        <v>730</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1</v>
      </c>
    </row>
    <row r="371" spans="1:51" ht="45" hidden="1" customHeight="1" x14ac:dyDescent="0.15">
      <c r="A371" s="988"/>
      <c r="B371" s="253"/>
      <c r="C371" s="252"/>
      <c r="D371" s="253"/>
      <c r="E371" s="239" t="s">
        <v>264</v>
      </c>
      <c r="F371" s="240"/>
      <c r="G371" s="237" t="s">
        <v>731</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1</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1</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1</v>
      </c>
    </row>
    <row r="374" spans="1:51" ht="39.75" hidden="1" customHeight="1" x14ac:dyDescent="0.15">
      <c r="A374" s="988"/>
      <c r="B374" s="253"/>
      <c r="C374" s="252"/>
      <c r="D374" s="253"/>
      <c r="E374" s="252"/>
      <c r="F374" s="314"/>
      <c r="G374" s="232" t="s">
        <v>719</v>
      </c>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t="s">
        <v>719</v>
      </c>
      <c r="AC374" s="224"/>
      <c r="AD374" s="224"/>
      <c r="AE374" s="266" t="s">
        <v>719</v>
      </c>
      <c r="AF374" s="167"/>
      <c r="AG374" s="167"/>
      <c r="AH374" s="167"/>
      <c r="AI374" s="266" t="s">
        <v>719</v>
      </c>
      <c r="AJ374" s="167"/>
      <c r="AK374" s="167"/>
      <c r="AL374" s="167"/>
      <c r="AM374" s="266" t="s">
        <v>734</v>
      </c>
      <c r="AN374" s="167"/>
      <c r="AO374" s="167"/>
      <c r="AP374" s="167"/>
      <c r="AQ374" s="266" t="s">
        <v>719</v>
      </c>
      <c r="AR374" s="167"/>
      <c r="AS374" s="167"/>
      <c r="AT374" s="167"/>
      <c r="AU374" s="266" t="s">
        <v>719</v>
      </c>
      <c r="AV374" s="167"/>
      <c r="AW374" s="167"/>
      <c r="AX374" s="208"/>
      <c r="AY374">
        <f t="shared" ref="AY374:AY375" si="53">$AY$372</f>
        <v>1</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t="s">
        <v>719</v>
      </c>
      <c r="AC375" s="175"/>
      <c r="AD375" s="175"/>
      <c r="AE375" s="266" t="s">
        <v>719</v>
      </c>
      <c r="AF375" s="167"/>
      <c r="AG375" s="167"/>
      <c r="AH375" s="167"/>
      <c r="AI375" s="266" t="s">
        <v>719</v>
      </c>
      <c r="AJ375" s="167"/>
      <c r="AK375" s="167"/>
      <c r="AL375" s="167"/>
      <c r="AM375" s="266" t="s">
        <v>734</v>
      </c>
      <c r="AN375" s="167"/>
      <c r="AO375" s="167"/>
      <c r="AP375" s="167"/>
      <c r="AQ375" s="266" t="s">
        <v>719</v>
      </c>
      <c r="AR375" s="167"/>
      <c r="AS375" s="167"/>
      <c r="AT375" s="167"/>
      <c r="AU375" s="266" t="s">
        <v>719</v>
      </c>
      <c r="AV375" s="167"/>
      <c r="AW375" s="167"/>
      <c r="AX375" s="208"/>
      <c r="AY375">
        <f t="shared" si="53"/>
        <v>1</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1</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1</v>
      </c>
    </row>
    <row r="595" spans="1:51" ht="23.25" hidden="1" customHeight="1" x14ac:dyDescent="0.15">
      <c r="A595" s="988"/>
      <c r="B595" s="253"/>
      <c r="C595" s="252"/>
      <c r="D595" s="253"/>
      <c r="E595" s="196"/>
      <c r="F595" s="197"/>
      <c r="G595" s="232" t="s">
        <v>719</v>
      </c>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t="s">
        <v>719</v>
      </c>
      <c r="AF595" s="167"/>
      <c r="AG595" s="167"/>
      <c r="AH595" s="167"/>
      <c r="AI595" s="166" t="s">
        <v>719</v>
      </c>
      <c r="AJ595" s="167"/>
      <c r="AK595" s="167"/>
      <c r="AL595" s="167"/>
      <c r="AM595" s="166" t="s">
        <v>719</v>
      </c>
      <c r="AN595" s="167"/>
      <c r="AO595" s="167"/>
      <c r="AP595" s="168"/>
      <c r="AQ595" s="166" t="s">
        <v>719</v>
      </c>
      <c r="AR595" s="167"/>
      <c r="AS595" s="167"/>
      <c r="AT595" s="168"/>
      <c r="AU595" s="167" t="s">
        <v>719</v>
      </c>
      <c r="AV595" s="167"/>
      <c r="AW595" s="167"/>
      <c r="AX595" s="208"/>
      <c r="AY595">
        <f t="shared" ref="AY595:AY597" si="93">$AY$593</f>
        <v>1</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t="s">
        <v>719</v>
      </c>
      <c r="AF596" s="167"/>
      <c r="AG596" s="167"/>
      <c r="AH596" s="168"/>
      <c r="AI596" s="166" t="s">
        <v>719</v>
      </c>
      <c r="AJ596" s="167"/>
      <c r="AK596" s="167"/>
      <c r="AL596" s="167"/>
      <c r="AM596" s="166" t="s">
        <v>719</v>
      </c>
      <c r="AN596" s="167"/>
      <c r="AO596" s="167"/>
      <c r="AP596" s="168"/>
      <c r="AQ596" s="166" t="s">
        <v>719</v>
      </c>
      <c r="AR596" s="167"/>
      <c r="AS596" s="167"/>
      <c r="AT596" s="168"/>
      <c r="AU596" s="167" t="s">
        <v>719</v>
      </c>
      <c r="AV596" s="167"/>
      <c r="AW596" s="167"/>
      <c r="AX596" s="208"/>
      <c r="AY596">
        <f t="shared" si="93"/>
        <v>1</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t="s">
        <v>719</v>
      </c>
      <c r="AF597" s="167"/>
      <c r="AG597" s="167"/>
      <c r="AH597" s="168"/>
      <c r="AI597" s="166" t="s">
        <v>719</v>
      </c>
      <c r="AJ597" s="167"/>
      <c r="AK597" s="167"/>
      <c r="AL597" s="167"/>
      <c r="AM597" s="166" t="s">
        <v>719</v>
      </c>
      <c r="AN597" s="167"/>
      <c r="AO597" s="167"/>
      <c r="AP597" s="168"/>
      <c r="AQ597" s="166" t="s">
        <v>719</v>
      </c>
      <c r="AR597" s="167"/>
      <c r="AS597" s="167"/>
      <c r="AT597" s="168"/>
      <c r="AU597" s="167" t="s">
        <v>719</v>
      </c>
      <c r="AV597" s="167"/>
      <c r="AW597" s="167"/>
      <c r="AX597" s="208"/>
      <c r="AY597">
        <f t="shared" si="93"/>
        <v>1</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1</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1</v>
      </c>
    </row>
    <row r="620" spans="1:51" ht="23.25" hidden="1" customHeight="1" x14ac:dyDescent="0.15">
      <c r="A620" s="988"/>
      <c r="B620" s="253"/>
      <c r="C620" s="252"/>
      <c r="D620" s="253"/>
      <c r="E620" s="196"/>
      <c r="F620" s="197"/>
      <c r="G620" s="232" t="s">
        <v>719</v>
      </c>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t="s">
        <v>719</v>
      </c>
      <c r="AF620" s="167"/>
      <c r="AG620" s="167"/>
      <c r="AH620" s="167"/>
      <c r="AI620" s="166" t="s">
        <v>719</v>
      </c>
      <c r="AJ620" s="167"/>
      <c r="AK620" s="167"/>
      <c r="AL620" s="167"/>
      <c r="AM620" s="166" t="s">
        <v>719</v>
      </c>
      <c r="AN620" s="167"/>
      <c r="AO620" s="167"/>
      <c r="AP620" s="168"/>
      <c r="AQ620" s="166" t="s">
        <v>719</v>
      </c>
      <c r="AR620" s="167"/>
      <c r="AS620" s="167"/>
      <c r="AT620" s="168"/>
      <c r="AU620" s="167" t="s">
        <v>719</v>
      </c>
      <c r="AV620" s="167"/>
      <c r="AW620" s="167"/>
      <c r="AX620" s="208"/>
      <c r="AY620">
        <f t="shared" ref="AY620:AY622" si="98">$AY$618</f>
        <v>1</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t="s">
        <v>719</v>
      </c>
      <c r="AF621" s="167"/>
      <c r="AG621" s="167"/>
      <c r="AH621" s="168"/>
      <c r="AI621" s="166" t="s">
        <v>719</v>
      </c>
      <c r="AJ621" s="167"/>
      <c r="AK621" s="167"/>
      <c r="AL621" s="167"/>
      <c r="AM621" s="166" t="s">
        <v>719</v>
      </c>
      <c r="AN621" s="167"/>
      <c r="AO621" s="167"/>
      <c r="AP621" s="168"/>
      <c r="AQ621" s="166" t="s">
        <v>719</v>
      </c>
      <c r="AR621" s="167"/>
      <c r="AS621" s="167"/>
      <c r="AT621" s="168"/>
      <c r="AU621" s="167" t="s">
        <v>719</v>
      </c>
      <c r="AV621" s="167"/>
      <c r="AW621" s="167"/>
      <c r="AX621" s="208"/>
      <c r="AY621">
        <f t="shared" si="98"/>
        <v>1</v>
      </c>
    </row>
    <row r="622" spans="1:51" ht="23.25" hidden="1" customHeight="1" thickBo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t="s">
        <v>719</v>
      </c>
      <c r="AF622" s="167"/>
      <c r="AG622" s="167"/>
      <c r="AH622" s="168"/>
      <c r="AI622" s="166" t="s">
        <v>719</v>
      </c>
      <c r="AJ622" s="167"/>
      <c r="AK622" s="167"/>
      <c r="AL622" s="167"/>
      <c r="AM622" s="166" t="s">
        <v>719</v>
      </c>
      <c r="AN622" s="167"/>
      <c r="AO622" s="167"/>
      <c r="AP622" s="168"/>
      <c r="AQ622" s="166" t="s">
        <v>719</v>
      </c>
      <c r="AR622" s="167"/>
      <c r="AS622" s="167"/>
      <c r="AT622" s="168"/>
      <c r="AU622" s="167" t="s">
        <v>719</v>
      </c>
      <c r="AV622" s="167"/>
      <c r="AW622" s="167"/>
      <c r="AX622" s="208"/>
      <c r="AY622">
        <f t="shared" si="98"/>
        <v>1</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732</v>
      </c>
      <c r="AE702" s="890"/>
      <c r="AF702" s="890"/>
      <c r="AG702" s="879" t="s">
        <v>755</v>
      </c>
      <c r="AH702" s="880"/>
      <c r="AI702" s="880"/>
      <c r="AJ702" s="880"/>
      <c r="AK702" s="880"/>
      <c r="AL702" s="880"/>
      <c r="AM702" s="880"/>
      <c r="AN702" s="880"/>
      <c r="AO702" s="880"/>
      <c r="AP702" s="880"/>
      <c r="AQ702" s="880"/>
      <c r="AR702" s="880"/>
      <c r="AS702" s="880"/>
      <c r="AT702" s="880"/>
      <c r="AU702" s="880"/>
      <c r="AV702" s="880"/>
      <c r="AW702" s="880"/>
      <c r="AX702" s="881"/>
    </row>
    <row r="703" spans="1:51" ht="3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732</v>
      </c>
      <c r="AE703" s="185"/>
      <c r="AF703" s="185"/>
      <c r="AG703" s="688" t="s">
        <v>756</v>
      </c>
      <c r="AH703" s="689"/>
      <c r="AI703" s="689"/>
      <c r="AJ703" s="689"/>
      <c r="AK703" s="689"/>
      <c r="AL703" s="689"/>
      <c r="AM703" s="689"/>
      <c r="AN703" s="689"/>
      <c r="AO703" s="689"/>
      <c r="AP703" s="689"/>
      <c r="AQ703" s="689"/>
      <c r="AR703" s="689"/>
      <c r="AS703" s="689"/>
      <c r="AT703" s="689"/>
      <c r="AU703" s="689"/>
      <c r="AV703" s="689"/>
      <c r="AW703" s="689"/>
      <c r="AX703" s="690"/>
    </row>
    <row r="704" spans="1:51" ht="3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732</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738</v>
      </c>
      <c r="AE705" s="732"/>
      <c r="AF705" s="732"/>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79" t="s">
        <v>381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737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737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732</v>
      </c>
      <c r="AE708" s="664"/>
      <c r="AF708" s="664"/>
      <c r="AG708" s="522" t="s">
        <v>759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732</v>
      </c>
      <c r="AE709" s="185"/>
      <c r="AF709" s="185"/>
      <c r="AG709" s="688" t="s">
        <v>760</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732</v>
      </c>
      <c r="AE710" s="185"/>
      <c r="AF710" s="185"/>
      <c r="AG710" s="688" t="s">
        <v>760</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732</v>
      </c>
      <c r="AE711" s="185"/>
      <c r="AF711" s="185"/>
      <c r="AG711" s="688" t="s">
        <v>760</v>
      </c>
      <c r="AH711" s="689"/>
      <c r="AI711" s="689"/>
      <c r="AJ711" s="689"/>
      <c r="AK711" s="689"/>
      <c r="AL711" s="689"/>
      <c r="AM711" s="689"/>
      <c r="AN711" s="689"/>
      <c r="AO711" s="689"/>
      <c r="AP711" s="689"/>
      <c r="AQ711" s="689"/>
      <c r="AR711" s="689"/>
      <c r="AS711" s="689"/>
      <c r="AT711" s="689"/>
      <c r="AU711" s="689"/>
      <c r="AV711" s="689"/>
      <c r="AW711" s="689"/>
      <c r="AX711" s="690"/>
    </row>
    <row r="712" spans="1:50" ht="35.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732</v>
      </c>
      <c r="AE712" s="582"/>
      <c r="AF712" s="582"/>
      <c r="AG712" s="590" t="s">
        <v>766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88" t="s">
        <v>758</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738</v>
      </c>
      <c r="AE714" s="588"/>
      <c r="AF714" s="589"/>
      <c r="AG714" s="685" t="s">
        <v>758</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732</v>
      </c>
      <c r="AE715" s="664"/>
      <c r="AF715" s="773"/>
      <c r="AG715" s="522" t="s">
        <v>761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88" t="s">
        <v>758</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522" t="s">
        <v>762</v>
      </c>
      <c r="AH717" s="523"/>
      <c r="AI717" s="523"/>
      <c r="AJ717" s="523"/>
      <c r="AK717" s="523"/>
      <c r="AL717" s="523"/>
      <c r="AM717" s="523"/>
      <c r="AN717" s="523"/>
      <c r="AO717" s="523"/>
      <c r="AP717" s="523"/>
      <c r="AQ717" s="523"/>
      <c r="AR717" s="523"/>
      <c r="AS717" s="523"/>
      <c r="AT717" s="523"/>
      <c r="AU717" s="523"/>
      <c r="AV717" s="523"/>
      <c r="AW717" s="523"/>
      <c r="AX717" s="524"/>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3" t="s">
        <v>738</v>
      </c>
      <c r="AE719" s="664"/>
      <c r="AF719" s="664"/>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793" t="s">
        <v>763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0" customHeight="1" thickBot="1" x14ac:dyDescent="0.2">
      <c r="A727" s="619"/>
      <c r="B727" s="620"/>
      <c r="C727" s="694" t="s">
        <v>57</v>
      </c>
      <c r="D727" s="695"/>
      <c r="E727" s="695"/>
      <c r="F727" s="696"/>
      <c r="G727" s="791" t="s">
        <v>764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765</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6" t="s">
        <v>767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768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27"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2.5" customHeight="1" x14ac:dyDescent="0.15">
      <c r="A737" s="157" t="s">
        <v>672</v>
      </c>
      <c r="B737" s="158"/>
      <c r="C737" s="158"/>
      <c r="D737" s="159"/>
      <c r="E737" s="105" t="s">
        <v>753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2.5" customHeight="1" x14ac:dyDescent="0.15">
      <c r="A738" s="109" t="s">
        <v>397</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2.5" customHeight="1" x14ac:dyDescent="0.15">
      <c r="A739" s="109" t="s">
        <v>396</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2.5" customHeight="1" x14ac:dyDescent="0.15">
      <c r="A740" s="109" t="s">
        <v>395</v>
      </c>
      <c r="B740" s="109"/>
      <c r="C740" s="109"/>
      <c r="D740" s="109"/>
      <c r="E740" s="105" t="s">
        <v>753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2.5" customHeight="1" x14ac:dyDescent="0.15">
      <c r="A741" s="109" t="s">
        <v>394</v>
      </c>
      <c r="B741" s="109"/>
      <c r="C741" s="109"/>
      <c r="D741" s="109"/>
      <c r="E741" s="105" t="s">
        <v>753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2.5" customHeight="1" x14ac:dyDescent="0.15">
      <c r="A742" s="109" t="s">
        <v>393</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2.5" customHeight="1" x14ac:dyDescent="0.15">
      <c r="A743" s="109" t="s">
        <v>392</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2.5" customHeight="1" x14ac:dyDescent="0.15">
      <c r="A744" s="109" t="s">
        <v>391</v>
      </c>
      <c r="B744" s="109"/>
      <c r="C744" s="109"/>
      <c r="D744" s="109"/>
      <c r="E744" s="105" t="s">
        <v>753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2.5" customHeight="1" x14ac:dyDescent="0.15">
      <c r="A745" s="109" t="s">
        <v>390</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2.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741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742</v>
      </c>
      <c r="H789" s="446"/>
      <c r="I789" s="446"/>
      <c r="J789" s="446"/>
      <c r="K789" s="447"/>
      <c r="L789" s="448" t="s">
        <v>743</v>
      </c>
      <c r="M789" s="449"/>
      <c r="N789" s="449"/>
      <c r="O789" s="449"/>
      <c r="P789" s="449"/>
      <c r="Q789" s="449"/>
      <c r="R789" s="449"/>
      <c r="S789" s="449"/>
      <c r="T789" s="449"/>
      <c r="U789" s="449"/>
      <c r="V789" s="449"/>
      <c r="W789" s="449"/>
      <c r="X789" s="450"/>
      <c r="Y789" s="451">
        <v>5.3</v>
      </c>
      <c r="Z789" s="452"/>
      <c r="AA789" s="452"/>
      <c r="AB789" s="553"/>
      <c r="AC789" s="348" t="s">
        <v>744</v>
      </c>
      <c r="AD789" s="349"/>
      <c r="AE789" s="349"/>
      <c r="AF789" s="349"/>
      <c r="AG789" s="350"/>
      <c r="AH789" s="398" t="s">
        <v>745</v>
      </c>
      <c r="AI789" s="399"/>
      <c r="AJ789" s="399"/>
      <c r="AK789" s="399"/>
      <c r="AL789" s="399"/>
      <c r="AM789" s="399"/>
      <c r="AN789" s="399"/>
      <c r="AO789" s="399"/>
      <c r="AP789" s="399"/>
      <c r="AQ789" s="399"/>
      <c r="AR789" s="399"/>
      <c r="AS789" s="399"/>
      <c r="AT789" s="400"/>
      <c r="AU789" s="395">
        <v>1.7</v>
      </c>
      <c r="AV789" s="396"/>
      <c r="AW789" s="396"/>
      <c r="AX789" s="402"/>
    </row>
    <row r="790" spans="1:51" ht="24.75" customHeight="1" x14ac:dyDescent="0.15">
      <c r="A790" s="552"/>
      <c r="B790" s="759"/>
      <c r="C790" s="759"/>
      <c r="D790" s="759"/>
      <c r="E790" s="759"/>
      <c r="F790" s="760"/>
      <c r="G790" s="348" t="s">
        <v>744</v>
      </c>
      <c r="H790" s="349"/>
      <c r="I790" s="349"/>
      <c r="J790" s="349"/>
      <c r="K790" s="350"/>
      <c r="L790" s="398" t="s">
        <v>745</v>
      </c>
      <c r="M790" s="399"/>
      <c r="N790" s="399"/>
      <c r="O790" s="399"/>
      <c r="P790" s="399"/>
      <c r="Q790" s="399"/>
      <c r="R790" s="399"/>
      <c r="S790" s="399"/>
      <c r="T790" s="399"/>
      <c r="U790" s="399"/>
      <c r="V790" s="399"/>
      <c r="W790" s="399"/>
      <c r="X790" s="400"/>
      <c r="Y790" s="395">
        <v>1.7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15">
      <c r="A845" s="401">
        <v>1</v>
      </c>
      <c r="B845" s="401">
        <v>1</v>
      </c>
      <c r="C845" s="420" t="s">
        <v>752</v>
      </c>
      <c r="D845" s="415"/>
      <c r="E845" s="415"/>
      <c r="F845" s="415"/>
      <c r="G845" s="415"/>
      <c r="H845" s="415"/>
      <c r="I845" s="415"/>
      <c r="J845" s="416">
        <v>3011105000996</v>
      </c>
      <c r="K845" s="417"/>
      <c r="L845" s="417"/>
      <c r="M845" s="417"/>
      <c r="N845" s="417"/>
      <c r="O845" s="417"/>
      <c r="P845" s="421" t="s">
        <v>748</v>
      </c>
      <c r="Q845" s="317"/>
      <c r="R845" s="317"/>
      <c r="S845" s="317"/>
      <c r="T845" s="317"/>
      <c r="U845" s="317"/>
      <c r="V845" s="317"/>
      <c r="W845" s="317"/>
      <c r="X845" s="317"/>
      <c r="Y845" s="318">
        <v>7.7</v>
      </c>
      <c r="Z845" s="319"/>
      <c r="AA845" s="319"/>
      <c r="AB845" s="320"/>
      <c r="AC845" s="322" t="s">
        <v>373</v>
      </c>
      <c r="AD845" s="323"/>
      <c r="AE845" s="323"/>
      <c r="AF845" s="323"/>
      <c r="AG845" s="323"/>
      <c r="AH845" s="418">
        <v>3</v>
      </c>
      <c r="AI845" s="419"/>
      <c r="AJ845" s="419"/>
      <c r="AK845" s="419"/>
      <c r="AL845" s="326">
        <v>57.9</v>
      </c>
      <c r="AM845" s="327"/>
      <c r="AN845" s="327"/>
      <c r="AO845" s="328"/>
      <c r="AP845" s="321" t="s">
        <v>747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6.75" customHeight="1" x14ac:dyDescent="0.15">
      <c r="A878" s="401">
        <v>1</v>
      </c>
      <c r="B878" s="401">
        <v>1</v>
      </c>
      <c r="C878" s="420" t="s">
        <v>751</v>
      </c>
      <c r="D878" s="415"/>
      <c r="E878" s="415"/>
      <c r="F878" s="415"/>
      <c r="G878" s="415"/>
      <c r="H878" s="415"/>
      <c r="I878" s="415"/>
      <c r="J878" s="416">
        <v>3030005019617</v>
      </c>
      <c r="K878" s="417"/>
      <c r="L878" s="417"/>
      <c r="M878" s="417"/>
      <c r="N878" s="417"/>
      <c r="O878" s="417"/>
      <c r="P878" s="421" t="s">
        <v>750</v>
      </c>
      <c r="Q878" s="317"/>
      <c r="R878" s="317"/>
      <c r="S878" s="317"/>
      <c r="T878" s="317"/>
      <c r="U878" s="317"/>
      <c r="V878" s="317"/>
      <c r="W878" s="317"/>
      <c r="X878" s="317"/>
      <c r="Y878" s="318">
        <v>1.7</v>
      </c>
      <c r="Z878" s="319"/>
      <c r="AA878" s="319"/>
      <c r="AB878" s="320"/>
      <c r="AC878" s="322" t="s">
        <v>379</v>
      </c>
      <c r="AD878" s="323"/>
      <c r="AE878" s="323"/>
      <c r="AF878" s="323"/>
      <c r="AG878" s="323"/>
      <c r="AH878" s="418" t="s">
        <v>749</v>
      </c>
      <c r="AI878" s="419"/>
      <c r="AJ878" s="419"/>
      <c r="AK878" s="419"/>
      <c r="AL878" s="326" t="s">
        <v>749</v>
      </c>
      <c r="AM878" s="327"/>
      <c r="AN878" s="327"/>
      <c r="AO878" s="328"/>
      <c r="AP878" s="321" t="s">
        <v>747</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753</v>
      </c>
      <c r="F1110" s="886"/>
      <c r="G1110" s="886"/>
      <c r="H1110" s="886"/>
      <c r="I1110" s="886"/>
      <c r="J1110" s="416" t="s">
        <v>753</v>
      </c>
      <c r="K1110" s="417"/>
      <c r="L1110" s="417"/>
      <c r="M1110" s="417"/>
      <c r="N1110" s="417"/>
      <c r="O1110" s="417"/>
      <c r="P1110" s="421" t="s">
        <v>753</v>
      </c>
      <c r="Q1110" s="317"/>
      <c r="R1110" s="317"/>
      <c r="S1110" s="317"/>
      <c r="T1110" s="317"/>
      <c r="U1110" s="317"/>
      <c r="V1110" s="317"/>
      <c r="W1110" s="317"/>
      <c r="X1110" s="317"/>
      <c r="Y1110" s="318" t="s">
        <v>753</v>
      </c>
      <c r="Z1110" s="319"/>
      <c r="AA1110" s="319"/>
      <c r="AB1110" s="320"/>
      <c r="AC1110" s="322"/>
      <c r="AD1110" s="323"/>
      <c r="AE1110" s="323"/>
      <c r="AF1110" s="323"/>
      <c r="AG1110" s="323"/>
      <c r="AH1110" s="324" t="s">
        <v>753</v>
      </c>
      <c r="AI1110" s="325"/>
      <c r="AJ1110" s="325"/>
      <c r="AK1110" s="325"/>
      <c r="AL1110" s="326" t="s">
        <v>753</v>
      </c>
      <c r="AM1110" s="327"/>
      <c r="AN1110" s="327"/>
      <c r="AO1110" s="328"/>
      <c r="AP1110" s="321" t="s">
        <v>753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cfRule type="expression" dxfId="2775" priority="13673">
      <formula>IF(RIGHT(TEXT(AU791,"0.#"),1)=".",FALSE,TRUE)</formula>
    </cfRule>
    <cfRule type="expression" dxfId="2774" priority="13674">
      <formula>IF(RIGHT(TEXT(AU791,"0.#"),1)=".",TRUE,FALSE)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t="s">
        <v>732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2021-06-18T07:37:29Z</cp:lastPrinted>
  <dcterms:created xsi:type="dcterms:W3CDTF">2012-03-13T00:50:25Z</dcterms:created>
  <dcterms:modified xsi:type="dcterms:W3CDTF">2021-08-27T06:16:30Z</dcterms:modified>
</cp:coreProperties>
</file>