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1007差し替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<sst xmlns="http://schemas.openxmlformats.org/spreadsheetml/2006/main" count="3074" uniqueCount="776">
  <si>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</si>
  <si>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</si>
  <si>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</si>
  <si>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</si>
  <si>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</si>
  <si>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</si>
  <si>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</si>
  <si>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</si>
  <si>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</si>
  <si>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</si>
  <si>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</si>
  <si>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</si>
  <si>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</si>
  <si>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</si>
  <si>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</si>
  <si>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</si>
  <si>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</si>
  <si>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</si>
  <si>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</si>
  <si>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</si>
  <si>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</si>
  <si>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</si>
  <si>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</si>
  <si>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</si>
  <si>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</si>
  <si>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</si>
  <si>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</si>
  <si>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</si>
  <si>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</si>
  <si>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</si>
  <si>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</si>
  <si>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</si>
  <si>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</si>
  <si>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</si>
  <si>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</si>
  <si>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</si>
  <si>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</si>
  <si>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</si>
  <si>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</si>
  <si>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</si>
  <si>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</si>
  <si>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</si>
  <si>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</si>
  <si>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</si>
  <si>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</si>
  <si>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</si>
  <si>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</si>
  <si>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</si>
  <si>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</si>
  <si>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</si>
  <si>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</si>
  <si>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</si>
  <si>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</si>
  <si>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</si>
  <si>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</si>
  <si>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</si>
  <si>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</si>
  <si>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</si>
  <si>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</si>
  <si>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</si>
  <si>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</si>
  <si>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</si>
  <si>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</si>
  <si>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</si>
  <si>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</si>
  <si>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</si>
  <si>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</si>
  <si>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</si>
  <si>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</si>
  <si>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</si>
  <si>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</si>
  <si>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</si>
  <si>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</si>
  <si>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</si>
  <si>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</si>
  <si>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</si>
  <si>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</si>
  <si>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</si>
  <si>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</si>
  <si>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</si>
  <si>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</si>
  <si>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</si>
  <si>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</si>
  <si>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</si>
  <si>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</si>
  <si>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</si>
  <si>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</si>
  <si>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</si>
  <si>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</si>
  <si>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</si>
  <si>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</si>
  <si>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</si>
  <si>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</si>
  <si>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</si>
  <si>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</si>
  <si>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</si>
  <si>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</si>
  <si>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</si>
  <si>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</si>
  <si>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</si>
  <si>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</si>
  <si>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</si>
  <si>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</si>
  <si>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</si>
  <si>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</si>
  <si>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</si>
  <si>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</si>
  <si>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</si>
  <si>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</si>
  <si>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</si>
  <si>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</si>
  <si>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</si>
  <si>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</si>
  <si>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</si>
  <si>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</si>
  <si>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</si>
  <si>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</si>
  <si>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</si>
  <si>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</si>
  <si>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</si>
  <si>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</si>
  <si>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</si>
  <si>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</si>
  <si>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</si>
  <si>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</si>
  <si>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</si>
  <si>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</si>
  <si>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</si>
  <si>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</si>
  <si>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</si>
  <si>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</si>
  <si>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</si>
  <si>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</si>
  <si>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</si>
  <si>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</si>
  <si>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</si>
  <si>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</si>
  <si>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</si>
  <si>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</si>
  <si>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</si>
  <si>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</si>
  <si>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</si>
  <si>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</si>
  <si>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</si>
  <si>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</si>
  <si>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</si>
  <si>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</si>
  <si>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</si>
  <si>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</si>
  <si>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</si>
  <si>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</si>
  <si>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</si>
  <si>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</si>
  <si>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</si>
  <si>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</si>
  <si>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</si>
  <si>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</si>
  <si>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</si>
  <si>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</si>
  <si>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</si>
  <si>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</si>
  <si>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</si>
  <si>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</si>
  <si>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</si>
  <si>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</si>
  <si>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</si>
  <si>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</si>
  <si>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</si>
  <si>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</si>
  <si>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</si>
  <si>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</si>
  <si>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</si>
  <si>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</si>
  <si>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</si>
  <si>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</si>
  <si>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</si>
  <si>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</si>
  <si>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</si>
  <si>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</si>
  <si>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</si>
  <si>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</si>
  <si>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</si>
  <si>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</si>
  <si>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</si>
  <si>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</si>
  <si>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</si>
  <si>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</si>
  <si>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</si>
  <si>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</si>
  <si>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</si>
  <si>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</si>
  <si>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</si>
  <si>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</si>
  <si>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</si>
  <si>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</si>
  <si>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</si>
  <si>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</si>
  <si>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</si>
  <si>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</si>
  <si>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</si>
  <si>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</si>
  <si>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</si>
  <si>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</si>
  <si>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</si>
  <si>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</si>
  <si>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</si>
  <si>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</si>
  <si>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</si>
  <si>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</si>
  <si>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</si>
  <si>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</si>
  <si>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</si>
  <si>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</si>
  <si>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</si>
  <si>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</si>
  <si>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</si>
  <si>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</si>
  <si>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</si>
  <si>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</si>
  <si>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</si>
  <si>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</si>
  <si>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</si>
  <si>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</si>
  <si>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</si>
  <si>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</si>
  <si>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</si>
  <si>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</si>
  <si>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</si>
  <si>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</si>
  <si>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</si>
  <si>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</si>
  <si>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</si>
  <si>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</si>
  <si>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</si>
  <si>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</si>
  <si>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</si>
  <si>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</si>
  <si>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</si>
  <si>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</si>
  <si>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</si>
  <si>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</si>
  <si>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</si>
  <si>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</si>
  <si>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</si>
  <si>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</si>
  <si>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</si>
  <si>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</si>
  <si>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</si>
  <si>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</si>
  <si>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</si>
  <si>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</si>
  <si>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</si>
  <si>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</si>
  <si>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</si>
  <si>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</si>
  <si>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</si>
  <si>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</si>
  <si>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</si>
  <si>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</si>
  <si>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</si>
  <si>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</si>
  <si>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</si>
  <si>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</si>
  <si>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</si>
  <si>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</si>
  <si>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</si>
  <si>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</si>
  <si>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</si>
  <si>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</si>
  <si>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</si>
  <si>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</si>
  <si>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</si>
  <si>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</si>
  <si>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</si>
  <si>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</si>
  <si>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</si>
  <si>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</si>
  <si>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</si>
  <si>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</si>
  <si>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</si>
  <si>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</si>
  <si>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</si>
  <si>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</si>
  <si>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</si>
  <si>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</si>
  <si>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</si>
  <si>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</si>
  <si>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</si>
  <si>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</si>
  <si>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</si>
  <si>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</si>
  <si>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</si>
  <si>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</si>
  <si>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</si>
  <si>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</si>
  <si>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</si>
  <si>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</si>
  <si>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</si>
  <si>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</si>
  <si>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</si>
  <si>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</si>
  <si>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</si>
  <si>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</si>
  <si>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</si>
  <si>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</si>
  <si>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</si>
  <si>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</si>
  <si>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</si>
  <si>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</si>
  <si>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</si>
  <si>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</si>
  <si>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</si>
  <si>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</si>
  <si>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</si>
  <si>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</si>
  <si>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</si>
  <si>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</si>
  <si>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</si>
  <si>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</si>
  <si>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</si>
  <si>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</si>
  <si>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</si>
  <si>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</si>
  <si>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</si>
  <si>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</si>
  <si>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</si>
  <si>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</si>
  <si>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</si>
  <si>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</si>
  <si>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</si>
  <si>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</si>
  <si>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</si>
  <si>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</si>
  <si>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</si>
  <si>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</si>
  <si>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</si>
  <si>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</si>
  <si>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</si>
  <si>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</si>
  <si>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</si>
  <si>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</si>
  <si>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</si>
  <si>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</si>
  <si>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</si>
  <si>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</si>
  <si>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</si>
  <si>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</si>
  <si>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</si>
  <si>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</si>
  <si>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</si>
  <si>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</si>
  <si>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</si>
  <si>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</si>
  <si>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</si>
  <si>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</si>
  <si>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</si>
  <si>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</si>
  <si>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</si>
  <si>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</si>
  <si>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</si>
  <si>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</si>
  <si>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</si>
  <si>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</si>
  <si>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</si>
  <si>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</si>
  <si>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</si>
  <si>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</si>
  <si>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</si>
  <si>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</si>
  <si>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</si>
  <si>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</si>
  <si>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</si>
  <si>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</si>
  <si>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</si>
  <si>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</si>
  <si>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</si>
  <si>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</si>
  <si>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</si>
  <si>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</si>
  <si>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</si>
  <si>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</si>
  <si>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</si>
  <si>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</si>
  <si>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</si>
  <si>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</si>
  <si>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</si>
  <si>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</si>
  <si>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</si>
  <si>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</si>
  <si>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</si>
  <si>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</si>
  <si>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</si>
  <si>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</si>
  <si>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</si>
  <si>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</si>
  <si>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</si>
  <si>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</si>
  <si>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</si>
  <si>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</si>
  <si>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</si>
  <si>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</si>
  <si>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</si>
  <si>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</si>
  <si>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</si>
  <si>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</si>
  <si>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</si>
  <si>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</si>
  <si>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</si>
  <si>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</si>
  <si>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</si>
  <si>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</si>
  <si>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</si>
  <si>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</si>
  <si>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</si>
  <si>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</si>
  <si>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</si>
  <si>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</si>
  <si>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</si>
  <si>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</si>
  <si>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</si>
  <si>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</si>
  <si>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</si>
  <si>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</si>
  <si>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</si>
  <si>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</si>
  <si>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</si>
  <si>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</si>
  <si>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</si>
  <si>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</si>
  <si>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</si>
  <si>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</si>
  <si>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</si>
  <si>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</si>
  <si>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</si>
  <si>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</si>
  <si>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</si>
  <si>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</si>
  <si>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</si>
  <si>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</si>
  <si>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</si>
  <si>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</si>
  <si>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</si>
  <si>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</si>
  <si>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</si>
  <si>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</si>
  <si>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</si>
  <si>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</si>
  <si>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</si>
  <si>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</si>
  <si>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</si>
  <si>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</si>
  <si>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</si>
  <si>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</si>
  <si>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</si>
  <si>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</si>
  <si>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</si>
  <si>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</si>
  <si>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</si>
  <si>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</si>
  <si>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</si>
  <si>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</si>
  <si>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</si>
  <si>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</si>
  <si>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</si>
  <si>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</si>
  <si>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</si>
  <si>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</si>
  <si>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</si>
  <si>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</si>
  <si>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</si>
  <si>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</si>
  <si>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</si>
  <si>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</si>
  <si>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</si>
  <si>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</si>
  <si>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</si>
  <si>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</si>
  <si>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</si>
  <si>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</si>
  <si>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</si>
  <si>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</si>
  <si>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</si>
  <si>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</si>
  <si>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</si>
  <si>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</si>
  <si>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</si>
  <si>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</si>
  <si>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</si>
  <si>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</si>
  <si>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</si>
  <si>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</si>
  <si>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</si>
  <si>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</si>
  <si>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</si>
  <si>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</si>
  <si>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</si>
  <si>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</si>
  <si>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</si>
  <si>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</si>
  <si>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</si>
  <si>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</si>
  <si>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</si>
  <si>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</si>
  <si>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</si>
  <si>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</si>
  <si>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</si>
  <si>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</si>
  <si>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</si>
  <si>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</si>
  <si>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</si>
  <si>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</si>
  <si>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</si>
  <si>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</si>
  <si>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</si>
  <si>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</si>
  <si>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</si>
  <si>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</si>
  <si>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</si>
  <si>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</si>
  <si>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</si>
  <si>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</si>
  <si>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</si>
  <si>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</si>
  <si>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</si>
  <si>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</si>
  <si>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</si>
  <si>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</si>
  <si>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</si>
  <si>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</si>
  <si>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</si>
  <si>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</si>
  <si>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</si>
  <si>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</si>
  <si>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</si>
  <si>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</si>
  <si>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</si>
  <si>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</si>
  <si>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</si>
  <si>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</si>
  <si>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</si>
  <si>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</si>
  <si>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</si>
  <si>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</si>
  <si>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</si>
  <si>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</si>
  <si>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</si>
  <si>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</si>
  <si>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</si>
  <si>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</si>
  <si>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</si>
  <si>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</si>
  <si>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</si>
  <si>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</si>
  <si>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</si>
  <si>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</si>
  <si>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</si>
  <si>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</si>
  <si>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</si>
  <si>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</si>
  <si>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</si>
  <si>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</si>
  <si>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</si>
  <si>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</si>
  <si>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</si>
  <si>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</si>
  <si>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</si>
  <si>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</si>
  <si>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</si>
  <si>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</si>
  <si>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</si>
  <si>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</si>
  <si>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</si>
  <si>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</si>
  <si>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</si>
  <si>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</si>
  <si>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</si>
  <si>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</si>
  <si>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</si>
  <si>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</si>
  <si>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</si>
  <si>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</si>
  <si>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</si>
  <si>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</si>
  <si>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</si>
  <si>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</si>
  <si>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</si>
  <si>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</si>
  <si>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</si>
  <si>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</si>
  <si>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</si>
  <si>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</si>
  <si>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</si>
  <si>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</si>
  <si>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</si>
  <si>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</si>
  <si>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</si>
  <si>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</si>
  <si>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</si>
  <si>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</si>
  <si>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</si>
  <si>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</si>
  <si>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</si>
  <si>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</si>
  <si>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</si>
  <si>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</si>
  <si>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</si>
  <si>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</si>
  <si>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</si>
  <si>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</si>
  <si>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</si>
  <si>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</si>
  <si>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</si>
  <si>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</si>
  <si>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</si>
  <si>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</si>
  <si>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</si>
  <si>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</si>
  <si>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</si>
  <si>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</si>
  <si>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</si>
  <si>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</si>
  <si>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</si>
  <si>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</si>
  <si>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</si>
  <si>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</si>
  <si>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</si>
  <si>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</si>
  <si>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</si>
  <si>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</si>
  <si>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</si>
  <si>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</si>
  <si>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</si>
  <si>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</si>
  <si>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</si>
  <si>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</si>
  <si>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</si>
  <si>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</si>
  <si>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</si>
  <si>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</si>
  <si>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</si>
  <si>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</si>
  <si>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</si>
  <si>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</si>
  <si>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</si>
  <si>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</si>
  <si>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</si>
  <si>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</si>
  <si>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</si>
  <si>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</si>
  <si>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</si>
  <si>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</si>
  <si>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</si>
  <si>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</si>
  <si>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</si>
  <si>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</si>
  <si>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</si>
  <si>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</si>
  <si>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</si>
  <si>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</si>
  <si>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</si>
  <si>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</si>
  <si>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</si>
  <si>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</si>
  <si>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</si>
  <si>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</si>
  <si>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</si>
  <si>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</si>
  <si>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</si>
  <si>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</si>
  <si>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</si>
  <si>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</si>
  <si>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</si>
  <si>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</si>
  <si>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</si>
  <si>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</si>
  <si>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</si>
  <si>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</si>
  <si>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</si>
  <si>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</si>
  <si>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</si>
  <si>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</si>
  <si>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</si>
  <si>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</si>
  <si>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</si>
  <si>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</si>
  <si>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</si>
  <si>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</si>
  <si>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</si>
  <si>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</si>
  <si>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</si>
  <si>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</si>
  <si>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</si>
  <si>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</si>
  <si>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</si>
  <si>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</si>
  <si>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</si>
  <si>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</si>
  <si>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</si>
  <si>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</si>
  <si>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</si>
  <si>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</si>
  <si>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</si>
  <si>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国立研究開発法人国立循環器病研究センター設備整備費補助金</t>
  </si>
  <si>
    <t>医政局</t>
  </si>
  <si>
    <t>課長：笠松　淳也</t>
  </si>
  <si>
    <t>平成30年度</t>
  </si>
  <si>
    <t>研究開発振興課</t>
  </si>
  <si>
    <t>独立行政法人通則法（平成11年法律第103号）第46条第1項</t>
  </si>
  <si>
    <t>平成30年11月16日厚生労働省発医政1116第2号「平成30年度国庫債務負担行為に基づく国立研究開発法人国立循環器病研究センター施設整備費の国庫補助について」</t>
  </si>
  <si>
    <t>国立研究開発法人国立循環器病研究センターの設備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</si>
  <si>
    <t>大阪府北部地震により被災した、国立研究開発法人国立循環器病研究センターの設備について、その復旧に要する経費を補助するもの。</t>
  </si>
  <si>
    <t>-</t>
  </si>
  <si>
    <t>国立研究開発法人国立循環器病研究センター施設整備費補助金</t>
  </si>
  <si>
    <t>被災した設備の復旧</t>
  </si>
  <si>
    <t>被災した設備の復旧の進捗度</t>
  </si>
  <si>
    <t>国立循環器病研究センターに対する調査</t>
  </si>
  <si>
    <t>単位当たりコスト＝X／Y
X：当該年度執行額
Y：施設件数</t>
    <phoneticPr fontId="5"/>
  </si>
  <si>
    <t>　　Ｘ/Ｙ</t>
    <phoneticPr fontId="5"/>
  </si>
  <si>
    <t>2,408/1</t>
  </si>
  <si>
    <t>1,930/1</t>
  </si>
  <si>
    <t>施策大目標１　地域において必要な医療を提供できる体制を整備すること</t>
  </si>
  <si>
    <t>日常生活の中で良質かつ適切な医療が効率的に提供できる体制を整備すること（施策目標Ⅰ－１－１）</t>
  </si>
  <si>
    <t>適時</t>
  </si>
  <si>
    <t>適時に復旧</t>
  </si>
  <si>
    <t>国立研究開発法人国立循環器病研究センター運営費交付金</t>
  </si>
  <si>
    <t>94</t>
  </si>
  <si>
    <t>99</t>
  </si>
  <si>
    <t>95</t>
  </si>
  <si>
    <t>○</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</si>
  <si>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被災地域内の医療提供体制の確保に必要な事業である。</t>
    <phoneticPr fontId="5"/>
  </si>
  <si>
    <t>-</t>
    <phoneticPr fontId="5"/>
  </si>
  <si>
    <t>被災した設備の復旧のための補助を行うものであり、被災地域の医療提供体制の再建に資する事業である。</t>
  </si>
  <si>
    <t>被災地域の医療提供体制を早期に再建するため国が補助を行う必要がある。</t>
  </si>
  <si>
    <t>毎年、「独立行政法人の契約状況の点検・見直し」のフォローアップを行い、契約方法の検証をしていることが確認できているため、妥当と考える。</t>
  </si>
  <si>
    <t>無</t>
  </si>
  <si>
    <t>有</t>
  </si>
  <si>
    <t>‐</t>
  </si>
  <si>
    <t>事業の目的を達成するための必要な費用を計上しており、妥当である。</t>
  </si>
  <si>
    <t>事業計画を確認し、真に必要なものに限定した整備を行っている。</t>
  </si>
  <si>
    <t>当初想定していた機器の入手困難に伴い、機器の再選定を行う必要が生じたものであり、適切な手続きを経た上で繰越を行っている。</t>
  </si>
  <si>
    <t>成果実績は成果目標に見合ったものとなっている。</t>
  </si>
  <si>
    <t>－</t>
  </si>
  <si>
    <t>活動実績は見込みに見合ったものとなっている。</t>
  </si>
  <si>
    <t>整備された設備については、当センターの事業目的に沿って、活用されている。</t>
  </si>
  <si>
    <t>「事業番号110：国立研究開発法人国立循環器病研究センター運営費交付金」　　運営費交付金は研究・臨床基盤経費等の費用であり、医療機器等の整備を行うための費用である設備整備費とは重複しない。</t>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</si>
  <si>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</si>
  <si>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現段階では特段問題はないため、災害復旧という性質上、早期の事業完了が望まれる。</t>
    <rPh sb="15" eb="17">
      <t>サイガイ</t>
    </rPh>
    <rPh sb="17" eb="19">
      <t>フッキュウ</t>
    </rPh>
    <rPh sb="22" eb="24">
      <t>セイシツ</t>
    </rPh>
    <rPh sb="24" eb="25">
      <t>ジョウ</t>
    </rPh>
    <rPh sb="26" eb="28">
      <t>ソウキ</t>
    </rPh>
    <rPh sb="29" eb="31">
      <t>ジギョウ</t>
    </rPh>
    <rPh sb="31" eb="33">
      <t>カンリョウ</t>
    </rPh>
    <rPh sb="34" eb="35">
      <t>ノゾ</t>
    </rPh>
    <phoneticPr fontId="5"/>
  </si>
  <si>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5"/>
  </si>
  <si>
    <t>B.株式会社　ＭＭコーポレーション</t>
    <phoneticPr fontId="5"/>
  </si>
  <si>
    <t>補助金</t>
  </si>
  <si>
    <t>設備整備費</t>
  </si>
  <si>
    <t>器械備品</t>
  </si>
  <si>
    <t>産婦人科関連機器「保育器　他9件」　1式</t>
  </si>
  <si>
    <t>C.株式会社たけびし</t>
    <phoneticPr fontId="5"/>
  </si>
  <si>
    <t>D.（株）やよい　大阪営業所</t>
    <phoneticPr fontId="5"/>
  </si>
  <si>
    <t>磁気共鳴断層撮影装置(3ﾃｽﾗ) 1式</t>
  </si>
  <si>
    <t>生体情報モニター関連機器（ＮＣＵ） 一式</t>
  </si>
  <si>
    <t>E.（株）イナ・オプティカ</t>
  </si>
  <si>
    <t>F. 株式会社新大阪商会</t>
    <rPh sb="7" eb="8">
      <t>シン</t>
    </rPh>
    <rPh sb="8" eb="10">
      <t>オオサカ</t>
    </rPh>
    <rPh sb="10" eb="12">
      <t>ショウカイ</t>
    </rPh>
    <phoneticPr fontId="5"/>
  </si>
  <si>
    <t>共焦点レーザー走査型顕微鏡　一式</t>
  </si>
  <si>
    <t>検体検査関連機器「血液ｶﾞｽ分析装置（ICU,CCU用）　他14件」　1式</t>
  </si>
  <si>
    <t>G.株式会社日立ハイテクノロジーズ</t>
    <rPh sb="2" eb="6">
      <t>カブシキガイシャ</t>
    </rPh>
    <rPh sb="6" eb="8">
      <t>ヒタチ</t>
    </rPh>
    <phoneticPr fontId="5"/>
  </si>
  <si>
    <t>H.宮野医療器株式会社</t>
    <rPh sb="2" eb="4">
      <t>ミヤノ</t>
    </rPh>
    <rPh sb="4" eb="6">
      <t>イリョウ</t>
    </rPh>
    <rPh sb="6" eb="7">
      <t>キ</t>
    </rPh>
    <rPh sb="7" eb="11">
      <t>カブシキガイシャ</t>
    </rPh>
    <phoneticPr fontId="5"/>
  </si>
  <si>
    <t>心臓磁気計測システム1式</t>
  </si>
  <si>
    <t>人工呼吸器（病棟）1式</t>
  </si>
  <si>
    <t>☑</t>
  </si>
  <si>
    <t>I.株式会社カルディオ</t>
    <phoneticPr fontId="5"/>
  </si>
  <si>
    <t>J.キコーテック株式会社</t>
    <phoneticPr fontId="5"/>
  </si>
  <si>
    <t>K.グリーンホスピタルサプライ株式会社</t>
    <phoneticPr fontId="5"/>
  </si>
  <si>
    <t>厚労</t>
  </si>
  <si>
    <t>-</t>
    <phoneticPr fontId="5"/>
  </si>
  <si>
    <t>-</t>
    <phoneticPr fontId="5"/>
  </si>
  <si>
    <t>点検対象外</t>
    <rPh sb="0" eb="2">
      <t>テンケン</t>
    </rPh>
    <rPh sb="2" eb="4">
      <t>タイショウ</t>
    </rPh>
    <rPh sb="4" eb="5">
      <t>ガイ</t>
    </rPh>
    <phoneticPr fontId="5"/>
  </si>
  <si>
    <t>終了予定</t>
  </si>
  <si>
    <t>事業は当初の予定通りの成果を達成したため、令和元年度をもって終了すること。</t>
    <phoneticPr fontId="5"/>
  </si>
  <si>
    <t>当初の予定通りの成果を達成したため、令和元年度をもって終了する。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</si>
</sst>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99452</xdr:colOff>
      <xdr:row>761</xdr:row>
      <xdr:rowOff>71438</xdr:rowOff>
    </xdr:from>
    <xdr:to>
      <xdr:col>27</xdr:col>
      <xdr:colOff>99452</xdr:colOff>
      <xdr:row>777</xdr:row>
      <xdr:rowOff>166687</xdr:rowOff>
    </xdr:to>
    <xdr:cxnSp macro="">
      <xdr:nvCxnSpPr>
        <xdr:cNvPr id="17" name="直線コネクタ 16">
          <a:extLst>
            <a:ext uri="{FF2B5EF4-FFF2-40B4-BE49-F238E27FC236}">
              <a16:creationId xmlns:a16="http://schemas.microsoft.com/office/drawing/2014/main" id="{E0B06431-0C76-4C11-8BA2-0478FA08A0E6}"/>
            </a:ext>
          </a:extLst>
        </xdr:cNvPr>
        <xdr:cNvCxnSpPr/>
      </xdr:nvCxnSpPr>
      <xdr:spPr>
        <a:xfrm>
          <a:off x="5564421" y="48101251"/>
          <a:ext cx="0" cy="64531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189742</xdr:colOff>
      <xdr:row>748</xdr:row>
      <xdr:rowOff>285753</xdr:rowOff>
    </xdr:from>
    <xdr:to>
      <xdr:col>47</xdr:col>
      <xdr:colOff>0</xdr:colOff>
      <xdr:row>778</xdr:row>
      <xdr:rowOff>180540</xdr:rowOff>
    </xdr:to>
    <xdr:grpSp>
      <xdr:nvGrpSpPr>
        <xdr:cNvPr id="37" name="グループ化 36"/>
        <xdr:cNvGrpSpPr/>
      </xdr:nvGrpSpPr>
      <xdr:grpSpPr>
        <a:xfrm>
          <a:off x="1606586" y="43350659"/>
          <a:ext cx="7906508" cy="11205725"/>
          <a:chOff x="1606586" y="43981684"/>
          <a:chExt cx="7906508" cy="11205725"/>
        </a:xfrm>
      </xdr:grpSpPr>
      <xdr:sp macro="" textlink="">
        <xdr:nvSpPr>
          <xdr:cNvPr id="2" name="正方形/長方形 1">
            <a:extLst>
              <a:ext uri="{FF2B5EF4-FFF2-40B4-BE49-F238E27FC236}">
                <a16:creationId xmlns:a16="http://schemas.microsoft.com/office/drawing/2014/main" id="{810605CB-B6CB-4332-B576-44B50EC6A353}"/>
              </a:ext>
            </a:extLst>
          </xdr:cNvPr>
          <xdr:cNvSpPr/>
        </xdr:nvSpPr>
        <xdr:spPr>
          <a:xfrm>
            <a:off x="4131469" y="43981684"/>
            <a:ext cx="3058506" cy="10289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１，９２９百万円</a:t>
            </a:r>
          </a:p>
        </xdr:txBody>
      </xdr:sp>
      <xdr:cxnSp macro="">
        <xdr:nvCxnSpPr>
          <xdr:cNvPr id="3" name="直線矢印コネクタ 2">
            <a:extLst>
              <a:ext uri="{FF2B5EF4-FFF2-40B4-BE49-F238E27FC236}">
                <a16:creationId xmlns:a16="http://schemas.microsoft.com/office/drawing/2014/main" id="{28495FCD-16D7-4BDA-9277-EF10A8EA624C}"/>
              </a:ext>
            </a:extLst>
          </xdr:cNvPr>
          <xdr:cNvCxnSpPr/>
        </xdr:nvCxnSpPr>
        <xdr:spPr>
          <a:xfrm rot="5400000">
            <a:off x="5131695" y="45350805"/>
            <a:ext cx="834824"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 name="正方形/長方形 3">
            <a:extLst>
              <a:ext uri="{FF2B5EF4-FFF2-40B4-BE49-F238E27FC236}">
                <a16:creationId xmlns:a16="http://schemas.microsoft.com/office/drawing/2014/main" id="{07023C2E-553C-4A80-A98C-382B8DB84F0E}"/>
              </a:ext>
            </a:extLst>
          </xdr:cNvPr>
          <xdr:cNvSpPr/>
        </xdr:nvSpPr>
        <xdr:spPr>
          <a:xfrm>
            <a:off x="5722714" y="45124688"/>
            <a:ext cx="2004368" cy="3927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 name="正方形/長方形 4">
            <a:extLst>
              <a:ext uri="{FF2B5EF4-FFF2-40B4-BE49-F238E27FC236}">
                <a16:creationId xmlns:a16="http://schemas.microsoft.com/office/drawing/2014/main" id="{B7880957-FFA1-4368-912A-CF6EB0A02764}"/>
              </a:ext>
            </a:extLst>
          </xdr:cNvPr>
          <xdr:cNvSpPr/>
        </xdr:nvSpPr>
        <xdr:spPr>
          <a:xfrm>
            <a:off x="4095750" y="45970032"/>
            <a:ext cx="3058506" cy="10109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１，９２９百万円</a:t>
            </a:r>
          </a:p>
        </xdr:txBody>
      </xdr:sp>
      <xdr:sp macro="" textlink="">
        <xdr:nvSpPr>
          <xdr:cNvPr id="6" name="大かっこ 5">
            <a:extLst>
              <a:ext uri="{FF2B5EF4-FFF2-40B4-BE49-F238E27FC236}">
                <a16:creationId xmlns:a16="http://schemas.microsoft.com/office/drawing/2014/main" id="{C0FA7259-9F0D-4599-95D6-4048DAAD90F4}"/>
              </a:ext>
            </a:extLst>
          </xdr:cNvPr>
          <xdr:cNvSpPr/>
        </xdr:nvSpPr>
        <xdr:spPr>
          <a:xfrm>
            <a:off x="3702844" y="47160656"/>
            <a:ext cx="3693317" cy="8751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設備整備に必要な経費の一部</a:t>
            </a:r>
            <a:endParaRPr kumimoji="1" lang="en-US" altLang="ja-JP" sz="1100">
              <a:latin typeface="+mn-ea"/>
              <a:ea typeface="+mn-ea"/>
            </a:endParaRPr>
          </a:p>
          <a:p>
            <a:pPr algn="ctr"/>
            <a:r>
              <a:rPr kumimoji="1" lang="ja-JP" altLang="en-US" sz="1100">
                <a:latin typeface="+mn-ea"/>
                <a:ea typeface="+mn-ea"/>
              </a:rPr>
              <a:t>（大阪府北部地震被災による復旧経費補助）</a:t>
            </a:r>
            <a:endParaRPr kumimoji="1" lang="en-US" altLang="ja-JP" sz="1100">
              <a:latin typeface="+mn-ea"/>
              <a:ea typeface="+mn-ea"/>
            </a:endParaRPr>
          </a:p>
        </xdr:txBody>
      </xdr:sp>
      <xdr:grpSp>
        <xdr:nvGrpSpPr>
          <xdr:cNvPr id="34" name="グループ化 33"/>
          <xdr:cNvGrpSpPr/>
        </xdr:nvGrpSpPr>
        <xdr:grpSpPr>
          <a:xfrm>
            <a:off x="1606586" y="48349180"/>
            <a:ext cx="7906508" cy="6838229"/>
            <a:chOff x="1606586" y="48396804"/>
            <a:chExt cx="7906508" cy="6838229"/>
          </a:xfrm>
        </xdr:grpSpPr>
        <xdr:sp macro="" textlink="">
          <xdr:nvSpPr>
            <xdr:cNvPr id="7" name="正方形/長方形 6">
              <a:extLst>
                <a:ext uri="{FF2B5EF4-FFF2-40B4-BE49-F238E27FC236}">
                  <a16:creationId xmlns:a16="http://schemas.microsoft.com/office/drawing/2014/main" id="{CDE96B0B-D0F7-4D5C-A0D3-B6D2DC726EF8}"/>
                </a:ext>
              </a:extLst>
            </xdr:cNvPr>
            <xdr:cNvSpPr/>
          </xdr:nvSpPr>
          <xdr:spPr>
            <a:xfrm>
              <a:off x="1641661" y="48399609"/>
              <a:ext cx="2811277" cy="70176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株式会社　ＭＭコーポレーション　</a:t>
              </a:r>
              <a:endParaRPr kumimoji="1" lang="en-US" altLang="ja-JP" sz="1100"/>
            </a:p>
            <a:p>
              <a:pPr algn="l"/>
              <a:r>
                <a:rPr kumimoji="1" lang="ja-JP" altLang="en-US" sz="1100"/>
                <a:t>　　４８５百万円</a:t>
              </a:r>
              <a:endParaRPr kumimoji="1" lang="en-US" altLang="ja-JP" sz="1100"/>
            </a:p>
          </xdr:txBody>
        </xdr:sp>
        <xdr:sp macro="" textlink="">
          <xdr:nvSpPr>
            <xdr:cNvPr id="8" name="正方形/長方形 7">
              <a:extLst>
                <a:ext uri="{FF2B5EF4-FFF2-40B4-BE49-F238E27FC236}">
                  <a16:creationId xmlns:a16="http://schemas.microsoft.com/office/drawing/2014/main" id="{4CBBFC53-E824-4FCE-81FB-90CE6B8C6075}"/>
                </a:ext>
              </a:extLst>
            </xdr:cNvPr>
            <xdr:cNvSpPr/>
          </xdr:nvSpPr>
          <xdr:spPr>
            <a:xfrm>
              <a:off x="6691311" y="48396804"/>
              <a:ext cx="2821783" cy="7157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株式会社日立ハイテクノロジーズ</a:t>
              </a:r>
            </a:p>
            <a:p>
              <a:r>
                <a:rPr kumimoji="1" lang="ja-JP" altLang="en-US" sz="1100">
                  <a:solidFill>
                    <a:schemeClr val="dk1"/>
                  </a:solidFill>
                  <a:latin typeface="+mn-lt"/>
                  <a:ea typeface="+mn-ea"/>
                  <a:cs typeface="+mn-cs"/>
                </a:rPr>
                <a:t>　　１５０百万円</a:t>
              </a:r>
            </a:p>
          </xdr:txBody>
        </xdr:sp>
        <xdr:sp macro="" textlink="">
          <xdr:nvSpPr>
            <xdr:cNvPr id="9" name="正方形/長方形 8">
              <a:extLst>
                <a:ext uri="{FF2B5EF4-FFF2-40B4-BE49-F238E27FC236}">
                  <a16:creationId xmlns:a16="http://schemas.microsoft.com/office/drawing/2014/main" id="{241C4DB2-59E2-4733-9497-B1E87006DB96}"/>
                </a:ext>
              </a:extLst>
            </xdr:cNvPr>
            <xdr:cNvSpPr/>
          </xdr:nvSpPr>
          <xdr:spPr>
            <a:xfrm>
              <a:off x="1619250" y="49773731"/>
              <a:ext cx="2844894" cy="10414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0" lang="ja-JP" altLang="en-US" sz="1100">
                  <a:solidFill>
                    <a:schemeClr val="dk1"/>
                  </a:solidFill>
                  <a:latin typeface="+mn-lt"/>
                  <a:ea typeface="+mn-ea"/>
                  <a:cs typeface="+mn-cs"/>
                </a:rPr>
                <a:t>株式会社たけびし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sp macro="" textlink="">
          <xdr:nvSpPr>
            <xdr:cNvPr id="10" name="正方形/長方形 9">
              <a:extLst>
                <a:ext uri="{FF2B5EF4-FFF2-40B4-BE49-F238E27FC236}">
                  <a16:creationId xmlns:a16="http://schemas.microsoft.com/office/drawing/2014/main" id="{1B5B9847-11B8-4EB0-A934-06C206CFF88F}"/>
                </a:ext>
              </a:extLst>
            </xdr:cNvPr>
            <xdr:cNvSpPr/>
          </xdr:nvSpPr>
          <xdr:spPr>
            <a:xfrm>
              <a:off x="6691311" y="49770368"/>
              <a:ext cx="2821783" cy="104480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宮野医療器株式会社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１２９百万円</a:t>
              </a:r>
            </a:p>
          </xdr:txBody>
        </xdr:sp>
        <xdr:sp macro="" textlink="">
          <xdr:nvSpPr>
            <xdr:cNvPr id="11" name="正方形/長方形 10">
              <a:extLst>
                <a:ext uri="{FF2B5EF4-FFF2-40B4-BE49-F238E27FC236}">
                  <a16:creationId xmlns:a16="http://schemas.microsoft.com/office/drawing/2014/main" id="{1B14ECFF-0ADB-46D8-BC5F-6EF5C8640B00}"/>
                </a:ext>
              </a:extLst>
            </xdr:cNvPr>
            <xdr:cNvSpPr/>
          </xdr:nvSpPr>
          <xdr:spPr>
            <a:xfrm>
              <a:off x="1630456" y="51453262"/>
              <a:ext cx="2810574" cy="8525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（株）やよい　大阪営業所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２０６</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sp macro="" textlink="">
          <xdr:nvSpPr>
            <xdr:cNvPr id="12" name="正方形/長方形 11">
              <a:extLst>
                <a:ext uri="{FF2B5EF4-FFF2-40B4-BE49-F238E27FC236}">
                  <a16:creationId xmlns:a16="http://schemas.microsoft.com/office/drawing/2014/main" id="{A893E574-1E72-4F02-90C6-71EAA500812C}"/>
                </a:ext>
              </a:extLst>
            </xdr:cNvPr>
            <xdr:cNvSpPr/>
          </xdr:nvSpPr>
          <xdr:spPr>
            <a:xfrm>
              <a:off x="6691311" y="51415162"/>
              <a:ext cx="2809877" cy="9226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ネットワンシステムズ株式会社　　　　　　　　　</a:t>
              </a:r>
            </a:p>
            <a:p>
              <a:r>
                <a:rPr kumimoji="1" lang="ja-JP" altLang="en-US" sz="1100">
                  <a:solidFill>
                    <a:schemeClr val="dk1"/>
                  </a:solidFill>
                  <a:latin typeface="+mn-lt"/>
                  <a:ea typeface="+mn-ea"/>
                  <a:cs typeface="+mn-cs"/>
                </a:rPr>
                <a:t>　　１２４百万円</a:t>
              </a:r>
            </a:p>
          </xdr:txBody>
        </xdr:sp>
        <xdr:cxnSp macro="">
          <xdr:nvCxnSpPr>
            <xdr:cNvPr id="18" name="直線矢印コネクタ 17">
              <a:extLst>
                <a:ext uri="{FF2B5EF4-FFF2-40B4-BE49-F238E27FC236}">
                  <a16:creationId xmlns:a16="http://schemas.microsoft.com/office/drawing/2014/main" id="{BFBAD67D-5E9E-4772-8802-A7BFB134FD64}"/>
                </a:ext>
              </a:extLst>
            </xdr:cNvPr>
            <xdr:cNvCxnSpPr/>
          </xdr:nvCxnSpPr>
          <xdr:spPr>
            <a:xfrm flipV="1">
              <a:off x="4655344" y="48736062"/>
              <a:ext cx="1855275" cy="812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20" name="正方形/長方形 19">
              <a:extLst>
                <a:ext uri="{FF2B5EF4-FFF2-40B4-BE49-F238E27FC236}">
                  <a16:creationId xmlns:a16="http://schemas.microsoft.com/office/drawing/2014/main" id="{018A9CFD-AC7C-4AFB-B034-CCF365ECF431}"/>
                </a:ext>
              </a:extLst>
            </xdr:cNvPr>
            <xdr:cNvSpPr/>
          </xdr:nvSpPr>
          <xdr:spPr>
            <a:xfrm>
              <a:off x="6793691" y="49157283"/>
              <a:ext cx="2417668"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1" name="正方形/長方形 20">
              <a:extLst>
                <a:ext uri="{FF2B5EF4-FFF2-40B4-BE49-F238E27FC236}">
                  <a16:creationId xmlns:a16="http://schemas.microsoft.com/office/drawing/2014/main" id="{C7B43C40-0C4E-41AB-9E45-33CC500A09BC}"/>
                </a:ext>
              </a:extLst>
            </xdr:cNvPr>
            <xdr:cNvSpPr/>
          </xdr:nvSpPr>
          <xdr:spPr>
            <a:xfrm>
              <a:off x="1630456" y="49133623"/>
              <a:ext cx="2653692"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等）</a:t>
              </a:r>
              <a:endParaRPr lang="ja-JP" altLang="ja-JP">
                <a:effectLst/>
              </a:endParaRPr>
            </a:p>
          </xdr:txBody>
        </xdr:sp>
        <xdr:sp macro="" textlink="">
          <xdr:nvSpPr>
            <xdr:cNvPr id="22" name="正方形/長方形 21">
              <a:extLst>
                <a:ext uri="{FF2B5EF4-FFF2-40B4-BE49-F238E27FC236}">
                  <a16:creationId xmlns:a16="http://schemas.microsoft.com/office/drawing/2014/main" id="{31CEC06B-2253-4DF2-A783-EAA0C55D96DF}"/>
                </a:ext>
              </a:extLst>
            </xdr:cNvPr>
            <xdr:cNvSpPr/>
          </xdr:nvSpPr>
          <xdr:spPr>
            <a:xfrm>
              <a:off x="6701817" y="52387600"/>
              <a:ext cx="2653693" cy="2122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3" name="正方形/長方形 22">
              <a:extLst>
                <a:ext uri="{FF2B5EF4-FFF2-40B4-BE49-F238E27FC236}">
                  <a16:creationId xmlns:a16="http://schemas.microsoft.com/office/drawing/2014/main" id="{BBA6F381-1657-48F4-9BFC-BD2F79B37597}"/>
                </a:ext>
              </a:extLst>
            </xdr:cNvPr>
            <xdr:cNvSpPr/>
          </xdr:nvSpPr>
          <xdr:spPr>
            <a:xfrm>
              <a:off x="1630456" y="50842662"/>
              <a:ext cx="2653692"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5" name="正方形/長方形 24">
              <a:extLst>
                <a:ext uri="{FF2B5EF4-FFF2-40B4-BE49-F238E27FC236}">
                  <a16:creationId xmlns:a16="http://schemas.microsoft.com/office/drawing/2014/main" id="{618776F8-7A12-4956-9EEF-778FC2D17C41}"/>
                </a:ext>
              </a:extLst>
            </xdr:cNvPr>
            <xdr:cNvSpPr/>
          </xdr:nvSpPr>
          <xdr:spPr>
            <a:xfrm>
              <a:off x="6716249" y="50861055"/>
              <a:ext cx="2653692" cy="2427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8" name="正方形/長方形 27">
              <a:extLst>
                <a:ext uri="{FF2B5EF4-FFF2-40B4-BE49-F238E27FC236}">
                  <a16:creationId xmlns:a16="http://schemas.microsoft.com/office/drawing/2014/main" id="{3B24C77C-2039-437B-BE15-800D18F00FC5}"/>
                </a:ext>
              </a:extLst>
            </xdr:cNvPr>
            <xdr:cNvSpPr/>
          </xdr:nvSpPr>
          <xdr:spPr>
            <a:xfrm>
              <a:off x="1643327" y="52318078"/>
              <a:ext cx="2653693"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endParaRPr lang="ja-JP" altLang="ja-JP">
                <a:effectLst/>
              </a:endParaRPr>
            </a:p>
          </xdr:txBody>
        </xdr:sp>
        <xdr:cxnSp macro="">
          <xdr:nvCxnSpPr>
            <xdr:cNvPr id="29" name="直線矢印コネクタ 28">
              <a:extLst>
                <a:ext uri="{FF2B5EF4-FFF2-40B4-BE49-F238E27FC236}">
                  <a16:creationId xmlns:a16="http://schemas.microsoft.com/office/drawing/2014/main" id="{996A0DFF-050D-409C-8B52-8CC4A4E53073}"/>
                </a:ext>
              </a:extLst>
            </xdr:cNvPr>
            <xdr:cNvCxnSpPr/>
          </xdr:nvCxnSpPr>
          <xdr:spPr>
            <a:xfrm flipV="1">
              <a:off x="4643438" y="50428528"/>
              <a:ext cx="1833562" cy="635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a:extLst>
                <a:ext uri="{FF2B5EF4-FFF2-40B4-BE49-F238E27FC236}">
                  <a16:creationId xmlns:a16="http://schemas.microsoft.com/office/drawing/2014/main" id="{CFF73547-8B23-40B0-8A04-EE486C382D65}"/>
                </a:ext>
              </a:extLst>
            </xdr:cNvPr>
            <xdr:cNvCxnSpPr/>
          </xdr:nvCxnSpPr>
          <xdr:spPr>
            <a:xfrm flipV="1">
              <a:off x="4638956" y="52001322"/>
              <a:ext cx="1855975"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grpSp>
          <xdr:nvGrpSpPr>
            <xdr:cNvPr id="33" name="グループ化 32"/>
            <xdr:cNvGrpSpPr/>
          </xdr:nvGrpSpPr>
          <xdr:grpSpPr>
            <a:xfrm>
              <a:off x="1606586" y="52834391"/>
              <a:ext cx="7903006" cy="2400642"/>
              <a:chOff x="1606586" y="52834391"/>
              <a:chExt cx="7903006" cy="2400642"/>
            </a:xfrm>
          </xdr:grpSpPr>
          <xdr:sp macro="" textlink="">
            <xdr:nvSpPr>
              <xdr:cNvPr id="13" name="正方形/長方形 12">
                <a:extLst>
                  <a:ext uri="{FF2B5EF4-FFF2-40B4-BE49-F238E27FC236}">
                    <a16:creationId xmlns:a16="http://schemas.microsoft.com/office/drawing/2014/main" id="{11ADE444-3263-4E38-ADB6-7D808898109B}"/>
                  </a:ext>
                </a:extLst>
              </xdr:cNvPr>
              <xdr:cNvSpPr/>
            </xdr:nvSpPr>
            <xdr:spPr>
              <a:xfrm>
                <a:off x="1630457" y="52834391"/>
                <a:ext cx="2810574" cy="8382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（株）イナ・オプティカ</a:t>
                </a:r>
              </a:p>
              <a:p>
                <a:r>
                  <a:rPr kumimoji="1" lang="ja-JP" altLang="en-US" sz="1100">
                    <a:solidFill>
                      <a:schemeClr val="dk1"/>
                    </a:solidFill>
                    <a:latin typeface="+mn-lt"/>
                    <a:ea typeface="+mn-ea"/>
                    <a:cs typeface="+mn-cs"/>
                  </a:rPr>
                  <a:t>　　１８９百万円　</a:t>
                </a:r>
              </a:p>
            </xdr:txBody>
          </xdr:sp>
          <xdr:sp macro="" textlink="">
            <xdr:nvSpPr>
              <xdr:cNvPr id="14" name="正方形/長方形 13">
                <a:extLst>
                  <a:ext uri="{FF2B5EF4-FFF2-40B4-BE49-F238E27FC236}">
                    <a16:creationId xmlns:a16="http://schemas.microsoft.com/office/drawing/2014/main" id="{0C70ADC9-AB72-443E-B70C-4036EFA85634}"/>
                  </a:ext>
                </a:extLst>
              </xdr:cNvPr>
              <xdr:cNvSpPr/>
            </xdr:nvSpPr>
            <xdr:spPr>
              <a:xfrm>
                <a:off x="6701818" y="54085340"/>
                <a:ext cx="2807774" cy="8368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キコーテック株式会社　　　　　　　　</a:t>
                </a:r>
              </a:p>
              <a:p>
                <a:r>
                  <a:rPr kumimoji="1" lang="ja-JP" altLang="en-US" sz="1100">
                    <a:solidFill>
                      <a:schemeClr val="dk1"/>
                    </a:solidFill>
                    <a:latin typeface="+mn-lt"/>
                    <a:ea typeface="+mn-ea"/>
                    <a:cs typeface="+mn-cs"/>
                  </a:rPr>
                  <a:t>　　１０２百万円</a:t>
                </a:r>
              </a:p>
            </xdr:txBody>
          </xdr:sp>
          <xdr:sp macro="" textlink="">
            <xdr:nvSpPr>
              <xdr:cNvPr id="15" name="正方形/長方形 14">
                <a:extLst>
                  <a:ext uri="{FF2B5EF4-FFF2-40B4-BE49-F238E27FC236}">
                    <a16:creationId xmlns:a16="http://schemas.microsoft.com/office/drawing/2014/main" id="{69A83D9C-5529-496E-AC64-9C1BF7C40741}"/>
                  </a:ext>
                </a:extLst>
              </xdr:cNvPr>
              <xdr:cNvSpPr/>
            </xdr:nvSpPr>
            <xdr:spPr>
              <a:xfrm>
                <a:off x="1630455" y="54059597"/>
                <a:ext cx="2799369" cy="83615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（株）新大阪商会　　　　　　　</a:t>
                </a:r>
              </a:p>
              <a:p>
                <a:r>
                  <a:rPr kumimoji="1" lang="ja-JP" altLang="en-US" sz="1100">
                    <a:solidFill>
                      <a:schemeClr val="dk1"/>
                    </a:solidFill>
                    <a:latin typeface="+mn-lt"/>
                    <a:ea typeface="+mn-ea"/>
                    <a:cs typeface="+mn-cs"/>
                  </a:rPr>
                  <a:t>　　１８０百万円</a:t>
                </a:r>
              </a:p>
            </xdr:txBody>
          </xdr:sp>
          <xdr:sp macro="" textlink="">
            <xdr:nvSpPr>
              <xdr:cNvPr id="16" name="正方形/長方形 15">
                <a:extLst>
                  <a:ext uri="{FF2B5EF4-FFF2-40B4-BE49-F238E27FC236}">
                    <a16:creationId xmlns:a16="http://schemas.microsoft.com/office/drawing/2014/main" id="{861448AB-4741-4BE6-B66F-A367322D663E}"/>
                  </a:ext>
                </a:extLst>
              </xdr:cNvPr>
              <xdr:cNvSpPr/>
            </xdr:nvSpPr>
            <xdr:spPr>
              <a:xfrm>
                <a:off x="6703918" y="52847090"/>
                <a:ext cx="2797270" cy="82559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株式会社カルディオ　　　　　　　　</a:t>
                </a:r>
              </a:p>
              <a:p>
                <a:r>
                  <a:rPr kumimoji="1" lang="ja-JP" altLang="en-US" sz="1100">
                    <a:solidFill>
                      <a:schemeClr val="dk1"/>
                    </a:solidFill>
                    <a:latin typeface="+mn-lt"/>
                    <a:ea typeface="+mn-ea"/>
                    <a:cs typeface="+mn-cs"/>
                  </a:rPr>
                  <a:t>　　１１０百万円</a:t>
                </a:r>
              </a:p>
            </xdr:txBody>
          </xdr:sp>
          <xdr:sp macro="" textlink="">
            <xdr:nvSpPr>
              <xdr:cNvPr id="19" name="正方形/長方形 18">
                <a:extLst>
                  <a:ext uri="{FF2B5EF4-FFF2-40B4-BE49-F238E27FC236}">
                    <a16:creationId xmlns:a16="http://schemas.microsoft.com/office/drawing/2014/main" id="{1CEB4355-A103-4CB0-A7B2-7C967C6B6DD1}"/>
                  </a:ext>
                </a:extLst>
              </xdr:cNvPr>
              <xdr:cNvSpPr/>
            </xdr:nvSpPr>
            <xdr:spPr>
              <a:xfrm>
                <a:off x="1606586" y="53720081"/>
                <a:ext cx="1832862"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sz="1400">
                  <a:effectLst/>
                </a:endParaRPr>
              </a:p>
            </xdr:txBody>
          </xdr:sp>
          <xdr:sp macro="" textlink="">
            <xdr:nvSpPr>
              <xdr:cNvPr id="24" name="正方形/長方形 23">
                <a:extLst>
                  <a:ext uri="{FF2B5EF4-FFF2-40B4-BE49-F238E27FC236}">
                    <a16:creationId xmlns:a16="http://schemas.microsoft.com/office/drawing/2014/main" id="{2B67D836-7293-4D8B-A005-200A1FFDDFCF}"/>
                  </a:ext>
                </a:extLst>
              </xdr:cNvPr>
              <xdr:cNvSpPr/>
            </xdr:nvSpPr>
            <xdr:spPr>
              <a:xfrm>
                <a:off x="6714688" y="53693430"/>
                <a:ext cx="2653693"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6" name="正方形/長方形 25">
                <a:extLst>
                  <a:ext uri="{FF2B5EF4-FFF2-40B4-BE49-F238E27FC236}">
                    <a16:creationId xmlns:a16="http://schemas.microsoft.com/office/drawing/2014/main" id="{56E92887-4114-4D06-8747-BA59C51A0970}"/>
                  </a:ext>
                </a:extLst>
              </xdr:cNvPr>
              <xdr:cNvSpPr/>
            </xdr:nvSpPr>
            <xdr:spPr>
              <a:xfrm>
                <a:off x="6740431" y="54981501"/>
                <a:ext cx="2653693" cy="2535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7" name="正方形/長方形 26">
                <a:extLst>
                  <a:ext uri="{FF2B5EF4-FFF2-40B4-BE49-F238E27FC236}">
                    <a16:creationId xmlns:a16="http://schemas.microsoft.com/office/drawing/2014/main" id="{1D76FDD6-AE13-42C9-88B2-DCF16D0F1941}"/>
                  </a:ext>
                </a:extLst>
              </xdr:cNvPr>
              <xdr:cNvSpPr/>
            </xdr:nvSpPr>
            <xdr:spPr>
              <a:xfrm>
                <a:off x="1606586" y="54918139"/>
                <a:ext cx="265015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xnSp macro="">
            <xdr:nvCxnSpPr>
              <xdr:cNvPr id="31" name="直線矢印コネクタ 30">
                <a:extLst>
                  <a:ext uri="{FF2B5EF4-FFF2-40B4-BE49-F238E27FC236}">
                    <a16:creationId xmlns:a16="http://schemas.microsoft.com/office/drawing/2014/main" id="{89FAB161-117A-4347-AF56-7376C42188DE}"/>
                  </a:ext>
                </a:extLst>
              </xdr:cNvPr>
              <xdr:cNvCxnSpPr/>
            </xdr:nvCxnSpPr>
            <xdr:spPr>
              <a:xfrm flipV="1">
                <a:off x="4643439" y="53361160"/>
                <a:ext cx="185597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32" name="直線矢印コネクタ 31">
                <a:extLst>
                  <a:ext uri="{FF2B5EF4-FFF2-40B4-BE49-F238E27FC236}">
                    <a16:creationId xmlns:a16="http://schemas.microsoft.com/office/drawing/2014/main" id="{D244C407-29A3-433F-97E8-1AC1BB9F2828}"/>
                  </a:ext>
                </a:extLst>
              </xdr:cNvPr>
              <xdr:cNvCxnSpPr/>
            </xdr:nvCxnSpPr>
            <xdr:spPr>
              <a:xfrm flipV="1">
                <a:off x="4627750" y="54596893"/>
                <a:ext cx="1855975"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grpSp>
      </xdr:grpSp>
    </xdr:grpSp>
    <xdr:clientData/>
  </xdr:twoCellAnchor>
  <xdr:twoCellAnchor>
    <xdr:from>
      <xdr:col>1</xdr:col>
      <xdr:colOff>11908</xdr:colOff>
      <xdr:row>1106</xdr:row>
      <xdr:rowOff>166686</xdr:rowOff>
    </xdr:from>
    <xdr:to>
      <xdr:col>49</xdr:col>
      <xdr:colOff>300833</xdr:colOff>
      <xdr:row>1106</xdr:row>
      <xdr:rowOff>928686</xdr:rowOff>
    </xdr:to>
    <xdr:sp macro="" textlink="">
      <xdr:nvSpPr>
        <xdr:cNvPr id="38" name="テキスト ボックス 37">
          <a:extLst>
            <a:ext uri="{FF2B5EF4-FFF2-40B4-BE49-F238E27FC236}">
              <a16:creationId xmlns:a16="http://schemas.microsoft.com/office/drawing/2014/main" id="{A542C22A-5047-4264-908D-48CA13701F3F}"/>
            </a:ext>
          </a:extLst>
        </xdr:cNvPr>
        <xdr:cNvSpPr txBox="1"/>
      </xdr:nvSpPr>
      <xdr:spPr>
        <a:xfrm>
          <a:off x="214314" y="80867249"/>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6</xdr:col>
      <xdr:colOff>119062</xdr:colOff>
      <xdr:row>748</xdr:row>
      <xdr:rowOff>0</xdr:rowOff>
    </xdr:from>
    <xdr:to>
      <xdr:col>16</xdr:col>
      <xdr:colOff>119062</xdr:colOff>
      <xdr:row>749</xdr:row>
      <xdr:rowOff>83343</xdr:rowOff>
    </xdr:to>
    <xdr:sp macro="" textlink="">
      <xdr:nvSpPr>
        <xdr:cNvPr id="35" name="テキスト ボックス 34"/>
        <xdr:cNvSpPr txBox="1"/>
      </xdr:nvSpPr>
      <xdr:spPr>
        <a:xfrm>
          <a:off x="1333500" y="42910125"/>
          <a:ext cx="2024062" cy="440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rPr>
            <a:t>令和元年度実績を記載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397</v>
      </c>
      <c r="AJ2" s="209" t="s">
        <v>769</v>
      </c>
      <c r="AK2" s="209"/>
      <c r="AL2" s="209"/>
      <c r="AM2" s="209"/>
      <c r="AN2" s="98" t="s">
        <v>397</v>
      </c>
      <c r="AO2" s="209">
        <v>20</v>
      </c>
      <c r="AP2" s="209"/>
      <c r="AQ2" s="209"/>
      <c r="AR2" s="99" t="s">
        <v>700</v>
      </c>
      <c r="AS2" s="210">
        <v>51</v>
      </c>
      <c r="AT2" s="210"/>
      <c r="AU2" s="210"/>
      <c r="AV2" s="98" t="str">
        <f>IF(AW2="","","-")</f>
        <v/>
      </c>
      <c r="AW2" s="397"/>
      <c r="AX2" s="397"/>
    </row>
    <row r="3" spans="1:50" ht="21" customHeight="1" thickBot="1" x14ac:dyDescent="0.2">
      <c r="A3" s="522" t="s">
        <v>693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701</v>
      </c>
      <c r="AK3" s="524"/>
      <c r="AL3" s="524"/>
      <c r="AM3" s="524"/>
      <c r="AN3" s="524"/>
      <c r="AO3" s="524"/>
      <c r="AP3" s="524"/>
      <c r="AQ3" s="524"/>
      <c r="AR3" s="524"/>
      <c r="AS3" s="524"/>
      <c r="AT3" s="524"/>
      <c r="AU3" s="524"/>
      <c r="AV3" s="524"/>
      <c r="AW3" s="524"/>
      <c r="AX3" s="24" t="s">
        <v>65</v>
      </c>
    </row>
    <row r="4" spans="1:50" ht="36.75" customHeight="1" x14ac:dyDescent="0.15">
      <c r="A4" s="727" t="s">
        <v>25</v>
      </c>
      <c r="B4" s="728"/>
      <c r="C4" s="728"/>
      <c r="D4" s="728"/>
      <c r="E4" s="728"/>
      <c r="F4" s="728"/>
      <c r="G4" s="703" t="s">
        <v>702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705</v>
      </c>
      <c r="H5" s="558"/>
      <c r="I5" s="558"/>
      <c r="J5" s="558"/>
      <c r="K5" s="558"/>
      <c r="L5" s="558"/>
      <c r="M5" s="559" t="s">
        <v>66</v>
      </c>
      <c r="N5" s="560"/>
      <c r="O5" s="560"/>
      <c r="P5" s="560"/>
      <c r="Q5" s="560"/>
      <c r="R5" s="561"/>
      <c r="S5" s="562" t="s">
        <v>402</v>
      </c>
      <c r="T5" s="558"/>
      <c r="U5" s="558"/>
      <c r="V5" s="558"/>
      <c r="W5" s="558"/>
      <c r="X5" s="563"/>
      <c r="Y5" s="719" t="s">
        <v>3</v>
      </c>
      <c r="Z5" s="720"/>
      <c r="AA5" s="720"/>
      <c r="AB5" s="720"/>
      <c r="AC5" s="720"/>
      <c r="AD5" s="721"/>
      <c r="AE5" s="722" t="s">
        <v>706</v>
      </c>
      <c r="AF5" s="722"/>
      <c r="AG5" s="722"/>
      <c r="AH5" s="722"/>
      <c r="AI5" s="722"/>
      <c r="AJ5" s="722"/>
      <c r="AK5" s="722"/>
      <c r="AL5" s="722"/>
      <c r="AM5" s="722"/>
      <c r="AN5" s="722"/>
      <c r="AO5" s="722"/>
      <c r="AP5" s="723"/>
      <c r="AQ5" s="724" t="s">
        <v>704</v>
      </c>
      <c r="AR5" s="725"/>
      <c r="AS5" s="725"/>
      <c r="AT5" s="725"/>
      <c r="AU5" s="725"/>
      <c r="AV5" s="725"/>
      <c r="AW5" s="725"/>
      <c r="AX5" s="726"/>
    </row>
    <row r="6" spans="1:50" ht="39" customHeight="1" x14ac:dyDescent="0.15">
      <c r="A6" s="729" t="s">
        <v>4</v>
      </c>
      <c r="B6" s="730"/>
      <c r="C6" s="730"/>
      <c r="D6" s="730"/>
      <c r="E6" s="730"/>
      <c r="F6" s="730"/>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9" customHeight="1" x14ac:dyDescent="0.15">
      <c r="A7" s="827" t="s">
        <v>22</v>
      </c>
      <c r="B7" s="828"/>
      <c r="C7" s="828"/>
      <c r="D7" s="828"/>
      <c r="E7" s="828"/>
      <c r="F7" s="829"/>
      <c r="G7" s="830" t="s">
        <v>707</v>
      </c>
      <c r="H7" s="831"/>
      <c r="I7" s="831"/>
      <c r="J7" s="831"/>
      <c r="K7" s="831"/>
      <c r="L7" s="831"/>
      <c r="M7" s="831"/>
      <c r="N7" s="831"/>
      <c r="O7" s="831"/>
      <c r="P7" s="831"/>
      <c r="Q7" s="831"/>
      <c r="R7" s="831"/>
      <c r="S7" s="831"/>
      <c r="T7" s="831"/>
      <c r="U7" s="831"/>
      <c r="V7" s="831"/>
      <c r="W7" s="831"/>
      <c r="X7" s="832"/>
      <c r="Y7" s="395" t="s">
        <v>380</v>
      </c>
      <c r="Z7" s="299"/>
      <c r="AA7" s="299"/>
      <c r="AB7" s="299"/>
      <c r="AC7" s="299"/>
      <c r="AD7" s="396"/>
      <c r="AE7" s="382" t="s">
        <v>708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255</v>
      </c>
      <c r="B8" s="828"/>
      <c r="C8" s="828"/>
      <c r="D8" s="828"/>
      <c r="E8" s="828"/>
      <c r="F8" s="829"/>
      <c r="G8" s="221" t="str">
        <f>入力規則等!A27</f>
        <v>-</v>
      </c>
      <c r="H8" s="222"/>
      <c r="I8" s="222"/>
      <c r="J8" s="222"/>
      <c r="K8" s="222"/>
      <c r="L8" s="222"/>
      <c r="M8" s="222"/>
      <c r="N8" s="222"/>
      <c r="O8" s="222"/>
      <c r="P8" s="222"/>
      <c r="Q8" s="222"/>
      <c r="R8" s="222"/>
      <c r="S8" s="222"/>
      <c r="T8" s="222"/>
      <c r="U8" s="222"/>
      <c r="V8" s="222"/>
      <c r="W8" s="222"/>
      <c r="X8" s="223"/>
      <c r="Y8" s="568" t="s">
        <v>256</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26" t="s">
        <v>23</v>
      </c>
      <c r="B9" s="127"/>
      <c r="C9" s="127"/>
      <c r="D9" s="127"/>
      <c r="E9" s="127"/>
      <c r="F9" s="127"/>
      <c r="G9" s="571" t="s">
        <v>709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7" t="s">
        <v>710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0" t="s">
        <v>24</v>
      </c>
      <c r="B12" s="121"/>
      <c r="C12" s="121"/>
      <c r="D12" s="121"/>
      <c r="E12" s="121"/>
      <c r="F12" s="122"/>
      <c r="G12" s="683"/>
      <c r="H12" s="684"/>
      <c r="I12" s="684"/>
      <c r="J12" s="684"/>
      <c r="K12" s="684"/>
      <c r="L12" s="684"/>
      <c r="M12" s="684"/>
      <c r="N12" s="684"/>
      <c r="O12" s="684"/>
      <c r="P12" s="306" t="s">
        <v>381</v>
      </c>
      <c r="Q12" s="301"/>
      <c r="R12" s="301"/>
      <c r="S12" s="301"/>
      <c r="T12" s="301"/>
      <c r="U12" s="301"/>
      <c r="V12" s="302"/>
      <c r="W12" s="306" t="s">
        <v>403</v>
      </c>
      <c r="X12" s="301"/>
      <c r="Y12" s="301"/>
      <c r="Z12" s="301"/>
      <c r="AA12" s="301"/>
      <c r="AB12" s="301"/>
      <c r="AC12" s="302"/>
      <c r="AD12" s="306" t="s">
        <v>690</v>
      </c>
      <c r="AE12" s="301"/>
      <c r="AF12" s="301"/>
      <c r="AG12" s="301"/>
      <c r="AH12" s="301"/>
      <c r="AI12" s="301"/>
      <c r="AJ12" s="302"/>
      <c r="AK12" s="306" t="s">
        <v>694</v>
      </c>
      <c r="AL12" s="301"/>
      <c r="AM12" s="301"/>
      <c r="AN12" s="301"/>
      <c r="AO12" s="301"/>
      <c r="AP12" s="301"/>
      <c r="AQ12" s="302"/>
      <c r="AR12" s="306" t="s">
        <v>695</v>
      </c>
      <c r="AS12" s="301"/>
      <c r="AT12" s="301"/>
      <c r="AU12" s="301"/>
      <c r="AV12" s="301"/>
      <c r="AW12" s="301"/>
      <c r="AX12" s="746"/>
    </row>
    <row r="13" spans="1:50" ht="21" customHeight="1" x14ac:dyDescent="0.15">
      <c r="A13" s="123"/>
      <c r="B13" s="124"/>
      <c r="C13" s="124"/>
      <c r="D13" s="124"/>
      <c r="E13" s="124"/>
      <c r="F13" s="125"/>
      <c r="G13" s="747" t="s">
        <v>6</v>
      </c>
      <c r="H13" s="748"/>
      <c r="I13" s="640" t="s">
        <v>7</v>
      </c>
      <c r="J13" s="641"/>
      <c r="K13" s="641"/>
      <c r="L13" s="641"/>
      <c r="M13" s="641"/>
      <c r="N13" s="641"/>
      <c r="O13" s="642"/>
      <c r="P13" s="166">
        <v>0</v>
      </c>
      <c r="Q13" s="167"/>
      <c r="R13" s="167"/>
      <c r="S13" s="167"/>
      <c r="T13" s="167"/>
      <c r="U13" s="167"/>
      <c r="V13" s="168"/>
      <c r="W13" s="166">
        <v>0</v>
      </c>
      <c r="X13" s="167"/>
      <c r="Y13" s="167"/>
      <c r="Z13" s="167"/>
      <c r="AA13" s="167"/>
      <c r="AB13" s="167"/>
      <c r="AC13" s="168"/>
      <c r="AD13" s="166">
        <v>0</v>
      </c>
      <c r="AE13" s="167"/>
      <c r="AF13" s="167"/>
      <c r="AG13" s="167"/>
      <c r="AH13" s="167"/>
      <c r="AI13" s="167"/>
      <c r="AJ13" s="168"/>
      <c r="AK13" s="166">
        <v>0</v>
      </c>
      <c r="AL13" s="167"/>
      <c r="AM13" s="167"/>
      <c r="AN13" s="167"/>
      <c r="AO13" s="167"/>
      <c r="AP13" s="167"/>
      <c r="AQ13" s="168"/>
      <c r="AR13" s="163">
        <v>0</v>
      </c>
      <c r="AS13" s="164"/>
      <c r="AT13" s="164"/>
      <c r="AU13" s="164"/>
      <c r="AV13" s="164"/>
      <c r="AW13" s="164"/>
      <c r="AX13" s="394"/>
    </row>
    <row r="14" spans="1:50" ht="21" customHeight="1" x14ac:dyDescent="0.15">
      <c r="A14" s="123"/>
      <c r="B14" s="124"/>
      <c r="C14" s="124"/>
      <c r="D14" s="124"/>
      <c r="E14" s="124"/>
      <c r="F14" s="125"/>
      <c r="G14" s="749"/>
      <c r="H14" s="750"/>
      <c r="I14" s="574" t="s">
        <v>8</v>
      </c>
      <c r="J14" s="631"/>
      <c r="K14" s="631"/>
      <c r="L14" s="631"/>
      <c r="M14" s="631"/>
      <c r="N14" s="631"/>
      <c r="O14" s="632"/>
      <c r="P14" s="166">
        <v>4338</v>
      </c>
      <c r="Q14" s="167"/>
      <c r="R14" s="167"/>
      <c r="S14" s="167"/>
      <c r="T14" s="167"/>
      <c r="U14" s="167"/>
      <c r="V14" s="168"/>
      <c r="W14" s="166" t="s">
        <v>711</v>
      </c>
      <c r="X14" s="167"/>
      <c r="Y14" s="167"/>
      <c r="Z14" s="167"/>
      <c r="AA14" s="167"/>
      <c r="AB14" s="167"/>
      <c r="AC14" s="168"/>
      <c r="AD14" s="166" t="s">
        <v>711</v>
      </c>
      <c r="AE14" s="167"/>
      <c r="AF14" s="167"/>
      <c r="AG14" s="167"/>
      <c r="AH14" s="167"/>
      <c r="AI14" s="167"/>
      <c r="AJ14" s="168"/>
      <c r="AK14" s="166" t="s">
        <v>770</v>
      </c>
      <c r="AL14" s="167"/>
      <c r="AM14" s="167"/>
      <c r="AN14" s="167"/>
      <c r="AO14" s="167"/>
      <c r="AP14" s="167"/>
      <c r="AQ14" s="168"/>
      <c r="AR14" s="667"/>
      <c r="AS14" s="667"/>
      <c r="AT14" s="667"/>
      <c r="AU14" s="667"/>
      <c r="AV14" s="667"/>
      <c r="AW14" s="667"/>
      <c r="AX14" s="668"/>
    </row>
    <row r="15" spans="1:50" ht="21" customHeight="1" x14ac:dyDescent="0.15">
      <c r="A15" s="123"/>
      <c r="B15" s="124"/>
      <c r="C15" s="124"/>
      <c r="D15" s="124"/>
      <c r="E15" s="124"/>
      <c r="F15" s="125"/>
      <c r="G15" s="749"/>
      <c r="H15" s="750"/>
      <c r="I15" s="574" t="s">
        <v>51</v>
      </c>
      <c r="J15" s="575"/>
      <c r="K15" s="575"/>
      <c r="L15" s="575"/>
      <c r="M15" s="575"/>
      <c r="N15" s="575"/>
      <c r="O15" s="576"/>
      <c r="P15" s="166" t="s">
        <v>711</v>
      </c>
      <c r="Q15" s="167"/>
      <c r="R15" s="167"/>
      <c r="S15" s="167"/>
      <c r="T15" s="167"/>
      <c r="U15" s="167"/>
      <c r="V15" s="168"/>
      <c r="W15" s="166">
        <v>1930</v>
      </c>
      <c r="X15" s="167"/>
      <c r="Y15" s="167"/>
      <c r="Z15" s="167"/>
      <c r="AA15" s="167"/>
      <c r="AB15" s="167"/>
      <c r="AC15" s="168"/>
      <c r="AD15" s="166" t="s">
        <v>711</v>
      </c>
      <c r="AE15" s="167"/>
      <c r="AF15" s="167"/>
      <c r="AG15" s="167"/>
      <c r="AH15" s="167"/>
      <c r="AI15" s="167"/>
      <c r="AJ15" s="168"/>
      <c r="AK15" s="166" t="s">
        <v>771</v>
      </c>
      <c r="AL15" s="167"/>
      <c r="AM15" s="167"/>
      <c r="AN15" s="167"/>
      <c r="AO15" s="167"/>
      <c r="AP15" s="167"/>
      <c r="AQ15" s="168"/>
      <c r="AR15" s="166" t="s">
        <v>771</v>
      </c>
      <c r="AS15" s="167"/>
      <c r="AT15" s="167"/>
      <c r="AU15" s="167"/>
      <c r="AV15" s="167"/>
      <c r="AW15" s="167"/>
      <c r="AX15" s="630"/>
    </row>
    <row r="16" spans="1:50" ht="21" customHeight="1" x14ac:dyDescent="0.15">
      <c r="A16" s="123"/>
      <c r="B16" s="124"/>
      <c r="C16" s="124"/>
      <c r="D16" s="124"/>
      <c r="E16" s="124"/>
      <c r="F16" s="125"/>
      <c r="G16" s="749"/>
      <c r="H16" s="750"/>
      <c r="I16" s="574" t="s">
        <v>52</v>
      </c>
      <c r="J16" s="575"/>
      <c r="K16" s="575"/>
      <c r="L16" s="575"/>
      <c r="M16" s="575"/>
      <c r="N16" s="575"/>
      <c r="O16" s="576"/>
      <c r="P16" s="166">
        <v>-1930</v>
      </c>
      <c r="Q16" s="167"/>
      <c r="R16" s="167"/>
      <c r="S16" s="167"/>
      <c r="T16" s="167"/>
      <c r="U16" s="167"/>
      <c r="V16" s="168"/>
      <c r="W16" s="166" t="s">
        <v>711</v>
      </c>
      <c r="X16" s="167"/>
      <c r="Y16" s="167"/>
      <c r="Z16" s="167"/>
      <c r="AA16" s="167"/>
      <c r="AB16" s="167"/>
      <c r="AC16" s="168"/>
      <c r="AD16" s="166" t="s">
        <v>711</v>
      </c>
      <c r="AE16" s="167"/>
      <c r="AF16" s="167"/>
      <c r="AG16" s="167"/>
      <c r="AH16" s="167"/>
      <c r="AI16" s="167"/>
      <c r="AJ16" s="168"/>
      <c r="AK16" s="166" t="s">
        <v>771</v>
      </c>
      <c r="AL16" s="167"/>
      <c r="AM16" s="167"/>
      <c r="AN16" s="167"/>
      <c r="AO16" s="167"/>
      <c r="AP16" s="167"/>
      <c r="AQ16" s="168"/>
      <c r="AR16" s="680"/>
      <c r="AS16" s="681"/>
      <c r="AT16" s="681"/>
      <c r="AU16" s="681"/>
      <c r="AV16" s="681"/>
      <c r="AW16" s="681"/>
      <c r="AX16" s="682"/>
    </row>
    <row r="17" spans="1:50" ht="24.75" customHeight="1" x14ac:dyDescent="0.15">
      <c r="A17" s="123"/>
      <c r="B17" s="124"/>
      <c r="C17" s="124"/>
      <c r="D17" s="124"/>
      <c r="E17" s="124"/>
      <c r="F17" s="125"/>
      <c r="G17" s="749"/>
      <c r="H17" s="750"/>
      <c r="I17" s="574" t="s">
        <v>50</v>
      </c>
      <c r="J17" s="631"/>
      <c r="K17" s="631"/>
      <c r="L17" s="631"/>
      <c r="M17" s="631"/>
      <c r="N17" s="631"/>
      <c r="O17" s="632"/>
      <c r="P17" s="166" t="s">
        <v>711</v>
      </c>
      <c r="Q17" s="167"/>
      <c r="R17" s="167"/>
      <c r="S17" s="167"/>
      <c r="T17" s="167"/>
      <c r="U17" s="167"/>
      <c r="V17" s="168"/>
      <c r="W17" s="166" t="s">
        <v>711</v>
      </c>
      <c r="X17" s="167"/>
      <c r="Y17" s="167"/>
      <c r="Z17" s="167"/>
      <c r="AA17" s="167"/>
      <c r="AB17" s="167"/>
      <c r="AC17" s="168"/>
      <c r="AD17" s="166" t="s">
        <v>711</v>
      </c>
      <c r="AE17" s="167"/>
      <c r="AF17" s="167"/>
      <c r="AG17" s="167"/>
      <c r="AH17" s="167"/>
      <c r="AI17" s="167"/>
      <c r="AJ17" s="168"/>
      <c r="AK17" s="166" t="s">
        <v>771</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1"/>
      <c r="H18" s="752"/>
      <c r="I18" s="739" t="s">
        <v>20</v>
      </c>
      <c r="J18" s="740"/>
      <c r="K18" s="740"/>
      <c r="L18" s="740"/>
      <c r="M18" s="740"/>
      <c r="N18" s="740"/>
      <c r="O18" s="741"/>
      <c r="P18" s="172">
        <f>SUM(P13:V17)</f>
        <v>2408</v>
      </c>
      <c r="Q18" s="173"/>
      <c r="R18" s="173"/>
      <c r="S18" s="173"/>
      <c r="T18" s="173"/>
      <c r="U18" s="173"/>
      <c r="V18" s="174"/>
      <c r="W18" s="172">
        <f>SUM(W13:AC17)</f>
        <v>1930</v>
      </c>
      <c r="X18" s="173"/>
      <c r="Y18" s="173"/>
      <c r="Z18" s="173"/>
      <c r="AA18" s="173"/>
      <c r="AB18" s="173"/>
      <c r="AC18" s="174"/>
      <c r="AD18" s="172">
        <f>SUM(AD13:AJ17)</f>
        <v>0</v>
      </c>
      <c r="AE18" s="173"/>
      <c r="AF18" s="173"/>
      <c r="AG18" s="173"/>
      <c r="AH18" s="173"/>
      <c r="AI18" s="173"/>
      <c r="AJ18" s="174"/>
      <c r="AK18" s="172">
        <f>SUM(AK13:AQ17)</f>
        <v>0</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2408</v>
      </c>
      <c r="Q19" s="167"/>
      <c r="R19" s="167"/>
      <c r="S19" s="167"/>
      <c r="T19" s="167"/>
      <c r="U19" s="167"/>
      <c r="V19" s="168"/>
      <c r="W19" s="166">
        <v>1930</v>
      </c>
      <c r="X19" s="167"/>
      <c r="Y19" s="167"/>
      <c r="Z19" s="167"/>
      <c r="AA19" s="167"/>
      <c r="AB19" s="167"/>
      <c r="AC19" s="168"/>
      <c r="AD19" s="166" t="s">
        <v>771</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5" t="s">
        <v>347</v>
      </c>
      <c r="H21" s="926"/>
      <c r="I21" s="926"/>
      <c r="J21" s="926"/>
      <c r="K21" s="926"/>
      <c r="L21" s="926"/>
      <c r="M21" s="926"/>
      <c r="N21" s="926"/>
      <c r="O21" s="926"/>
      <c r="P21" s="538">
        <f>IF(P19=0, "-", SUM(P19)/SUM(P13,P14))</f>
        <v>0.55509451360073769</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698</v>
      </c>
      <c r="B22" s="142"/>
      <c r="C22" s="142"/>
      <c r="D22" s="142"/>
      <c r="E22" s="142"/>
      <c r="F22" s="143"/>
      <c r="G22" s="132" t="s">
        <v>326</v>
      </c>
      <c r="H22" s="133"/>
      <c r="I22" s="133"/>
      <c r="J22" s="133"/>
      <c r="K22" s="133"/>
      <c r="L22" s="133"/>
      <c r="M22" s="133"/>
      <c r="N22" s="133"/>
      <c r="O22" s="134"/>
      <c r="P22" s="150" t="s">
        <v>696</v>
      </c>
      <c r="Q22" s="133"/>
      <c r="R22" s="133"/>
      <c r="S22" s="133"/>
      <c r="T22" s="133"/>
      <c r="U22" s="133"/>
      <c r="V22" s="134"/>
      <c r="W22" s="150" t="s">
        <v>697</v>
      </c>
      <c r="X22" s="133"/>
      <c r="Y22" s="133"/>
      <c r="Z22" s="133"/>
      <c r="AA22" s="133"/>
      <c r="AB22" s="133"/>
      <c r="AC22" s="134"/>
      <c r="AD22" s="150" t="s">
        <v>325</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48" customHeight="1" x14ac:dyDescent="0.15">
      <c r="A23" s="144"/>
      <c r="B23" s="145"/>
      <c r="C23" s="145"/>
      <c r="D23" s="145"/>
      <c r="E23" s="145"/>
      <c r="F23" s="146"/>
      <c r="G23" s="135" t="s">
        <v>712</v>
      </c>
      <c r="H23" s="136"/>
      <c r="I23" s="136"/>
      <c r="J23" s="136"/>
      <c r="K23" s="136"/>
      <c r="L23" s="136"/>
      <c r="M23" s="136"/>
      <c r="N23" s="136"/>
      <c r="O23" s="137"/>
      <c r="P23" s="163">
        <v>0</v>
      </c>
      <c r="Q23" s="164"/>
      <c r="R23" s="164"/>
      <c r="S23" s="164"/>
      <c r="T23" s="164"/>
      <c r="U23" s="164"/>
      <c r="V23" s="165"/>
      <c r="W23" s="163">
        <v>0</v>
      </c>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330</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327</v>
      </c>
      <c r="H29" s="232"/>
      <c r="I29" s="232"/>
      <c r="J29" s="232"/>
      <c r="K29" s="232"/>
      <c r="L29" s="232"/>
      <c r="M29" s="232"/>
      <c r="N29" s="232"/>
      <c r="O29" s="233"/>
      <c r="P29" s="211">
        <f>AK13</f>
        <v>0</v>
      </c>
      <c r="Q29" s="212"/>
      <c r="R29" s="212"/>
      <c r="S29" s="212"/>
      <c r="T29" s="212"/>
      <c r="U29" s="212"/>
      <c r="V29" s="213"/>
      <c r="W29" s="211">
        <f>AR13</f>
        <v>0</v>
      </c>
      <c r="X29" s="212"/>
      <c r="Y29" s="212"/>
      <c r="Z29" s="212"/>
      <c r="AA29" s="212"/>
      <c r="AB29" s="212"/>
      <c r="AC29" s="21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342</v>
      </c>
      <c r="B30" s="509"/>
      <c r="C30" s="509"/>
      <c r="D30" s="509"/>
      <c r="E30" s="509"/>
      <c r="F30" s="510"/>
      <c r="G30" s="652"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381</v>
      </c>
      <c r="AF30" s="386"/>
      <c r="AG30" s="386"/>
      <c r="AH30" s="387"/>
      <c r="AI30" s="388" t="s">
        <v>403</v>
      </c>
      <c r="AJ30" s="388"/>
      <c r="AK30" s="388"/>
      <c r="AL30" s="385"/>
      <c r="AM30" s="388" t="s">
        <v>500</v>
      </c>
      <c r="AN30" s="388"/>
      <c r="AO30" s="388"/>
      <c r="AP30" s="385"/>
      <c r="AQ30" s="643" t="s">
        <v>231</v>
      </c>
      <c r="AR30" s="644"/>
      <c r="AS30" s="644"/>
      <c r="AT30" s="645"/>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711</v>
      </c>
      <c r="AR31" s="181"/>
      <c r="AS31" s="182" t="s">
        <v>232</v>
      </c>
      <c r="AT31" s="205"/>
      <c r="AU31" s="274" t="s">
        <v>711</v>
      </c>
      <c r="AV31" s="274"/>
      <c r="AW31" s="378" t="s">
        <v>179</v>
      </c>
      <c r="AX31" s="379"/>
    </row>
    <row r="32" spans="1:50" ht="23.25" customHeight="1" x14ac:dyDescent="0.15">
      <c r="A32" s="514"/>
      <c r="B32" s="512"/>
      <c r="C32" s="512"/>
      <c r="D32" s="512"/>
      <c r="E32" s="512"/>
      <c r="F32" s="513"/>
      <c r="G32" s="539" t="s">
        <v>713</v>
      </c>
      <c r="H32" s="540"/>
      <c r="I32" s="540"/>
      <c r="J32" s="540"/>
      <c r="K32" s="540"/>
      <c r="L32" s="540"/>
      <c r="M32" s="540"/>
      <c r="N32" s="540"/>
      <c r="O32" s="541"/>
      <c r="P32" s="194" t="s">
        <v>714</v>
      </c>
      <c r="Q32" s="194"/>
      <c r="R32" s="194"/>
      <c r="S32" s="194"/>
      <c r="T32" s="194"/>
      <c r="U32" s="194"/>
      <c r="V32" s="194"/>
      <c r="W32" s="194"/>
      <c r="X32" s="236"/>
      <c r="Y32" s="342" t="s">
        <v>12</v>
      </c>
      <c r="Z32" s="548"/>
      <c r="AA32" s="549"/>
      <c r="AB32" s="550" t="s">
        <v>362</v>
      </c>
      <c r="AC32" s="550"/>
      <c r="AD32" s="550"/>
      <c r="AE32" s="366">
        <v>56</v>
      </c>
      <c r="AF32" s="367"/>
      <c r="AG32" s="367"/>
      <c r="AH32" s="367"/>
      <c r="AI32" s="366">
        <v>100</v>
      </c>
      <c r="AJ32" s="367"/>
      <c r="AK32" s="367"/>
      <c r="AL32" s="367"/>
      <c r="AM32" s="366" t="s">
        <v>770</v>
      </c>
      <c r="AN32" s="367"/>
      <c r="AO32" s="367"/>
      <c r="AP32" s="367"/>
      <c r="AQ32" s="169" t="s">
        <v>711</v>
      </c>
      <c r="AR32" s="170"/>
      <c r="AS32" s="170"/>
      <c r="AT32" s="171"/>
      <c r="AU32" s="367" t="s">
        <v>711</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362</v>
      </c>
      <c r="AC33" s="521"/>
      <c r="AD33" s="521"/>
      <c r="AE33" s="366">
        <v>100</v>
      </c>
      <c r="AF33" s="367"/>
      <c r="AG33" s="367"/>
      <c r="AH33" s="367"/>
      <c r="AI33" s="366">
        <v>100</v>
      </c>
      <c r="AJ33" s="367"/>
      <c r="AK33" s="367"/>
      <c r="AL33" s="367"/>
      <c r="AM33" s="366" t="s">
        <v>770</v>
      </c>
      <c r="AN33" s="367"/>
      <c r="AO33" s="367"/>
      <c r="AP33" s="367"/>
      <c r="AQ33" s="169" t="s">
        <v>711</v>
      </c>
      <c r="AR33" s="170"/>
      <c r="AS33" s="170"/>
      <c r="AT33" s="171"/>
      <c r="AU33" s="367" t="s">
        <v>711</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v>100</v>
      </c>
      <c r="AF34" s="367"/>
      <c r="AG34" s="367"/>
      <c r="AH34" s="367"/>
      <c r="AI34" s="366">
        <v>100</v>
      </c>
      <c r="AJ34" s="367"/>
      <c r="AK34" s="367"/>
      <c r="AL34" s="367"/>
      <c r="AM34" s="366" t="s">
        <v>770</v>
      </c>
      <c r="AN34" s="367"/>
      <c r="AO34" s="367"/>
      <c r="AP34" s="367"/>
      <c r="AQ34" s="169" t="s">
        <v>711</v>
      </c>
      <c r="AR34" s="170"/>
      <c r="AS34" s="170"/>
      <c r="AT34" s="171"/>
      <c r="AU34" s="367" t="s">
        <v>711</v>
      </c>
      <c r="AV34" s="367"/>
      <c r="AW34" s="367"/>
      <c r="AX34" s="368"/>
    </row>
    <row r="35" spans="1:51" ht="23.25" customHeight="1" x14ac:dyDescent="0.15">
      <c r="A35" s="898" t="s">
        <v>371</v>
      </c>
      <c r="B35" s="899"/>
      <c r="C35" s="899"/>
      <c r="D35" s="899"/>
      <c r="E35" s="899"/>
      <c r="F35" s="900"/>
      <c r="G35" s="904" t="s">
        <v>715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6" t="s">
        <v>342</v>
      </c>
      <c r="B37" s="647"/>
      <c r="C37" s="647"/>
      <c r="D37" s="647"/>
      <c r="E37" s="647"/>
      <c r="F37" s="648"/>
      <c r="G37" s="564" t="s">
        <v>146</v>
      </c>
      <c r="H37" s="380"/>
      <c r="I37" s="380"/>
      <c r="J37" s="380"/>
      <c r="K37" s="380"/>
      <c r="L37" s="380"/>
      <c r="M37" s="380"/>
      <c r="N37" s="380"/>
      <c r="O37" s="565"/>
      <c r="P37" s="633" t="s">
        <v>59</v>
      </c>
      <c r="Q37" s="380"/>
      <c r="R37" s="380"/>
      <c r="S37" s="380"/>
      <c r="T37" s="380"/>
      <c r="U37" s="380"/>
      <c r="V37" s="380"/>
      <c r="W37" s="380"/>
      <c r="X37" s="565"/>
      <c r="Y37" s="634"/>
      <c r="Z37" s="635"/>
      <c r="AA37" s="636"/>
      <c r="AB37" s="637" t="s">
        <v>11</v>
      </c>
      <c r="AC37" s="638"/>
      <c r="AD37" s="639"/>
      <c r="AE37" s="338" t="s">
        <v>381</v>
      </c>
      <c r="AF37" s="338"/>
      <c r="AG37" s="338"/>
      <c r="AH37" s="338"/>
      <c r="AI37" s="338" t="s">
        <v>403</v>
      </c>
      <c r="AJ37" s="338"/>
      <c r="AK37" s="338"/>
      <c r="AL37" s="338"/>
      <c r="AM37" s="338" t="s">
        <v>500</v>
      </c>
      <c r="AN37" s="338"/>
      <c r="AO37" s="338"/>
      <c r="AP37" s="338"/>
      <c r="AQ37" s="270" t="s">
        <v>231</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232</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9"/>
      <c r="B41" s="650"/>
      <c r="C41" s="650"/>
      <c r="D41" s="650"/>
      <c r="E41" s="650"/>
      <c r="F41" s="651"/>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8" t="s">
        <v>371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6" t="s">
        <v>342</v>
      </c>
      <c r="B44" s="647"/>
      <c r="C44" s="647"/>
      <c r="D44" s="647"/>
      <c r="E44" s="647"/>
      <c r="F44" s="648"/>
      <c r="G44" s="564" t="s">
        <v>146</v>
      </c>
      <c r="H44" s="380"/>
      <c r="I44" s="380"/>
      <c r="J44" s="380"/>
      <c r="K44" s="380"/>
      <c r="L44" s="380"/>
      <c r="M44" s="380"/>
      <c r="N44" s="380"/>
      <c r="O44" s="565"/>
      <c r="P44" s="633" t="s">
        <v>59</v>
      </c>
      <c r="Q44" s="380"/>
      <c r="R44" s="380"/>
      <c r="S44" s="380"/>
      <c r="T44" s="380"/>
      <c r="U44" s="380"/>
      <c r="V44" s="380"/>
      <c r="W44" s="380"/>
      <c r="X44" s="565"/>
      <c r="Y44" s="634"/>
      <c r="Z44" s="635"/>
      <c r="AA44" s="636"/>
      <c r="AB44" s="637" t="s">
        <v>11</v>
      </c>
      <c r="AC44" s="638"/>
      <c r="AD44" s="639"/>
      <c r="AE44" s="338" t="s">
        <v>381</v>
      </c>
      <c r="AF44" s="338"/>
      <c r="AG44" s="338"/>
      <c r="AH44" s="338"/>
      <c r="AI44" s="338" t="s">
        <v>403</v>
      </c>
      <c r="AJ44" s="338"/>
      <c r="AK44" s="338"/>
      <c r="AL44" s="338"/>
      <c r="AM44" s="338" t="s">
        <v>500</v>
      </c>
      <c r="AN44" s="338"/>
      <c r="AO44" s="338"/>
      <c r="AP44" s="338"/>
      <c r="AQ44" s="270" t="s">
        <v>231</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232</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9"/>
      <c r="B48" s="650"/>
      <c r="C48" s="650"/>
      <c r="D48" s="650"/>
      <c r="E48" s="650"/>
      <c r="F48" s="651"/>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8" t="s">
        <v>371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342</v>
      </c>
      <c r="B51" s="512"/>
      <c r="C51" s="512"/>
      <c r="D51" s="512"/>
      <c r="E51" s="512"/>
      <c r="F51" s="513"/>
      <c r="G51" s="564" t="s">
        <v>146</v>
      </c>
      <c r="H51" s="380"/>
      <c r="I51" s="380"/>
      <c r="J51" s="380"/>
      <c r="K51" s="380"/>
      <c r="L51" s="380"/>
      <c r="M51" s="380"/>
      <c r="N51" s="380"/>
      <c r="O51" s="565"/>
      <c r="P51" s="633" t="s">
        <v>59</v>
      </c>
      <c r="Q51" s="380"/>
      <c r="R51" s="380"/>
      <c r="S51" s="380"/>
      <c r="T51" s="380"/>
      <c r="U51" s="380"/>
      <c r="V51" s="380"/>
      <c r="W51" s="380"/>
      <c r="X51" s="565"/>
      <c r="Y51" s="634"/>
      <c r="Z51" s="635"/>
      <c r="AA51" s="636"/>
      <c r="AB51" s="637" t="s">
        <v>11</v>
      </c>
      <c r="AC51" s="638"/>
      <c r="AD51" s="639"/>
      <c r="AE51" s="338" t="s">
        <v>381</v>
      </c>
      <c r="AF51" s="338"/>
      <c r="AG51" s="338"/>
      <c r="AH51" s="338"/>
      <c r="AI51" s="338" t="s">
        <v>403</v>
      </c>
      <c r="AJ51" s="338"/>
      <c r="AK51" s="338"/>
      <c r="AL51" s="338"/>
      <c r="AM51" s="338" t="s">
        <v>500</v>
      </c>
      <c r="AN51" s="338"/>
      <c r="AO51" s="338"/>
      <c r="AP51" s="338"/>
      <c r="AQ51" s="270" t="s">
        <v>231</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232</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9"/>
      <c r="B55" s="650"/>
      <c r="C55" s="650"/>
      <c r="D55" s="650"/>
      <c r="E55" s="650"/>
      <c r="F55" s="651"/>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8" t="s">
        <v>371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342</v>
      </c>
      <c r="B58" s="512"/>
      <c r="C58" s="512"/>
      <c r="D58" s="512"/>
      <c r="E58" s="512"/>
      <c r="F58" s="513"/>
      <c r="G58" s="564" t="s">
        <v>146</v>
      </c>
      <c r="H58" s="380"/>
      <c r="I58" s="380"/>
      <c r="J58" s="380"/>
      <c r="K58" s="380"/>
      <c r="L58" s="380"/>
      <c r="M58" s="380"/>
      <c r="N58" s="380"/>
      <c r="O58" s="565"/>
      <c r="P58" s="633" t="s">
        <v>59</v>
      </c>
      <c r="Q58" s="380"/>
      <c r="R58" s="380"/>
      <c r="S58" s="380"/>
      <c r="T58" s="380"/>
      <c r="U58" s="380"/>
      <c r="V58" s="380"/>
      <c r="W58" s="380"/>
      <c r="X58" s="565"/>
      <c r="Y58" s="634"/>
      <c r="Z58" s="635"/>
      <c r="AA58" s="636"/>
      <c r="AB58" s="637" t="s">
        <v>11</v>
      </c>
      <c r="AC58" s="638"/>
      <c r="AD58" s="639"/>
      <c r="AE58" s="338" t="s">
        <v>381</v>
      </c>
      <c r="AF58" s="338"/>
      <c r="AG58" s="338"/>
      <c r="AH58" s="338"/>
      <c r="AI58" s="338" t="s">
        <v>403</v>
      </c>
      <c r="AJ58" s="338"/>
      <c r="AK58" s="338"/>
      <c r="AL58" s="338"/>
      <c r="AM58" s="338" t="s">
        <v>500</v>
      </c>
      <c r="AN58" s="338"/>
      <c r="AO58" s="338"/>
      <c r="AP58" s="338"/>
      <c r="AQ58" s="270" t="s">
        <v>231</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232</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8" t="s">
        <v>371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343</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338</v>
      </c>
      <c r="X65" s="871"/>
      <c r="Y65" s="874"/>
      <c r="Z65" s="874"/>
      <c r="AA65" s="875"/>
      <c r="AB65" s="868" t="s">
        <v>11</v>
      </c>
      <c r="AC65" s="864"/>
      <c r="AD65" s="865"/>
      <c r="AE65" s="338" t="s">
        <v>381</v>
      </c>
      <c r="AF65" s="338"/>
      <c r="AG65" s="338"/>
      <c r="AH65" s="338"/>
      <c r="AI65" s="338" t="s">
        <v>403</v>
      </c>
      <c r="AJ65" s="338"/>
      <c r="AK65" s="338"/>
      <c r="AL65" s="338"/>
      <c r="AM65" s="338" t="s">
        <v>500</v>
      </c>
      <c r="AN65" s="338"/>
      <c r="AO65" s="338"/>
      <c r="AP65" s="338"/>
      <c r="AQ65" s="218" t="s">
        <v>231</v>
      </c>
      <c r="AR65" s="202"/>
      <c r="AS65" s="202"/>
      <c r="AT65" s="203"/>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8"/>
      <c r="AF66" s="338"/>
      <c r="AG66" s="338"/>
      <c r="AH66" s="338"/>
      <c r="AI66" s="338"/>
      <c r="AJ66" s="338"/>
      <c r="AK66" s="338"/>
      <c r="AL66" s="338"/>
      <c r="AM66" s="338"/>
      <c r="AN66" s="338"/>
      <c r="AO66" s="338"/>
      <c r="AP66" s="338"/>
      <c r="AQ66" s="234"/>
      <c r="AR66" s="181"/>
      <c r="AS66" s="182" t="s">
        <v>232</v>
      </c>
      <c r="AT66" s="205"/>
      <c r="AU66" s="274"/>
      <c r="AV66" s="274"/>
      <c r="AW66" s="866" t="s">
        <v>341</v>
      </c>
      <c r="AX66" s="979"/>
      <c r="AY66">
        <f>$AY$65</f>
        <v>0</v>
      </c>
    </row>
    <row r="67" spans="1:51" ht="23.25" hidden="1" customHeight="1" x14ac:dyDescent="0.15">
      <c r="A67" s="852"/>
      <c r="B67" s="853"/>
      <c r="C67" s="853"/>
      <c r="D67" s="853"/>
      <c r="E67" s="853"/>
      <c r="F67" s="854"/>
      <c r="G67" s="980" t="s">
        <v>233</v>
      </c>
      <c r="H67" s="963"/>
      <c r="I67" s="964"/>
      <c r="J67" s="964"/>
      <c r="K67" s="964"/>
      <c r="L67" s="964"/>
      <c r="M67" s="964"/>
      <c r="N67" s="964"/>
      <c r="O67" s="965"/>
      <c r="P67" s="963"/>
      <c r="Q67" s="964"/>
      <c r="R67" s="964"/>
      <c r="S67" s="964"/>
      <c r="T67" s="964"/>
      <c r="U67" s="964"/>
      <c r="V67" s="965"/>
      <c r="W67" s="969"/>
      <c r="X67" s="970"/>
      <c r="Y67" s="950" t="s">
        <v>12</v>
      </c>
      <c r="Z67" s="950"/>
      <c r="AA67" s="951"/>
      <c r="AB67" s="952" t="s">
        <v>361</v>
      </c>
      <c r="AC67" s="952"/>
      <c r="AD67" s="952"/>
      <c r="AE67" s="366"/>
      <c r="AF67" s="367"/>
      <c r="AG67" s="367"/>
      <c r="AH67" s="367"/>
      <c r="AI67" s="366"/>
      <c r="AJ67" s="367"/>
      <c r="AK67" s="367"/>
      <c r="AL67" s="367"/>
      <c r="AM67" s="366"/>
      <c r="AN67" s="367"/>
      <c r="AO67" s="367"/>
      <c r="AP67" s="367"/>
      <c r="AQ67" s="366"/>
      <c r="AR67" s="367"/>
      <c r="AS67" s="367"/>
      <c r="AT67" s="817"/>
      <c r="AU67" s="367"/>
      <c r="AV67" s="367"/>
      <c r="AW67" s="367"/>
      <c r="AX67" s="368"/>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3" t="s">
        <v>54</v>
      </c>
      <c r="Z68" s="133"/>
      <c r="AA68" s="134"/>
      <c r="AB68" s="975" t="s">
        <v>361</v>
      </c>
      <c r="AC68" s="975"/>
      <c r="AD68" s="975"/>
      <c r="AE68" s="366"/>
      <c r="AF68" s="367"/>
      <c r="AG68" s="367"/>
      <c r="AH68" s="367"/>
      <c r="AI68" s="366"/>
      <c r="AJ68" s="367"/>
      <c r="AK68" s="367"/>
      <c r="AL68" s="367"/>
      <c r="AM68" s="366"/>
      <c r="AN68" s="367"/>
      <c r="AO68" s="367"/>
      <c r="AP68" s="367"/>
      <c r="AQ68" s="366"/>
      <c r="AR68" s="367"/>
      <c r="AS68" s="367"/>
      <c r="AT68" s="817"/>
      <c r="AU68" s="367"/>
      <c r="AV68" s="367"/>
      <c r="AW68" s="367"/>
      <c r="AX68" s="368"/>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3" t="s">
        <v>13</v>
      </c>
      <c r="Z69" s="133"/>
      <c r="AA69" s="134"/>
      <c r="AB69" s="976" t="s">
        <v>362</v>
      </c>
      <c r="AC69" s="976"/>
      <c r="AD69" s="976"/>
      <c r="AE69" s="374"/>
      <c r="AF69" s="375"/>
      <c r="AG69" s="375"/>
      <c r="AH69" s="375"/>
      <c r="AI69" s="374"/>
      <c r="AJ69" s="375"/>
      <c r="AK69" s="375"/>
      <c r="AL69" s="375"/>
      <c r="AM69" s="374"/>
      <c r="AN69" s="375"/>
      <c r="AO69" s="375"/>
      <c r="AP69" s="375"/>
      <c r="AQ69" s="366"/>
      <c r="AR69" s="367"/>
      <c r="AS69" s="367"/>
      <c r="AT69" s="817"/>
      <c r="AU69" s="367"/>
      <c r="AV69" s="367"/>
      <c r="AW69" s="367"/>
      <c r="AX69" s="368"/>
      <c r="AY69">
        <f t="shared" si="8"/>
        <v>0</v>
      </c>
    </row>
    <row r="70" spans="1:51" ht="23.25" hidden="1" customHeight="1" x14ac:dyDescent="0.15">
      <c r="A70" s="852" t="s">
        <v>348</v>
      </c>
      <c r="B70" s="853"/>
      <c r="C70" s="853"/>
      <c r="D70" s="853"/>
      <c r="E70" s="853"/>
      <c r="F70" s="854"/>
      <c r="G70" s="940" t="s">
        <v>234</v>
      </c>
      <c r="H70" s="941"/>
      <c r="I70" s="941"/>
      <c r="J70" s="941"/>
      <c r="K70" s="941"/>
      <c r="L70" s="941"/>
      <c r="M70" s="941"/>
      <c r="N70" s="941"/>
      <c r="O70" s="941"/>
      <c r="P70" s="941"/>
      <c r="Q70" s="941"/>
      <c r="R70" s="941"/>
      <c r="S70" s="941"/>
      <c r="T70" s="941"/>
      <c r="U70" s="941"/>
      <c r="V70" s="941"/>
      <c r="W70" s="944" t="s">
        <v>360</v>
      </c>
      <c r="X70" s="945"/>
      <c r="Y70" s="950" t="s">
        <v>12</v>
      </c>
      <c r="Z70" s="950"/>
      <c r="AA70" s="951"/>
      <c r="AB70" s="952" t="s">
        <v>361</v>
      </c>
      <c r="AC70" s="952"/>
      <c r="AD70" s="952"/>
      <c r="AE70" s="366"/>
      <c r="AF70" s="367"/>
      <c r="AG70" s="367"/>
      <c r="AH70" s="367"/>
      <c r="AI70" s="366"/>
      <c r="AJ70" s="367"/>
      <c r="AK70" s="367"/>
      <c r="AL70" s="367"/>
      <c r="AM70" s="366"/>
      <c r="AN70" s="367"/>
      <c r="AO70" s="367"/>
      <c r="AP70" s="367"/>
      <c r="AQ70" s="366"/>
      <c r="AR70" s="367"/>
      <c r="AS70" s="367"/>
      <c r="AT70" s="817"/>
      <c r="AU70" s="367"/>
      <c r="AV70" s="367"/>
      <c r="AW70" s="367"/>
      <c r="AX70" s="368"/>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3" t="s">
        <v>54</v>
      </c>
      <c r="Z71" s="133"/>
      <c r="AA71" s="134"/>
      <c r="AB71" s="975" t="s">
        <v>361</v>
      </c>
      <c r="AC71" s="975"/>
      <c r="AD71" s="975"/>
      <c r="AE71" s="366"/>
      <c r="AF71" s="367"/>
      <c r="AG71" s="367"/>
      <c r="AH71" s="367"/>
      <c r="AI71" s="366"/>
      <c r="AJ71" s="367"/>
      <c r="AK71" s="367"/>
      <c r="AL71" s="367"/>
      <c r="AM71" s="366"/>
      <c r="AN71" s="367"/>
      <c r="AO71" s="367"/>
      <c r="AP71" s="367"/>
      <c r="AQ71" s="366"/>
      <c r="AR71" s="367"/>
      <c r="AS71" s="367"/>
      <c r="AT71" s="817"/>
      <c r="AU71" s="367"/>
      <c r="AV71" s="367"/>
      <c r="AW71" s="367"/>
      <c r="AX71" s="368"/>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3" t="s">
        <v>13</v>
      </c>
      <c r="Z72" s="133"/>
      <c r="AA72" s="134"/>
      <c r="AB72" s="976" t="s">
        <v>362</v>
      </c>
      <c r="AC72" s="976"/>
      <c r="AD72" s="976"/>
      <c r="AE72" s="374"/>
      <c r="AF72" s="375"/>
      <c r="AG72" s="375"/>
      <c r="AH72" s="375"/>
      <c r="AI72" s="374"/>
      <c r="AJ72" s="375"/>
      <c r="AK72" s="375"/>
      <c r="AL72" s="375"/>
      <c r="AM72" s="374"/>
      <c r="AN72" s="375"/>
      <c r="AO72" s="375"/>
      <c r="AP72" s="939"/>
      <c r="AQ72" s="366"/>
      <c r="AR72" s="367"/>
      <c r="AS72" s="367"/>
      <c r="AT72" s="817"/>
      <c r="AU72" s="367"/>
      <c r="AV72" s="367"/>
      <c r="AW72" s="367"/>
      <c r="AX72" s="368"/>
      <c r="AY72">
        <f t="shared" si="8"/>
        <v>0</v>
      </c>
    </row>
    <row r="73" spans="1:51" ht="18.75" hidden="1" customHeight="1" x14ac:dyDescent="0.15">
      <c r="A73" s="838" t="s">
        <v>343</v>
      </c>
      <c r="B73" s="839"/>
      <c r="C73" s="839"/>
      <c r="D73" s="839"/>
      <c r="E73" s="839"/>
      <c r="F73" s="840"/>
      <c r="G73" s="809"/>
      <c r="H73" s="202" t="s">
        <v>146</v>
      </c>
      <c r="I73" s="202"/>
      <c r="J73" s="202"/>
      <c r="K73" s="202"/>
      <c r="L73" s="202"/>
      <c r="M73" s="202"/>
      <c r="N73" s="202"/>
      <c r="O73" s="203"/>
      <c r="P73" s="218" t="s">
        <v>59</v>
      </c>
      <c r="Q73" s="202"/>
      <c r="R73" s="202"/>
      <c r="S73" s="202"/>
      <c r="T73" s="202"/>
      <c r="U73" s="202"/>
      <c r="V73" s="202"/>
      <c r="W73" s="202"/>
      <c r="X73" s="203"/>
      <c r="Y73" s="811"/>
      <c r="Z73" s="812"/>
      <c r="AA73" s="813"/>
      <c r="AB73" s="218" t="s">
        <v>11</v>
      </c>
      <c r="AC73" s="202"/>
      <c r="AD73" s="203"/>
      <c r="AE73" s="338" t="s">
        <v>381</v>
      </c>
      <c r="AF73" s="338"/>
      <c r="AG73" s="338"/>
      <c r="AH73" s="338"/>
      <c r="AI73" s="338" t="s">
        <v>403</v>
      </c>
      <c r="AJ73" s="338"/>
      <c r="AK73" s="338"/>
      <c r="AL73" s="338"/>
      <c r="AM73" s="338" t="s">
        <v>500</v>
      </c>
      <c r="AN73" s="338"/>
      <c r="AO73" s="338"/>
      <c r="AP73" s="338"/>
      <c r="AQ73" s="218" t="s">
        <v>231</v>
      </c>
      <c r="AR73" s="202"/>
      <c r="AS73" s="202"/>
      <c r="AT73" s="203"/>
      <c r="AU73" s="276" t="s">
        <v>134</v>
      </c>
      <c r="AV73" s="179"/>
      <c r="AW73" s="179"/>
      <c r="AX73" s="180"/>
      <c r="AY73">
        <f>COUNTA($H$75)</f>
        <v>0</v>
      </c>
    </row>
    <row r="74" spans="1:51" ht="18.75" hidden="1" customHeight="1" x14ac:dyDescent="0.15">
      <c r="A74" s="841"/>
      <c r="B74" s="842"/>
      <c r="C74" s="842"/>
      <c r="D74" s="842"/>
      <c r="E74" s="842"/>
      <c r="F74" s="843"/>
      <c r="G74" s="810"/>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232</v>
      </c>
      <c r="AT74" s="205"/>
      <c r="AU74" s="234"/>
      <c r="AV74" s="181"/>
      <c r="AW74" s="182" t="s">
        <v>179</v>
      </c>
      <c r="AX74" s="183"/>
      <c r="AY74">
        <f>$AY$73</f>
        <v>0</v>
      </c>
    </row>
    <row r="75" spans="1:51" ht="23.25" hidden="1" customHeight="1" x14ac:dyDescent="0.15">
      <c r="A75" s="841"/>
      <c r="B75" s="842"/>
      <c r="C75" s="842"/>
      <c r="D75" s="842"/>
      <c r="E75" s="842"/>
      <c r="F75" s="843"/>
      <c r="G75" s="784" t="s">
        <v>233</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41"/>
      <c r="B76" s="842"/>
      <c r="C76" s="842"/>
      <c r="D76" s="842"/>
      <c r="E76" s="842"/>
      <c r="F76" s="843"/>
      <c r="G76" s="785"/>
      <c r="H76" s="238"/>
      <c r="I76" s="238"/>
      <c r="J76" s="238"/>
      <c r="K76" s="238"/>
      <c r="L76" s="238"/>
      <c r="M76" s="238"/>
      <c r="N76" s="238"/>
      <c r="O76" s="239"/>
      <c r="P76" s="238"/>
      <c r="Q76" s="238"/>
      <c r="R76" s="238"/>
      <c r="S76" s="238"/>
      <c r="T76" s="238"/>
      <c r="U76" s="238"/>
      <c r="V76" s="238"/>
      <c r="W76" s="238"/>
      <c r="X76" s="239"/>
      <c r="Y76" s="215"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41"/>
      <c r="B77" s="842"/>
      <c r="C77" s="842"/>
      <c r="D77" s="842"/>
      <c r="E77" s="842"/>
      <c r="F77" s="843"/>
      <c r="G77" s="786"/>
      <c r="H77" s="197"/>
      <c r="I77" s="197"/>
      <c r="J77" s="197"/>
      <c r="K77" s="197"/>
      <c r="L77" s="197"/>
      <c r="M77" s="197"/>
      <c r="N77" s="197"/>
      <c r="O77" s="241"/>
      <c r="P77" s="238"/>
      <c r="Q77" s="238"/>
      <c r="R77" s="238"/>
      <c r="S77" s="238"/>
      <c r="T77" s="238"/>
      <c r="U77" s="238"/>
      <c r="V77" s="238"/>
      <c r="W77" s="238"/>
      <c r="X77" s="239"/>
      <c r="Y77" s="218" t="s">
        <v>13</v>
      </c>
      <c r="Z77" s="202"/>
      <c r="AA77" s="203"/>
      <c r="AB77" s="216" t="s">
        <v>14</v>
      </c>
      <c r="AC77" s="216"/>
      <c r="AD77" s="216"/>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3" t="s">
        <v>374</v>
      </c>
      <c r="B78" s="914"/>
      <c r="C78" s="914"/>
      <c r="D78" s="914"/>
      <c r="E78" s="911" t="s">
        <v>321</v>
      </c>
      <c r="F78" s="912"/>
      <c r="G78" s="54" t="s">
        <v>234</v>
      </c>
      <c r="H78" s="795"/>
      <c r="I78" s="248"/>
      <c r="J78" s="248"/>
      <c r="K78" s="248"/>
      <c r="L78" s="248"/>
      <c r="M78" s="248"/>
      <c r="N78" s="248"/>
      <c r="O78" s="796"/>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9" t="s">
        <v>337</v>
      </c>
      <c r="AP79" s="130"/>
      <c r="AQ79" s="130"/>
      <c r="AR79" s="76" t="s">
        <v>335</v>
      </c>
      <c r="AS79" s="129"/>
      <c r="AT79" s="130"/>
      <c r="AU79" s="130"/>
      <c r="AV79" s="130"/>
      <c r="AW79" s="130"/>
      <c r="AX79" s="131"/>
      <c r="AY79">
        <f>COUNTIF($AR$79,"☑")</f>
        <v>0</v>
      </c>
    </row>
    <row r="80" spans="1:51" ht="18.75" hidden="1" customHeight="1" x14ac:dyDescent="0.15">
      <c r="A80" s="518" t="s">
        <v>147</v>
      </c>
      <c r="B80" s="847" t="s">
        <v>334</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206"/>
      <c r="Z85" s="207"/>
      <c r="AA85" s="208"/>
      <c r="AB85" s="457" t="s">
        <v>11</v>
      </c>
      <c r="AC85" s="458"/>
      <c r="AD85" s="459"/>
      <c r="AE85" s="338" t="s">
        <v>381</v>
      </c>
      <c r="AF85" s="338"/>
      <c r="AG85" s="338"/>
      <c r="AH85" s="338"/>
      <c r="AI85" s="338" t="s">
        <v>403</v>
      </c>
      <c r="AJ85" s="338"/>
      <c r="AK85" s="338"/>
      <c r="AL85" s="338"/>
      <c r="AM85" s="338" t="s">
        <v>500</v>
      </c>
      <c r="AN85" s="338"/>
      <c r="AO85" s="338"/>
      <c r="AP85" s="338"/>
      <c r="AQ85" s="218" t="s">
        <v>231</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232</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802"/>
      <c r="R87" s="802"/>
      <c r="S87" s="802"/>
      <c r="T87" s="802"/>
      <c r="U87" s="802"/>
      <c r="V87" s="802"/>
      <c r="W87" s="802"/>
      <c r="X87" s="803"/>
      <c r="Y87" s="757" t="s">
        <v>62</v>
      </c>
      <c r="Z87" s="758"/>
      <c r="AA87" s="759"/>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4"/>
      <c r="Q88" s="804"/>
      <c r="R88" s="804"/>
      <c r="S88" s="804"/>
      <c r="T88" s="804"/>
      <c r="U88" s="804"/>
      <c r="V88" s="804"/>
      <c r="W88" s="804"/>
      <c r="X88" s="805"/>
      <c r="Y88" s="734" t="s">
        <v>54</v>
      </c>
      <c r="Z88" s="735"/>
      <c r="AA88" s="736"/>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6"/>
      <c r="Y89" s="734" t="s">
        <v>13</v>
      </c>
      <c r="Z89" s="735"/>
      <c r="AA89" s="736"/>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206"/>
      <c r="Z90" s="207"/>
      <c r="AA90" s="208"/>
      <c r="AB90" s="457" t="s">
        <v>11</v>
      </c>
      <c r="AC90" s="458"/>
      <c r="AD90" s="459"/>
      <c r="AE90" s="338" t="s">
        <v>381</v>
      </c>
      <c r="AF90" s="338"/>
      <c r="AG90" s="338"/>
      <c r="AH90" s="338"/>
      <c r="AI90" s="338" t="s">
        <v>403</v>
      </c>
      <c r="AJ90" s="338"/>
      <c r="AK90" s="338"/>
      <c r="AL90" s="338"/>
      <c r="AM90" s="338" t="s">
        <v>500</v>
      </c>
      <c r="AN90" s="338"/>
      <c r="AO90" s="338"/>
      <c r="AP90" s="338"/>
      <c r="AQ90" s="218" t="s">
        <v>231</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232</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802"/>
      <c r="R92" s="802"/>
      <c r="S92" s="802"/>
      <c r="T92" s="802"/>
      <c r="U92" s="802"/>
      <c r="V92" s="802"/>
      <c r="W92" s="802"/>
      <c r="X92" s="803"/>
      <c r="Y92" s="757" t="s">
        <v>62</v>
      </c>
      <c r="Z92" s="758"/>
      <c r="AA92" s="759"/>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4"/>
      <c r="Q93" s="804"/>
      <c r="R93" s="804"/>
      <c r="S93" s="804"/>
      <c r="T93" s="804"/>
      <c r="U93" s="804"/>
      <c r="V93" s="804"/>
      <c r="W93" s="804"/>
      <c r="X93" s="805"/>
      <c r="Y93" s="734" t="s">
        <v>54</v>
      </c>
      <c r="Z93" s="735"/>
      <c r="AA93" s="736"/>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6"/>
      <c r="Y94" s="734" t="s">
        <v>13</v>
      </c>
      <c r="Z94" s="735"/>
      <c r="AA94" s="736"/>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206"/>
      <c r="Z95" s="207"/>
      <c r="AA95" s="208"/>
      <c r="AB95" s="457" t="s">
        <v>11</v>
      </c>
      <c r="AC95" s="458"/>
      <c r="AD95" s="459"/>
      <c r="AE95" s="338" t="s">
        <v>381</v>
      </c>
      <c r="AF95" s="338"/>
      <c r="AG95" s="338"/>
      <c r="AH95" s="338"/>
      <c r="AI95" s="338" t="s">
        <v>403</v>
      </c>
      <c r="AJ95" s="338"/>
      <c r="AK95" s="338"/>
      <c r="AL95" s="338"/>
      <c r="AM95" s="338" t="s">
        <v>500</v>
      </c>
      <c r="AN95" s="338"/>
      <c r="AO95" s="338"/>
      <c r="AP95" s="338"/>
      <c r="AQ95" s="218" t="s">
        <v>231</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232</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802"/>
      <c r="R97" s="802"/>
      <c r="S97" s="802"/>
      <c r="T97" s="802"/>
      <c r="U97" s="802"/>
      <c r="V97" s="802"/>
      <c r="W97" s="802"/>
      <c r="X97" s="803"/>
      <c r="Y97" s="757" t="s">
        <v>62</v>
      </c>
      <c r="Z97" s="758"/>
      <c r="AA97" s="759"/>
      <c r="AB97" s="406"/>
      <c r="AC97" s="407"/>
      <c r="AD97" s="408"/>
      <c r="AE97" s="366"/>
      <c r="AF97" s="367"/>
      <c r="AG97" s="367"/>
      <c r="AH97" s="817"/>
      <c r="AI97" s="366"/>
      <c r="AJ97" s="367"/>
      <c r="AK97" s="367"/>
      <c r="AL97" s="817"/>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4"/>
      <c r="Q98" s="804"/>
      <c r="R98" s="804"/>
      <c r="S98" s="804"/>
      <c r="T98" s="804"/>
      <c r="U98" s="804"/>
      <c r="V98" s="804"/>
      <c r="W98" s="804"/>
      <c r="X98" s="805"/>
      <c r="Y98" s="734" t="s">
        <v>54</v>
      </c>
      <c r="Z98" s="735"/>
      <c r="AA98" s="736"/>
      <c r="AB98" s="303"/>
      <c r="AC98" s="304"/>
      <c r="AD98" s="305"/>
      <c r="AE98" s="366"/>
      <c r="AF98" s="367"/>
      <c r="AG98" s="367"/>
      <c r="AH98" s="817"/>
      <c r="AI98" s="366"/>
      <c r="AJ98" s="367"/>
      <c r="AK98" s="367"/>
      <c r="AL98" s="817"/>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81"/>
      <c r="C99" s="881"/>
      <c r="D99" s="881"/>
      <c r="E99" s="881"/>
      <c r="F99" s="882"/>
      <c r="G99" s="807"/>
      <c r="H99" s="251"/>
      <c r="I99" s="251"/>
      <c r="J99" s="251"/>
      <c r="K99" s="251"/>
      <c r="L99" s="251"/>
      <c r="M99" s="251"/>
      <c r="N99" s="251"/>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381</v>
      </c>
      <c r="AF100" s="825"/>
      <c r="AG100" s="825"/>
      <c r="AH100" s="826"/>
      <c r="AI100" s="824" t="s">
        <v>403</v>
      </c>
      <c r="AJ100" s="825"/>
      <c r="AK100" s="825"/>
      <c r="AL100" s="826"/>
      <c r="AM100" s="824" t="s">
        <v>500</v>
      </c>
      <c r="AN100" s="825"/>
      <c r="AO100" s="825"/>
      <c r="AP100" s="826"/>
      <c r="AQ100" s="927" t="s">
        <v>408</v>
      </c>
      <c r="AR100" s="928"/>
      <c r="AS100" s="928"/>
      <c r="AT100" s="929"/>
      <c r="AU100" s="927" t="s">
        <v>532</v>
      </c>
      <c r="AV100" s="928"/>
      <c r="AW100" s="928"/>
      <c r="AX100" s="930"/>
    </row>
    <row r="101" spans="1:60" ht="23.25" customHeight="1" x14ac:dyDescent="0.15">
      <c r="A101" s="490"/>
      <c r="B101" s="491"/>
      <c r="C101" s="491"/>
      <c r="D101" s="491"/>
      <c r="E101" s="491"/>
      <c r="F101" s="492"/>
      <c r="G101" s="194" t="s">
        <v>714</v>
      </c>
      <c r="H101" s="194"/>
      <c r="I101" s="194"/>
      <c r="J101" s="194"/>
      <c r="K101" s="194"/>
      <c r="L101" s="194"/>
      <c r="M101" s="194"/>
      <c r="N101" s="194"/>
      <c r="O101" s="194"/>
      <c r="P101" s="194"/>
      <c r="Q101" s="194"/>
      <c r="R101" s="194"/>
      <c r="S101" s="194"/>
      <c r="T101" s="194"/>
      <c r="U101" s="194"/>
      <c r="V101" s="194"/>
      <c r="W101" s="194"/>
      <c r="X101" s="236"/>
      <c r="Y101" s="816" t="s">
        <v>55</v>
      </c>
      <c r="Z101" s="720"/>
      <c r="AA101" s="721"/>
      <c r="AB101" s="550" t="s">
        <v>362</v>
      </c>
      <c r="AC101" s="550"/>
      <c r="AD101" s="550"/>
      <c r="AE101" s="361">
        <v>56</v>
      </c>
      <c r="AF101" s="361"/>
      <c r="AG101" s="361"/>
      <c r="AH101" s="361"/>
      <c r="AI101" s="361">
        <v>100</v>
      </c>
      <c r="AJ101" s="361"/>
      <c r="AK101" s="361"/>
      <c r="AL101" s="361"/>
      <c r="AM101" s="361" t="s">
        <v>770</v>
      </c>
      <c r="AN101" s="361"/>
      <c r="AO101" s="361"/>
      <c r="AP101" s="361"/>
      <c r="AQ101" s="361" t="s">
        <v>771</v>
      </c>
      <c r="AR101" s="361"/>
      <c r="AS101" s="361"/>
      <c r="AT101" s="361"/>
      <c r="AU101" s="366" t="s">
        <v>771</v>
      </c>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362</v>
      </c>
      <c r="AC102" s="550"/>
      <c r="AD102" s="550"/>
      <c r="AE102" s="361">
        <v>100</v>
      </c>
      <c r="AF102" s="361"/>
      <c r="AG102" s="361"/>
      <c r="AH102" s="361"/>
      <c r="AI102" s="361">
        <v>100</v>
      </c>
      <c r="AJ102" s="361"/>
      <c r="AK102" s="361"/>
      <c r="AL102" s="361"/>
      <c r="AM102" s="361" t="s">
        <v>770</v>
      </c>
      <c r="AN102" s="361"/>
      <c r="AO102" s="361"/>
      <c r="AP102" s="361"/>
      <c r="AQ102" s="361" t="s">
        <v>771</v>
      </c>
      <c r="AR102" s="361"/>
      <c r="AS102" s="361"/>
      <c r="AT102" s="361"/>
      <c r="AU102" s="374" t="s">
        <v>771</v>
      </c>
      <c r="AV102" s="375"/>
      <c r="AW102" s="375"/>
      <c r="AX102" s="931"/>
    </row>
    <row r="103" spans="1:60" ht="31.5" hidden="1" customHeight="1" x14ac:dyDescent="0.15">
      <c r="A103" s="487" t="s">
        <v>344</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6" t="s">
        <v>11</v>
      </c>
      <c r="AC103" s="301"/>
      <c r="AD103" s="302"/>
      <c r="AE103" s="338" t="s">
        <v>381</v>
      </c>
      <c r="AF103" s="338"/>
      <c r="AG103" s="338"/>
      <c r="AH103" s="338"/>
      <c r="AI103" s="338" t="s">
        <v>403</v>
      </c>
      <c r="AJ103" s="338"/>
      <c r="AK103" s="338"/>
      <c r="AL103" s="338"/>
      <c r="AM103" s="338" t="s">
        <v>500</v>
      </c>
      <c r="AN103" s="338"/>
      <c r="AO103" s="338"/>
      <c r="AP103" s="338"/>
      <c r="AQ103" s="363" t="s">
        <v>408</v>
      </c>
      <c r="AR103" s="364"/>
      <c r="AS103" s="364"/>
      <c r="AT103" s="364"/>
      <c r="AU103" s="363" t="s">
        <v>532</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344</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6" t="s">
        <v>11</v>
      </c>
      <c r="AC106" s="301"/>
      <c r="AD106" s="302"/>
      <c r="AE106" s="338" t="s">
        <v>381</v>
      </c>
      <c r="AF106" s="338"/>
      <c r="AG106" s="338"/>
      <c r="AH106" s="338"/>
      <c r="AI106" s="338" t="s">
        <v>403</v>
      </c>
      <c r="AJ106" s="338"/>
      <c r="AK106" s="338"/>
      <c r="AL106" s="338"/>
      <c r="AM106" s="338" t="s">
        <v>500</v>
      </c>
      <c r="AN106" s="338"/>
      <c r="AO106" s="338"/>
      <c r="AP106" s="338"/>
      <c r="AQ106" s="363" t="s">
        <v>408</v>
      </c>
      <c r="AR106" s="364"/>
      <c r="AS106" s="364"/>
      <c r="AT106" s="364"/>
      <c r="AU106" s="363" t="s">
        <v>532</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344</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6" t="s">
        <v>11</v>
      </c>
      <c r="AC109" s="301"/>
      <c r="AD109" s="302"/>
      <c r="AE109" s="338" t="s">
        <v>381</v>
      </c>
      <c r="AF109" s="338"/>
      <c r="AG109" s="338"/>
      <c r="AH109" s="338"/>
      <c r="AI109" s="338" t="s">
        <v>403</v>
      </c>
      <c r="AJ109" s="338"/>
      <c r="AK109" s="338"/>
      <c r="AL109" s="338"/>
      <c r="AM109" s="338" t="s">
        <v>500</v>
      </c>
      <c r="AN109" s="338"/>
      <c r="AO109" s="338"/>
      <c r="AP109" s="338"/>
      <c r="AQ109" s="363" t="s">
        <v>408</v>
      </c>
      <c r="AR109" s="364"/>
      <c r="AS109" s="364"/>
      <c r="AT109" s="364"/>
      <c r="AU109" s="363" t="s">
        <v>532</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344</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6" t="s">
        <v>11</v>
      </c>
      <c r="AC112" s="301"/>
      <c r="AD112" s="302"/>
      <c r="AE112" s="338" t="s">
        <v>381</v>
      </c>
      <c r="AF112" s="338"/>
      <c r="AG112" s="338"/>
      <c r="AH112" s="338"/>
      <c r="AI112" s="338" t="s">
        <v>403</v>
      </c>
      <c r="AJ112" s="338"/>
      <c r="AK112" s="338"/>
      <c r="AL112" s="338"/>
      <c r="AM112" s="338" t="s">
        <v>500</v>
      </c>
      <c r="AN112" s="338"/>
      <c r="AO112" s="338"/>
      <c r="AP112" s="338"/>
      <c r="AQ112" s="363" t="s">
        <v>408</v>
      </c>
      <c r="AR112" s="364"/>
      <c r="AS112" s="364"/>
      <c r="AT112" s="364"/>
      <c r="AU112" s="363" t="s">
        <v>532</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7"/>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7"/>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381</v>
      </c>
      <c r="AF115" s="338"/>
      <c r="AG115" s="338"/>
      <c r="AH115" s="338"/>
      <c r="AI115" s="338" t="s">
        <v>403</v>
      </c>
      <c r="AJ115" s="338"/>
      <c r="AK115" s="338"/>
      <c r="AL115" s="338"/>
      <c r="AM115" s="338" t="s">
        <v>500</v>
      </c>
      <c r="AN115" s="338"/>
      <c r="AO115" s="338"/>
      <c r="AP115" s="338"/>
      <c r="AQ115" s="339" t="s">
        <v>533</v>
      </c>
      <c r="AR115" s="340"/>
      <c r="AS115" s="340"/>
      <c r="AT115" s="340"/>
      <c r="AU115" s="340"/>
      <c r="AV115" s="340"/>
      <c r="AW115" s="340"/>
      <c r="AX115" s="341"/>
    </row>
    <row r="116" spans="1:51" ht="23.25" customHeight="1" x14ac:dyDescent="0.15">
      <c r="A116" s="295"/>
      <c r="B116" s="296"/>
      <c r="C116" s="296"/>
      <c r="D116" s="296"/>
      <c r="E116" s="296"/>
      <c r="F116" s="297"/>
      <c r="G116" s="354" t="s">
        <v>716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711</v>
      </c>
      <c r="AC116" s="304"/>
      <c r="AD116" s="305"/>
      <c r="AE116" s="361">
        <v>2408</v>
      </c>
      <c r="AF116" s="361"/>
      <c r="AG116" s="361"/>
      <c r="AH116" s="361"/>
      <c r="AI116" s="361">
        <v>1930</v>
      </c>
      <c r="AJ116" s="361"/>
      <c r="AK116" s="361"/>
      <c r="AL116" s="361"/>
      <c r="AM116" s="361" t="s">
        <v>770</v>
      </c>
      <c r="AN116" s="361"/>
      <c r="AO116" s="361"/>
      <c r="AP116" s="361"/>
      <c r="AQ116" s="366" t="s">
        <v>771</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717</v>
      </c>
      <c r="AC117" s="346"/>
      <c r="AD117" s="347"/>
      <c r="AE117" s="309" t="s">
        <v>718</v>
      </c>
      <c r="AF117" s="309"/>
      <c r="AG117" s="309"/>
      <c r="AH117" s="309"/>
      <c r="AI117" s="309" t="s">
        <v>719</v>
      </c>
      <c r="AJ117" s="309"/>
      <c r="AK117" s="309"/>
      <c r="AL117" s="309"/>
      <c r="AM117" s="309" t="s">
        <v>770</v>
      </c>
      <c r="AN117" s="309"/>
      <c r="AO117" s="309"/>
      <c r="AP117" s="309"/>
      <c r="AQ117" s="309" t="s">
        <v>771</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381</v>
      </c>
      <c r="AF118" s="338"/>
      <c r="AG118" s="338"/>
      <c r="AH118" s="338"/>
      <c r="AI118" s="338" t="s">
        <v>403</v>
      </c>
      <c r="AJ118" s="338"/>
      <c r="AK118" s="338"/>
      <c r="AL118" s="338"/>
      <c r="AM118" s="338" t="s">
        <v>500</v>
      </c>
      <c r="AN118" s="338"/>
      <c r="AO118" s="338"/>
      <c r="AP118" s="338"/>
      <c r="AQ118" s="339" t="s">
        <v>533</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351</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381</v>
      </c>
      <c r="AF121" s="338"/>
      <c r="AG121" s="338"/>
      <c r="AH121" s="338"/>
      <c r="AI121" s="338" t="s">
        <v>403</v>
      </c>
      <c r="AJ121" s="338"/>
      <c r="AK121" s="338"/>
      <c r="AL121" s="338"/>
      <c r="AM121" s="338" t="s">
        <v>500</v>
      </c>
      <c r="AN121" s="338"/>
      <c r="AO121" s="338"/>
      <c r="AP121" s="338"/>
      <c r="AQ121" s="339" t="s">
        <v>533</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381</v>
      </c>
      <c r="AF124" s="338"/>
      <c r="AG124" s="338"/>
      <c r="AH124" s="338"/>
      <c r="AI124" s="338" t="s">
        <v>403</v>
      </c>
      <c r="AJ124" s="338"/>
      <c r="AK124" s="338"/>
      <c r="AL124" s="338"/>
      <c r="AM124" s="338" t="s">
        <v>500</v>
      </c>
      <c r="AN124" s="338"/>
      <c r="AO124" s="338"/>
      <c r="AP124" s="338"/>
      <c r="AQ124" s="339" t="s">
        <v>533</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351</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381</v>
      </c>
      <c r="AF127" s="338"/>
      <c r="AG127" s="338"/>
      <c r="AH127" s="338"/>
      <c r="AI127" s="338" t="s">
        <v>403</v>
      </c>
      <c r="AJ127" s="338"/>
      <c r="AK127" s="338"/>
      <c r="AL127" s="338"/>
      <c r="AM127" s="338" t="s">
        <v>500</v>
      </c>
      <c r="AN127" s="338"/>
      <c r="AO127" s="338"/>
      <c r="AP127" s="338"/>
      <c r="AQ127" s="339" t="s">
        <v>533</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351</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4" t="s">
        <v>396</v>
      </c>
      <c r="B130" s="992"/>
      <c r="C130" s="991" t="s">
        <v>235</v>
      </c>
      <c r="D130" s="992"/>
      <c r="E130" s="311" t="s">
        <v>264</v>
      </c>
      <c r="F130" s="312"/>
      <c r="G130" s="313" t="s">
        <v>720</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5"/>
      <c r="B131" s="256"/>
      <c r="C131" s="255"/>
      <c r="D131" s="256"/>
      <c r="E131" s="242" t="s">
        <v>263</v>
      </c>
      <c r="F131" s="243"/>
      <c r="G131" s="240" t="s">
        <v>721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5"/>
      <c r="B132" s="256"/>
      <c r="C132" s="255"/>
      <c r="D132" s="256"/>
      <c r="E132" s="253" t="s">
        <v>236</v>
      </c>
      <c r="F132" s="316"/>
      <c r="G132" s="285" t="s">
        <v>245</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381</v>
      </c>
      <c r="AF132" s="202"/>
      <c r="AG132" s="202"/>
      <c r="AH132" s="203"/>
      <c r="AI132" s="218" t="s">
        <v>403</v>
      </c>
      <c r="AJ132" s="202"/>
      <c r="AK132" s="202"/>
      <c r="AL132" s="203"/>
      <c r="AM132" s="218" t="s">
        <v>690</v>
      </c>
      <c r="AN132" s="202"/>
      <c r="AO132" s="202"/>
      <c r="AP132" s="203"/>
      <c r="AQ132" s="270" t="s">
        <v>231</v>
      </c>
      <c r="AR132" s="271"/>
      <c r="AS132" s="271"/>
      <c r="AT132" s="272"/>
      <c r="AU132" s="282" t="s">
        <v>247</v>
      </c>
      <c r="AV132" s="282"/>
      <c r="AW132" s="282"/>
      <c r="AX132" s="283"/>
      <c r="AY132">
        <f>COUNTA($G$134)</f>
        <v>1</v>
      </c>
    </row>
    <row r="133" spans="1:51" ht="18.75" customHeight="1" x14ac:dyDescent="0.15">
      <c r="A133" s="995"/>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711</v>
      </c>
      <c r="AR133" s="274"/>
      <c r="AS133" s="182" t="s">
        <v>232</v>
      </c>
      <c r="AT133" s="205"/>
      <c r="AU133" s="181" t="s">
        <v>711</v>
      </c>
      <c r="AV133" s="181"/>
      <c r="AW133" s="182" t="s">
        <v>179</v>
      </c>
      <c r="AX133" s="183"/>
      <c r="AY133">
        <f>$AY$132</f>
        <v>1</v>
      </c>
    </row>
    <row r="134" spans="1:51" ht="39.75" customHeight="1" x14ac:dyDescent="0.15">
      <c r="A134" s="995"/>
      <c r="B134" s="256"/>
      <c r="C134" s="255"/>
      <c r="D134" s="256"/>
      <c r="E134" s="255"/>
      <c r="F134" s="317"/>
      <c r="G134" s="235" t="s">
        <v>711</v>
      </c>
      <c r="H134" s="194"/>
      <c r="I134" s="194"/>
      <c r="J134" s="194"/>
      <c r="K134" s="194"/>
      <c r="L134" s="194"/>
      <c r="M134" s="194"/>
      <c r="N134" s="194"/>
      <c r="O134" s="194"/>
      <c r="P134" s="194"/>
      <c r="Q134" s="194"/>
      <c r="R134" s="194"/>
      <c r="S134" s="194"/>
      <c r="T134" s="194"/>
      <c r="U134" s="194"/>
      <c r="V134" s="194"/>
      <c r="W134" s="194"/>
      <c r="X134" s="236"/>
      <c r="Y134" s="175" t="s">
        <v>246</v>
      </c>
      <c r="Z134" s="176"/>
      <c r="AA134" s="177"/>
      <c r="AB134" s="284" t="s">
        <v>711</v>
      </c>
      <c r="AC134" s="227"/>
      <c r="AD134" s="227"/>
      <c r="AE134" s="269" t="s">
        <v>711</v>
      </c>
      <c r="AF134" s="170"/>
      <c r="AG134" s="170"/>
      <c r="AH134" s="170"/>
      <c r="AI134" s="269" t="s">
        <v>711</v>
      </c>
      <c r="AJ134" s="170"/>
      <c r="AK134" s="170"/>
      <c r="AL134" s="170"/>
      <c r="AM134" s="269" t="s">
        <v>771</v>
      </c>
      <c r="AN134" s="170"/>
      <c r="AO134" s="170"/>
      <c r="AP134" s="170"/>
      <c r="AQ134" s="269" t="s">
        <v>711</v>
      </c>
      <c r="AR134" s="170"/>
      <c r="AS134" s="170"/>
      <c r="AT134" s="170"/>
      <c r="AU134" s="269" t="s">
        <v>711</v>
      </c>
      <c r="AV134" s="170"/>
      <c r="AW134" s="170"/>
      <c r="AX134" s="214"/>
      <c r="AY134">
        <f t="shared" ref="AY134:AY135" si="13">$AY$132</f>
        <v>1</v>
      </c>
    </row>
    <row r="135" spans="1:51" ht="39.75" customHeight="1" x14ac:dyDescent="0.15">
      <c r="A135" s="995"/>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5" t="s">
        <v>54</v>
      </c>
      <c r="Z135" s="161"/>
      <c r="AA135" s="162"/>
      <c r="AB135" s="289" t="s">
        <v>711</v>
      </c>
      <c r="AC135" s="178"/>
      <c r="AD135" s="178"/>
      <c r="AE135" s="269" t="s">
        <v>711</v>
      </c>
      <c r="AF135" s="170"/>
      <c r="AG135" s="170"/>
      <c r="AH135" s="170"/>
      <c r="AI135" s="269" t="s">
        <v>711</v>
      </c>
      <c r="AJ135" s="170"/>
      <c r="AK135" s="170"/>
      <c r="AL135" s="170"/>
      <c r="AM135" s="269" t="s">
        <v>771</v>
      </c>
      <c r="AN135" s="170"/>
      <c r="AO135" s="170"/>
      <c r="AP135" s="170"/>
      <c r="AQ135" s="269" t="s">
        <v>711</v>
      </c>
      <c r="AR135" s="170"/>
      <c r="AS135" s="170"/>
      <c r="AT135" s="170"/>
      <c r="AU135" s="269" t="s">
        <v>711</v>
      </c>
      <c r="AV135" s="170"/>
      <c r="AW135" s="170"/>
      <c r="AX135" s="214"/>
      <c r="AY135">
        <f t="shared" si="13"/>
        <v>1</v>
      </c>
    </row>
    <row r="136" spans="1:51" ht="18.75" hidden="1" customHeight="1" x14ac:dyDescent="0.15">
      <c r="A136" s="995"/>
      <c r="B136" s="256"/>
      <c r="C136" s="255"/>
      <c r="D136" s="256"/>
      <c r="E136" s="255"/>
      <c r="F136" s="317"/>
      <c r="G136" s="285" t="s">
        <v>245</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381</v>
      </c>
      <c r="AF136" s="202"/>
      <c r="AG136" s="202"/>
      <c r="AH136" s="203"/>
      <c r="AI136" s="218" t="s">
        <v>403</v>
      </c>
      <c r="AJ136" s="202"/>
      <c r="AK136" s="202"/>
      <c r="AL136" s="203"/>
      <c r="AM136" s="218" t="s">
        <v>690</v>
      </c>
      <c r="AN136" s="202"/>
      <c r="AO136" s="202"/>
      <c r="AP136" s="203"/>
      <c r="AQ136" s="270" t="s">
        <v>231</v>
      </c>
      <c r="AR136" s="271"/>
      <c r="AS136" s="271"/>
      <c r="AT136" s="272"/>
      <c r="AU136" s="282" t="s">
        <v>247</v>
      </c>
      <c r="AV136" s="282"/>
      <c r="AW136" s="282"/>
      <c r="AX136" s="283"/>
      <c r="AY136">
        <f>COUNTA($G$138)</f>
        <v>0</v>
      </c>
    </row>
    <row r="137" spans="1:51" ht="18.75" hidden="1" customHeight="1" x14ac:dyDescent="0.15">
      <c r="A137" s="995"/>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232</v>
      </c>
      <c r="AT137" s="205"/>
      <c r="AU137" s="181"/>
      <c r="AV137" s="181"/>
      <c r="AW137" s="182" t="s">
        <v>179</v>
      </c>
      <c r="AX137" s="183"/>
      <c r="AY137">
        <f>$AY$136</f>
        <v>0</v>
      </c>
    </row>
    <row r="138" spans="1:51" ht="39.75" hidden="1" customHeight="1" x14ac:dyDescent="0.15">
      <c r="A138" s="995"/>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246</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4"/>
      <c r="AY138">
        <f t="shared" ref="AY138:AY139" si="14">$AY$136</f>
        <v>0</v>
      </c>
    </row>
    <row r="139" spans="1:51" ht="39.75" hidden="1" customHeight="1" x14ac:dyDescent="0.15">
      <c r="A139" s="995"/>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5"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4"/>
      <c r="AY139">
        <f t="shared" si="14"/>
        <v>0</v>
      </c>
    </row>
    <row r="140" spans="1:51" ht="18.75" hidden="1" customHeight="1" x14ac:dyDescent="0.15">
      <c r="A140" s="995"/>
      <c r="B140" s="256"/>
      <c r="C140" s="255"/>
      <c r="D140" s="256"/>
      <c r="E140" s="255"/>
      <c r="F140" s="317"/>
      <c r="G140" s="285" t="s">
        <v>245</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381</v>
      </c>
      <c r="AF140" s="202"/>
      <c r="AG140" s="202"/>
      <c r="AH140" s="203"/>
      <c r="AI140" s="218" t="s">
        <v>403</v>
      </c>
      <c r="AJ140" s="202"/>
      <c r="AK140" s="202"/>
      <c r="AL140" s="203"/>
      <c r="AM140" s="218" t="s">
        <v>690</v>
      </c>
      <c r="AN140" s="202"/>
      <c r="AO140" s="202"/>
      <c r="AP140" s="203"/>
      <c r="AQ140" s="270" t="s">
        <v>231</v>
      </c>
      <c r="AR140" s="271"/>
      <c r="AS140" s="271"/>
      <c r="AT140" s="272"/>
      <c r="AU140" s="282" t="s">
        <v>247</v>
      </c>
      <c r="AV140" s="282"/>
      <c r="AW140" s="282"/>
      <c r="AX140" s="283"/>
      <c r="AY140">
        <f>COUNTA($G$142)</f>
        <v>0</v>
      </c>
    </row>
    <row r="141" spans="1:51" ht="18.75" hidden="1" customHeight="1" x14ac:dyDescent="0.15">
      <c r="A141" s="995"/>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232</v>
      </c>
      <c r="AT141" s="205"/>
      <c r="AU141" s="181"/>
      <c r="AV141" s="181"/>
      <c r="AW141" s="182" t="s">
        <v>179</v>
      </c>
      <c r="AX141" s="183"/>
      <c r="AY141">
        <f>$AY$140</f>
        <v>0</v>
      </c>
    </row>
    <row r="142" spans="1:51" ht="39.75" hidden="1" customHeight="1" x14ac:dyDescent="0.15">
      <c r="A142" s="995"/>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246</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4"/>
      <c r="AY142">
        <f t="shared" ref="AY142:AY143" si="15">$AY$140</f>
        <v>0</v>
      </c>
    </row>
    <row r="143" spans="1:51" ht="39.75" hidden="1" customHeight="1" x14ac:dyDescent="0.15">
      <c r="A143" s="995"/>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5"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4"/>
      <c r="AY143">
        <f t="shared" si="15"/>
        <v>0</v>
      </c>
    </row>
    <row r="144" spans="1:51" ht="18.75" hidden="1" customHeight="1" x14ac:dyDescent="0.15">
      <c r="A144" s="995"/>
      <c r="B144" s="256"/>
      <c r="C144" s="255"/>
      <c r="D144" s="256"/>
      <c r="E144" s="255"/>
      <c r="F144" s="317"/>
      <c r="G144" s="285" t="s">
        <v>245</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381</v>
      </c>
      <c r="AF144" s="202"/>
      <c r="AG144" s="202"/>
      <c r="AH144" s="203"/>
      <c r="AI144" s="218" t="s">
        <v>403</v>
      </c>
      <c r="AJ144" s="202"/>
      <c r="AK144" s="202"/>
      <c r="AL144" s="203"/>
      <c r="AM144" s="218" t="s">
        <v>690</v>
      </c>
      <c r="AN144" s="202"/>
      <c r="AO144" s="202"/>
      <c r="AP144" s="203"/>
      <c r="AQ144" s="270" t="s">
        <v>231</v>
      </c>
      <c r="AR144" s="271"/>
      <c r="AS144" s="271"/>
      <c r="AT144" s="272"/>
      <c r="AU144" s="282" t="s">
        <v>247</v>
      </c>
      <c r="AV144" s="282"/>
      <c r="AW144" s="282"/>
      <c r="AX144" s="283"/>
      <c r="AY144">
        <f>COUNTA($G$146)</f>
        <v>0</v>
      </c>
    </row>
    <row r="145" spans="1:51" ht="18.75" hidden="1" customHeight="1" x14ac:dyDescent="0.15">
      <c r="A145" s="995"/>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232</v>
      </c>
      <c r="AT145" s="205"/>
      <c r="AU145" s="181"/>
      <c r="AV145" s="181"/>
      <c r="AW145" s="182" t="s">
        <v>179</v>
      </c>
      <c r="AX145" s="183"/>
      <c r="AY145">
        <f>$AY$144</f>
        <v>0</v>
      </c>
    </row>
    <row r="146" spans="1:51" ht="39.75" hidden="1" customHeight="1" x14ac:dyDescent="0.15">
      <c r="A146" s="995"/>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246</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4"/>
      <c r="AY146">
        <f t="shared" ref="AY146:AY147" si="16">$AY$144</f>
        <v>0</v>
      </c>
    </row>
    <row r="147" spans="1:51" ht="39.75" hidden="1" customHeight="1" x14ac:dyDescent="0.15">
      <c r="A147" s="995"/>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5"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4"/>
      <c r="AY147">
        <f t="shared" si="16"/>
        <v>0</v>
      </c>
    </row>
    <row r="148" spans="1:51" ht="18.75" hidden="1" customHeight="1" x14ac:dyDescent="0.15">
      <c r="A148" s="995"/>
      <c r="B148" s="256"/>
      <c r="C148" s="255"/>
      <c r="D148" s="256"/>
      <c r="E148" s="255"/>
      <c r="F148" s="317"/>
      <c r="G148" s="285" t="s">
        <v>245</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381</v>
      </c>
      <c r="AF148" s="202"/>
      <c r="AG148" s="202"/>
      <c r="AH148" s="203"/>
      <c r="AI148" s="218" t="s">
        <v>403</v>
      </c>
      <c r="AJ148" s="202"/>
      <c r="AK148" s="202"/>
      <c r="AL148" s="203"/>
      <c r="AM148" s="218" t="s">
        <v>690</v>
      </c>
      <c r="AN148" s="202"/>
      <c r="AO148" s="202"/>
      <c r="AP148" s="203"/>
      <c r="AQ148" s="270" t="s">
        <v>231</v>
      </c>
      <c r="AR148" s="271"/>
      <c r="AS148" s="271"/>
      <c r="AT148" s="272"/>
      <c r="AU148" s="282" t="s">
        <v>247</v>
      </c>
      <c r="AV148" s="282"/>
      <c r="AW148" s="282"/>
      <c r="AX148" s="283"/>
      <c r="AY148">
        <f>COUNTA($G$150)</f>
        <v>0</v>
      </c>
    </row>
    <row r="149" spans="1:51" ht="18.75" hidden="1" customHeight="1" x14ac:dyDescent="0.15">
      <c r="A149" s="995"/>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232</v>
      </c>
      <c r="AT149" s="205"/>
      <c r="AU149" s="181"/>
      <c r="AV149" s="181"/>
      <c r="AW149" s="182" t="s">
        <v>179</v>
      </c>
      <c r="AX149" s="183"/>
      <c r="AY149">
        <f>$AY$148</f>
        <v>0</v>
      </c>
    </row>
    <row r="150" spans="1:51" ht="39.75" hidden="1" customHeight="1" x14ac:dyDescent="0.15">
      <c r="A150" s="995"/>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246</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4"/>
      <c r="AY150">
        <f t="shared" ref="AY150:AY151" si="17">$AY$148</f>
        <v>0</v>
      </c>
    </row>
    <row r="151" spans="1:51" ht="39.75" hidden="1" customHeight="1" x14ac:dyDescent="0.15">
      <c r="A151" s="995"/>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5"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4"/>
      <c r="AY151">
        <f t="shared" si="17"/>
        <v>0</v>
      </c>
    </row>
    <row r="152" spans="1:51" ht="22.5" customHeight="1" x14ac:dyDescent="0.15">
      <c r="A152" s="995"/>
      <c r="B152" s="256"/>
      <c r="C152" s="255"/>
      <c r="D152" s="256"/>
      <c r="E152" s="255"/>
      <c r="F152" s="317"/>
      <c r="G152" s="275" t="s">
        <v>248</v>
      </c>
      <c r="H152" s="202"/>
      <c r="I152" s="202"/>
      <c r="J152" s="202"/>
      <c r="K152" s="202"/>
      <c r="L152" s="202"/>
      <c r="M152" s="202"/>
      <c r="N152" s="202"/>
      <c r="O152" s="202"/>
      <c r="P152" s="203"/>
      <c r="Q152" s="218" t="s">
        <v>328</v>
      </c>
      <c r="R152" s="202"/>
      <c r="S152" s="202"/>
      <c r="T152" s="202"/>
      <c r="U152" s="202"/>
      <c r="V152" s="202"/>
      <c r="W152" s="202"/>
      <c r="X152" s="202"/>
      <c r="Y152" s="202"/>
      <c r="Z152" s="202"/>
      <c r="AA152" s="202"/>
      <c r="AB152" s="290" t="s">
        <v>329</v>
      </c>
      <c r="AC152" s="202"/>
      <c r="AD152" s="203"/>
      <c r="AE152" s="218" t="s">
        <v>249</v>
      </c>
      <c r="AF152" s="202"/>
      <c r="AG152" s="202"/>
      <c r="AH152" s="202"/>
      <c r="AI152" s="202"/>
      <c r="AJ152" s="202"/>
      <c r="AK152" s="202"/>
      <c r="AL152" s="202"/>
      <c r="AM152" s="202"/>
      <c r="AN152" s="202"/>
      <c r="AO152" s="202"/>
      <c r="AP152" s="202"/>
      <c r="AQ152" s="202"/>
      <c r="AR152" s="202"/>
      <c r="AS152" s="202"/>
      <c r="AT152" s="202"/>
      <c r="AU152" s="202"/>
      <c r="AV152" s="202"/>
      <c r="AW152" s="202"/>
      <c r="AX152" s="589"/>
      <c r="AY152">
        <f>COUNTA($G$154)</f>
        <v>1</v>
      </c>
    </row>
    <row r="153" spans="1:51" ht="22.5" customHeight="1" x14ac:dyDescent="0.15">
      <c r="A153" s="995"/>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95"/>
      <c r="B154" s="256"/>
      <c r="C154" s="255"/>
      <c r="D154" s="256"/>
      <c r="E154" s="255"/>
      <c r="F154" s="317"/>
      <c r="G154" s="235" t="s">
        <v>713</v>
      </c>
      <c r="H154" s="194"/>
      <c r="I154" s="194"/>
      <c r="J154" s="194"/>
      <c r="K154" s="194"/>
      <c r="L154" s="194"/>
      <c r="M154" s="194"/>
      <c r="N154" s="194"/>
      <c r="O154" s="194"/>
      <c r="P154" s="236"/>
      <c r="Q154" s="193" t="s">
        <v>713</v>
      </c>
      <c r="R154" s="194"/>
      <c r="S154" s="194"/>
      <c r="T154" s="194"/>
      <c r="U154" s="194"/>
      <c r="V154" s="194"/>
      <c r="W154" s="194"/>
      <c r="X154" s="194"/>
      <c r="Y154" s="194"/>
      <c r="Z154" s="194"/>
      <c r="AA154" s="922"/>
      <c r="AB154" s="259" t="s">
        <v>722</v>
      </c>
      <c r="AC154" s="260"/>
      <c r="AD154" s="260"/>
      <c r="AE154" s="265" t="s">
        <v>723</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5"/>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5"/>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3"/>
      <c r="AB156" s="261"/>
      <c r="AC156" s="262"/>
      <c r="AD156" s="262"/>
      <c r="AE156" s="280" t="s">
        <v>250</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5"/>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3"/>
      <c r="AB157" s="261"/>
      <c r="AC157" s="262"/>
      <c r="AD157" s="262"/>
      <c r="AE157" s="265" t="s">
        <v>723</v>
      </c>
      <c r="AF157" s="265"/>
      <c r="AG157" s="265"/>
      <c r="AH157" s="265"/>
      <c r="AI157" s="265"/>
      <c r="AJ157" s="265"/>
      <c r="AK157" s="265"/>
      <c r="AL157" s="265"/>
      <c r="AM157" s="265"/>
      <c r="AN157" s="265"/>
      <c r="AO157" s="265"/>
      <c r="AP157" s="265"/>
      <c r="AQ157" s="265"/>
      <c r="AR157" s="265"/>
      <c r="AS157" s="265"/>
      <c r="AT157" s="265"/>
      <c r="AU157" s="265"/>
      <c r="AV157" s="265"/>
      <c r="AW157" s="265"/>
      <c r="AX157" s="266"/>
      <c r="AY157">
        <f t="shared" si="18"/>
        <v>1</v>
      </c>
    </row>
    <row r="158" spans="1:51" ht="22.5" customHeight="1" x14ac:dyDescent="0.15">
      <c r="A158" s="995"/>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4"/>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c r="AY158">
        <f t="shared" si="18"/>
        <v>1</v>
      </c>
    </row>
    <row r="159" spans="1:51" ht="22.5" hidden="1" customHeight="1" x14ac:dyDescent="0.15">
      <c r="A159" s="995"/>
      <c r="B159" s="256"/>
      <c r="C159" s="255"/>
      <c r="D159" s="256"/>
      <c r="E159" s="255"/>
      <c r="F159" s="317"/>
      <c r="G159" s="275" t="s">
        <v>248</v>
      </c>
      <c r="H159" s="202"/>
      <c r="I159" s="202"/>
      <c r="J159" s="202"/>
      <c r="K159" s="202"/>
      <c r="L159" s="202"/>
      <c r="M159" s="202"/>
      <c r="N159" s="202"/>
      <c r="O159" s="202"/>
      <c r="P159" s="203"/>
      <c r="Q159" s="218" t="s">
        <v>328</v>
      </c>
      <c r="R159" s="202"/>
      <c r="S159" s="202"/>
      <c r="T159" s="202"/>
      <c r="U159" s="202"/>
      <c r="V159" s="202"/>
      <c r="W159" s="202"/>
      <c r="X159" s="202"/>
      <c r="Y159" s="202"/>
      <c r="Z159" s="202"/>
      <c r="AA159" s="202"/>
      <c r="AB159" s="290" t="s">
        <v>329</v>
      </c>
      <c r="AC159" s="202"/>
      <c r="AD159" s="203"/>
      <c r="AE159" s="276" t="s">
        <v>249</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5"/>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5"/>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2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5"/>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5"/>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3"/>
      <c r="AB163" s="261"/>
      <c r="AC163" s="262"/>
      <c r="AD163" s="262"/>
      <c r="AE163" s="280" t="s">
        <v>250</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5"/>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3"/>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5"/>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4"/>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5"/>
      <c r="B166" s="256"/>
      <c r="C166" s="255"/>
      <c r="D166" s="256"/>
      <c r="E166" s="255"/>
      <c r="F166" s="317"/>
      <c r="G166" s="275" t="s">
        <v>248</v>
      </c>
      <c r="H166" s="202"/>
      <c r="I166" s="202"/>
      <c r="J166" s="202"/>
      <c r="K166" s="202"/>
      <c r="L166" s="202"/>
      <c r="M166" s="202"/>
      <c r="N166" s="202"/>
      <c r="O166" s="202"/>
      <c r="P166" s="203"/>
      <c r="Q166" s="218" t="s">
        <v>328</v>
      </c>
      <c r="R166" s="202"/>
      <c r="S166" s="202"/>
      <c r="T166" s="202"/>
      <c r="U166" s="202"/>
      <c r="V166" s="202"/>
      <c r="W166" s="202"/>
      <c r="X166" s="202"/>
      <c r="Y166" s="202"/>
      <c r="Z166" s="202"/>
      <c r="AA166" s="202"/>
      <c r="AB166" s="290" t="s">
        <v>329</v>
      </c>
      <c r="AC166" s="202"/>
      <c r="AD166" s="203"/>
      <c r="AE166" s="276" t="s">
        <v>249</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5"/>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5"/>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2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5"/>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5"/>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3"/>
      <c r="AB170" s="261"/>
      <c r="AC170" s="262"/>
      <c r="AD170" s="262"/>
      <c r="AE170" s="280" t="s">
        <v>250</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5"/>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3"/>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5"/>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4"/>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5"/>
      <c r="B173" s="256"/>
      <c r="C173" s="255"/>
      <c r="D173" s="256"/>
      <c r="E173" s="255"/>
      <c r="F173" s="317"/>
      <c r="G173" s="275" t="s">
        <v>248</v>
      </c>
      <c r="H173" s="202"/>
      <c r="I173" s="202"/>
      <c r="J173" s="202"/>
      <c r="K173" s="202"/>
      <c r="L173" s="202"/>
      <c r="M173" s="202"/>
      <c r="N173" s="202"/>
      <c r="O173" s="202"/>
      <c r="P173" s="203"/>
      <c r="Q173" s="218" t="s">
        <v>328</v>
      </c>
      <c r="R173" s="202"/>
      <c r="S173" s="202"/>
      <c r="T173" s="202"/>
      <c r="U173" s="202"/>
      <c r="V173" s="202"/>
      <c r="W173" s="202"/>
      <c r="X173" s="202"/>
      <c r="Y173" s="202"/>
      <c r="Z173" s="202"/>
      <c r="AA173" s="202"/>
      <c r="AB173" s="290" t="s">
        <v>329</v>
      </c>
      <c r="AC173" s="202"/>
      <c r="AD173" s="203"/>
      <c r="AE173" s="276" t="s">
        <v>249</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5"/>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5"/>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2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5"/>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5"/>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3"/>
      <c r="AB177" s="261"/>
      <c r="AC177" s="262"/>
      <c r="AD177" s="262"/>
      <c r="AE177" s="280" t="s">
        <v>250</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5"/>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3"/>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5"/>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4"/>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5"/>
      <c r="B180" s="256"/>
      <c r="C180" s="255"/>
      <c r="D180" s="256"/>
      <c r="E180" s="255"/>
      <c r="F180" s="317"/>
      <c r="G180" s="275" t="s">
        <v>248</v>
      </c>
      <c r="H180" s="202"/>
      <c r="I180" s="202"/>
      <c r="J180" s="202"/>
      <c r="K180" s="202"/>
      <c r="L180" s="202"/>
      <c r="M180" s="202"/>
      <c r="N180" s="202"/>
      <c r="O180" s="202"/>
      <c r="P180" s="203"/>
      <c r="Q180" s="218" t="s">
        <v>328</v>
      </c>
      <c r="R180" s="202"/>
      <c r="S180" s="202"/>
      <c r="T180" s="202"/>
      <c r="U180" s="202"/>
      <c r="V180" s="202"/>
      <c r="W180" s="202"/>
      <c r="X180" s="202"/>
      <c r="Y180" s="202"/>
      <c r="Z180" s="202"/>
      <c r="AA180" s="202"/>
      <c r="AB180" s="290" t="s">
        <v>329</v>
      </c>
      <c r="AC180" s="202"/>
      <c r="AD180" s="203"/>
      <c r="AE180" s="276" t="s">
        <v>249</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5"/>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5"/>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2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5"/>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5"/>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3"/>
      <c r="AB184" s="261"/>
      <c r="AC184" s="262"/>
      <c r="AD184" s="262"/>
      <c r="AE184" s="267" t="s">
        <v>250</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5"/>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3"/>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5"/>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4"/>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5"/>
      <c r="B187" s="256"/>
      <c r="C187" s="255"/>
      <c r="D187" s="256"/>
      <c r="E187" s="190" t="s">
        <v>293</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39" customHeight="1" x14ac:dyDescent="0.15">
      <c r="A188" s="995"/>
      <c r="B188" s="256"/>
      <c r="C188" s="255"/>
      <c r="D188" s="256"/>
      <c r="E188" s="193" t="s">
        <v>729</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39" customHeight="1" x14ac:dyDescent="0.15">
      <c r="A189" s="995"/>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5"/>
      <c r="B190" s="256"/>
      <c r="C190" s="255"/>
      <c r="D190" s="256"/>
      <c r="E190" s="311" t="s">
        <v>264</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5"/>
      <c r="B191" s="256"/>
      <c r="C191" s="255"/>
      <c r="D191" s="256"/>
      <c r="E191" s="242" t="s">
        <v>263</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5"/>
      <c r="B192" s="256"/>
      <c r="C192" s="255"/>
      <c r="D192" s="256"/>
      <c r="E192" s="253" t="s">
        <v>236</v>
      </c>
      <c r="F192" s="316"/>
      <c r="G192" s="285" t="s">
        <v>245</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381</v>
      </c>
      <c r="AF192" s="202"/>
      <c r="AG192" s="202"/>
      <c r="AH192" s="203"/>
      <c r="AI192" s="218" t="s">
        <v>403</v>
      </c>
      <c r="AJ192" s="202"/>
      <c r="AK192" s="202"/>
      <c r="AL192" s="203"/>
      <c r="AM192" s="218" t="s">
        <v>690</v>
      </c>
      <c r="AN192" s="202"/>
      <c r="AO192" s="202"/>
      <c r="AP192" s="203"/>
      <c r="AQ192" s="270" t="s">
        <v>231</v>
      </c>
      <c r="AR192" s="271"/>
      <c r="AS192" s="271"/>
      <c r="AT192" s="272"/>
      <c r="AU192" s="282" t="s">
        <v>247</v>
      </c>
      <c r="AV192" s="282"/>
      <c r="AW192" s="282"/>
      <c r="AX192" s="283"/>
      <c r="AY192">
        <f>COUNTA($G$194)</f>
        <v>0</v>
      </c>
    </row>
    <row r="193" spans="1:51" ht="18.75" hidden="1" customHeight="1" x14ac:dyDescent="0.15">
      <c r="A193" s="995"/>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232</v>
      </c>
      <c r="AT193" s="205"/>
      <c r="AU193" s="181"/>
      <c r="AV193" s="181"/>
      <c r="AW193" s="182" t="s">
        <v>179</v>
      </c>
      <c r="AX193" s="183"/>
      <c r="AY193">
        <f>$AY$192</f>
        <v>0</v>
      </c>
    </row>
    <row r="194" spans="1:51" ht="39.75" hidden="1" customHeight="1" x14ac:dyDescent="0.15">
      <c r="A194" s="995"/>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246</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4"/>
      <c r="AY194">
        <f t="shared" ref="AY194:AY195" si="23">$AY$192</f>
        <v>0</v>
      </c>
    </row>
    <row r="195" spans="1:51" ht="39.75" hidden="1" customHeight="1" x14ac:dyDescent="0.15">
      <c r="A195" s="995"/>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5"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4"/>
      <c r="AY195">
        <f t="shared" si="23"/>
        <v>0</v>
      </c>
    </row>
    <row r="196" spans="1:51" ht="18.75" hidden="1" customHeight="1" x14ac:dyDescent="0.15">
      <c r="A196" s="995"/>
      <c r="B196" s="256"/>
      <c r="C196" s="255"/>
      <c r="D196" s="256"/>
      <c r="E196" s="255"/>
      <c r="F196" s="317"/>
      <c r="G196" s="285" t="s">
        <v>245</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381</v>
      </c>
      <c r="AF196" s="202"/>
      <c r="AG196" s="202"/>
      <c r="AH196" s="203"/>
      <c r="AI196" s="218" t="s">
        <v>403</v>
      </c>
      <c r="AJ196" s="202"/>
      <c r="AK196" s="202"/>
      <c r="AL196" s="203"/>
      <c r="AM196" s="218" t="s">
        <v>690</v>
      </c>
      <c r="AN196" s="202"/>
      <c r="AO196" s="202"/>
      <c r="AP196" s="203"/>
      <c r="AQ196" s="270" t="s">
        <v>231</v>
      </c>
      <c r="AR196" s="271"/>
      <c r="AS196" s="271"/>
      <c r="AT196" s="272"/>
      <c r="AU196" s="282" t="s">
        <v>247</v>
      </c>
      <c r="AV196" s="282"/>
      <c r="AW196" s="282"/>
      <c r="AX196" s="283"/>
      <c r="AY196">
        <f>COUNTA($G$198)</f>
        <v>0</v>
      </c>
    </row>
    <row r="197" spans="1:51" ht="18.75" hidden="1" customHeight="1" x14ac:dyDescent="0.15">
      <c r="A197" s="995"/>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232</v>
      </c>
      <c r="AT197" s="205"/>
      <c r="AU197" s="181"/>
      <c r="AV197" s="181"/>
      <c r="AW197" s="182" t="s">
        <v>179</v>
      </c>
      <c r="AX197" s="183"/>
      <c r="AY197">
        <f>$AY$196</f>
        <v>0</v>
      </c>
    </row>
    <row r="198" spans="1:51" ht="39.75" hidden="1" customHeight="1" x14ac:dyDescent="0.15">
      <c r="A198" s="995"/>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246</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4"/>
      <c r="AY198">
        <f t="shared" ref="AY198:AY199" si="24">$AY$196</f>
        <v>0</v>
      </c>
    </row>
    <row r="199" spans="1:51" ht="39.75" hidden="1" customHeight="1" x14ac:dyDescent="0.15">
      <c r="A199" s="995"/>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5"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4"/>
      <c r="AY199">
        <f t="shared" si="24"/>
        <v>0</v>
      </c>
    </row>
    <row r="200" spans="1:51" ht="18.75" hidden="1" customHeight="1" x14ac:dyDescent="0.15">
      <c r="A200" s="995"/>
      <c r="B200" s="256"/>
      <c r="C200" s="255"/>
      <c r="D200" s="256"/>
      <c r="E200" s="255"/>
      <c r="F200" s="317"/>
      <c r="G200" s="285" t="s">
        <v>245</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381</v>
      </c>
      <c r="AF200" s="202"/>
      <c r="AG200" s="202"/>
      <c r="AH200" s="203"/>
      <c r="AI200" s="218" t="s">
        <v>403</v>
      </c>
      <c r="AJ200" s="202"/>
      <c r="AK200" s="202"/>
      <c r="AL200" s="203"/>
      <c r="AM200" s="218" t="s">
        <v>690</v>
      </c>
      <c r="AN200" s="202"/>
      <c r="AO200" s="202"/>
      <c r="AP200" s="203"/>
      <c r="AQ200" s="270" t="s">
        <v>231</v>
      </c>
      <c r="AR200" s="271"/>
      <c r="AS200" s="271"/>
      <c r="AT200" s="272"/>
      <c r="AU200" s="282" t="s">
        <v>247</v>
      </c>
      <c r="AV200" s="282"/>
      <c r="AW200" s="282"/>
      <c r="AX200" s="283"/>
      <c r="AY200">
        <f>COUNTA($G$202)</f>
        <v>0</v>
      </c>
    </row>
    <row r="201" spans="1:51" ht="18.75" hidden="1" customHeight="1" x14ac:dyDescent="0.15">
      <c r="A201" s="995"/>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232</v>
      </c>
      <c r="AT201" s="205"/>
      <c r="AU201" s="181"/>
      <c r="AV201" s="181"/>
      <c r="AW201" s="182" t="s">
        <v>179</v>
      </c>
      <c r="AX201" s="183"/>
      <c r="AY201">
        <f>$AY$200</f>
        <v>0</v>
      </c>
    </row>
    <row r="202" spans="1:51" ht="39.75" hidden="1" customHeight="1" x14ac:dyDescent="0.15">
      <c r="A202" s="995"/>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246</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4"/>
      <c r="AY202">
        <f t="shared" ref="AY202:AY203" si="25">$AY$200</f>
        <v>0</v>
      </c>
    </row>
    <row r="203" spans="1:51" ht="39.75" hidden="1" customHeight="1" x14ac:dyDescent="0.15">
      <c r="A203" s="995"/>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5"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4"/>
      <c r="AY203">
        <f t="shared" si="25"/>
        <v>0</v>
      </c>
    </row>
    <row r="204" spans="1:51" ht="18.75" hidden="1" customHeight="1" x14ac:dyDescent="0.15">
      <c r="A204" s="995"/>
      <c r="B204" s="256"/>
      <c r="C204" s="255"/>
      <c r="D204" s="256"/>
      <c r="E204" s="255"/>
      <c r="F204" s="317"/>
      <c r="G204" s="285" t="s">
        <v>245</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381</v>
      </c>
      <c r="AF204" s="202"/>
      <c r="AG204" s="202"/>
      <c r="AH204" s="203"/>
      <c r="AI204" s="218" t="s">
        <v>403</v>
      </c>
      <c r="AJ204" s="202"/>
      <c r="AK204" s="202"/>
      <c r="AL204" s="203"/>
      <c r="AM204" s="218" t="s">
        <v>690</v>
      </c>
      <c r="AN204" s="202"/>
      <c r="AO204" s="202"/>
      <c r="AP204" s="203"/>
      <c r="AQ204" s="270" t="s">
        <v>231</v>
      </c>
      <c r="AR204" s="271"/>
      <c r="AS204" s="271"/>
      <c r="AT204" s="272"/>
      <c r="AU204" s="282" t="s">
        <v>247</v>
      </c>
      <c r="AV204" s="282"/>
      <c r="AW204" s="282"/>
      <c r="AX204" s="283"/>
      <c r="AY204">
        <f>COUNTA($G$206)</f>
        <v>0</v>
      </c>
    </row>
    <row r="205" spans="1:51" ht="18.75" hidden="1" customHeight="1" x14ac:dyDescent="0.15">
      <c r="A205" s="995"/>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232</v>
      </c>
      <c r="AT205" s="205"/>
      <c r="AU205" s="181"/>
      <c r="AV205" s="181"/>
      <c r="AW205" s="182" t="s">
        <v>179</v>
      </c>
      <c r="AX205" s="183"/>
      <c r="AY205">
        <f>$AY$204</f>
        <v>0</v>
      </c>
    </row>
    <row r="206" spans="1:51" ht="39.75" hidden="1" customHeight="1" x14ac:dyDescent="0.15">
      <c r="A206" s="995"/>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246</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4"/>
      <c r="AY206">
        <f t="shared" ref="AY206:AY207" si="26">$AY$204</f>
        <v>0</v>
      </c>
    </row>
    <row r="207" spans="1:51" ht="39.75" hidden="1" customHeight="1" x14ac:dyDescent="0.15">
      <c r="A207" s="995"/>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5"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4"/>
      <c r="AY207">
        <f t="shared" si="26"/>
        <v>0</v>
      </c>
    </row>
    <row r="208" spans="1:51" ht="18.75" hidden="1" customHeight="1" x14ac:dyDescent="0.15">
      <c r="A208" s="995"/>
      <c r="B208" s="256"/>
      <c r="C208" s="255"/>
      <c r="D208" s="256"/>
      <c r="E208" s="255"/>
      <c r="F208" s="317"/>
      <c r="G208" s="285" t="s">
        <v>245</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381</v>
      </c>
      <c r="AF208" s="202"/>
      <c r="AG208" s="202"/>
      <c r="AH208" s="203"/>
      <c r="AI208" s="218" t="s">
        <v>403</v>
      </c>
      <c r="AJ208" s="202"/>
      <c r="AK208" s="202"/>
      <c r="AL208" s="203"/>
      <c r="AM208" s="218" t="s">
        <v>690</v>
      </c>
      <c r="AN208" s="202"/>
      <c r="AO208" s="202"/>
      <c r="AP208" s="203"/>
      <c r="AQ208" s="270" t="s">
        <v>231</v>
      </c>
      <c r="AR208" s="271"/>
      <c r="AS208" s="271"/>
      <c r="AT208" s="272"/>
      <c r="AU208" s="282" t="s">
        <v>247</v>
      </c>
      <c r="AV208" s="282"/>
      <c r="AW208" s="282"/>
      <c r="AX208" s="283"/>
      <c r="AY208">
        <f>COUNTA($G$210)</f>
        <v>0</v>
      </c>
    </row>
    <row r="209" spans="1:51" ht="18.75" hidden="1" customHeight="1" x14ac:dyDescent="0.15">
      <c r="A209" s="995"/>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232</v>
      </c>
      <c r="AT209" s="205"/>
      <c r="AU209" s="181"/>
      <c r="AV209" s="181"/>
      <c r="AW209" s="182" t="s">
        <v>179</v>
      </c>
      <c r="AX209" s="183"/>
      <c r="AY209">
        <f>$AY$208</f>
        <v>0</v>
      </c>
    </row>
    <row r="210" spans="1:51" ht="39.75" hidden="1" customHeight="1" x14ac:dyDescent="0.15">
      <c r="A210" s="995"/>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246</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4"/>
      <c r="AY210">
        <f t="shared" ref="AY210:AY211" si="27">$AY$208</f>
        <v>0</v>
      </c>
    </row>
    <row r="211" spans="1:51" ht="39.75" hidden="1" customHeight="1" x14ac:dyDescent="0.15">
      <c r="A211" s="995"/>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5"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4"/>
      <c r="AY211">
        <f t="shared" si="27"/>
        <v>0</v>
      </c>
    </row>
    <row r="212" spans="1:51" ht="22.5" hidden="1" customHeight="1" x14ac:dyDescent="0.15">
      <c r="A212" s="995"/>
      <c r="B212" s="256"/>
      <c r="C212" s="255"/>
      <c r="D212" s="256"/>
      <c r="E212" s="255"/>
      <c r="F212" s="317"/>
      <c r="G212" s="275" t="s">
        <v>248</v>
      </c>
      <c r="H212" s="202"/>
      <c r="I212" s="202"/>
      <c r="J212" s="202"/>
      <c r="K212" s="202"/>
      <c r="L212" s="202"/>
      <c r="M212" s="202"/>
      <c r="N212" s="202"/>
      <c r="O212" s="202"/>
      <c r="P212" s="203"/>
      <c r="Q212" s="218" t="s">
        <v>328</v>
      </c>
      <c r="R212" s="202"/>
      <c r="S212" s="202"/>
      <c r="T212" s="202"/>
      <c r="U212" s="202"/>
      <c r="V212" s="202"/>
      <c r="W212" s="202"/>
      <c r="X212" s="202"/>
      <c r="Y212" s="202"/>
      <c r="Z212" s="202"/>
      <c r="AA212" s="202"/>
      <c r="AB212" s="290" t="s">
        <v>329</v>
      </c>
      <c r="AC212" s="202"/>
      <c r="AD212" s="203"/>
      <c r="AE212" s="218" t="s">
        <v>249</v>
      </c>
      <c r="AF212" s="202"/>
      <c r="AG212" s="202"/>
      <c r="AH212" s="202"/>
      <c r="AI212" s="202"/>
      <c r="AJ212" s="202"/>
      <c r="AK212" s="202"/>
      <c r="AL212" s="202"/>
      <c r="AM212" s="202"/>
      <c r="AN212" s="202"/>
      <c r="AO212" s="202"/>
      <c r="AP212" s="202"/>
      <c r="AQ212" s="202"/>
      <c r="AR212" s="202"/>
      <c r="AS212" s="202"/>
      <c r="AT212" s="202"/>
      <c r="AU212" s="202"/>
      <c r="AV212" s="202"/>
      <c r="AW212" s="202"/>
      <c r="AX212" s="589"/>
      <c r="AY212">
        <f>COUNTA($G$214)</f>
        <v>0</v>
      </c>
    </row>
    <row r="213" spans="1:51" ht="22.5" hidden="1" customHeight="1" x14ac:dyDescent="0.15">
      <c r="A213" s="995"/>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5"/>
      <c r="B214" s="256"/>
      <c r="C214" s="255"/>
      <c r="D214" s="256"/>
      <c r="E214" s="255"/>
      <c r="F214" s="317"/>
      <c r="G214" s="235"/>
      <c r="H214" s="194"/>
      <c r="I214" s="194"/>
      <c r="J214" s="194"/>
      <c r="K214" s="194"/>
      <c r="L214" s="194"/>
      <c r="M214" s="194"/>
      <c r="N214" s="194"/>
      <c r="O214" s="194"/>
      <c r="P214" s="236"/>
      <c r="Q214" s="982"/>
      <c r="R214" s="983"/>
      <c r="S214" s="983"/>
      <c r="T214" s="983"/>
      <c r="U214" s="983"/>
      <c r="V214" s="983"/>
      <c r="W214" s="983"/>
      <c r="X214" s="983"/>
      <c r="Y214" s="983"/>
      <c r="Z214" s="983"/>
      <c r="AA214" s="98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5"/>
      <c r="B215" s="256"/>
      <c r="C215" s="255"/>
      <c r="D215" s="256"/>
      <c r="E215" s="255"/>
      <c r="F215" s="317"/>
      <c r="G215" s="237"/>
      <c r="H215" s="238"/>
      <c r="I215" s="238"/>
      <c r="J215" s="238"/>
      <c r="K215" s="238"/>
      <c r="L215" s="238"/>
      <c r="M215" s="238"/>
      <c r="N215" s="238"/>
      <c r="O215" s="238"/>
      <c r="P215" s="239"/>
      <c r="Q215" s="985"/>
      <c r="R215" s="986"/>
      <c r="S215" s="986"/>
      <c r="T215" s="986"/>
      <c r="U215" s="986"/>
      <c r="V215" s="986"/>
      <c r="W215" s="986"/>
      <c r="X215" s="986"/>
      <c r="Y215" s="986"/>
      <c r="Z215" s="986"/>
      <c r="AA215" s="98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5"/>
      <c r="B216" s="256"/>
      <c r="C216" s="255"/>
      <c r="D216" s="256"/>
      <c r="E216" s="255"/>
      <c r="F216" s="317"/>
      <c r="G216" s="237"/>
      <c r="H216" s="238"/>
      <c r="I216" s="238"/>
      <c r="J216" s="238"/>
      <c r="K216" s="238"/>
      <c r="L216" s="238"/>
      <c r="M216" s="238"/>
      <c r="N216" s="238"/>
      <c r="O216" s="238"/>
      <c r="P216" s="239"/>
      <c r="Q216" s="985"/>
      <c r="R216" s="986"/>
      <c r="S216" s="986"/>
      <c r="T216" s="986"/>
      <c r="U216" s="986"/>
      <c r="V216" s="986"/>
      <c r="W216" s="986"/>
      <c r="X216" s="986"/>
      <c r="Y216" s="986"/>
      <c r="Z216" s="986"/>
      <c r="AA216" s="987"/>
      <c r="AB216" s="261"/>
      <c r="AC216" s="262"/>
      <c r="AD216" s="262"/>
      <c r="AE216" s="280" t="s">
        <v>250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5"/>
      <c r="B217" s="256"/>
      <c r="C217" s="255"/>
      <c r="D217" s="256"/>
      <c r="E217" s="255"/>
      <c r="F217" s="317"/>
      <c r="G217" s="237"/>
      <c r="H217" s="238"/>
      <c r="I217" s="238"/>
      <c r="J217" s="238"/>
      <c r="K217" s="238"/>
      <c r="L217" s="238"/>
      <c r="M217" s="238"/>
      <c r="N217" s="238"/>
      <c r="O217" s="238"/>
      <c r="P217" s="239"/>
      <c r="Q217" s="985"/>
      <c r="R217" s="986"/>
      <c r="S217" s="986"/>
      <c r="T217" s="986"/>
      <c r="U217" s="986"/>
      <c r="V217" s="986"/>
      <c r="W217" s="986"/>
      <c r="X217" s="986"/>
      <c r="Y217" s="986"/>
      <c r="Z217" s="986"/>
      <c r="AA217" s="987"/>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5"/>
      <c r="B218" s="256"/>
      <c r="C218" s="255"/>
      <c r="D218" s="256"/>
      <c r="E218" s="255"/>
      <c r="F218" s="317"/>
      <c r="G218" s="240"/>
      <c r="H218" s="197"/>
      <c r="I218" s="197"/>
      <c r="J218" s="197"/>
      <c r="K218" s="197"/>
      <c r="L218" s="197"/>
      <c r="M218" s="197"/>
      <c r="N218" s="197"/>
      <c r="O218" s="197"/>
      <c r="P218" s="241"/>
      <c r="Q218" s="988"/>
      <c r="R218" s="989"/>
      <c r="S218" s="989"/>
      <c r="T218" s="989"/>
      <c r="U218" s="989"/>
      <c r="V218" s="989"/>
      <c r="W218" s="989"/>
      <c r="X218" s="989"/>
      <c r="Y218" s="989"/>
      <c r="Z218" s="989"/>
      <c r="AA218" s="990"/>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5"/>
      <c r="B219" s="256"/>
      <c r="C219" s="255"/>
      <c r="D219" s="256"/>
      <c r="E219" s="255"/>
      <c r="F219" s="317"/>
      <c r="G219" s="275" t="s">
        <v>248</v>
      </c>
      <c r="H219" s="202"/>
      <c r="I219" s="202"/>
      <c r="J219" s="202"/>
      <c r="K219" s="202"/>
      <c r="L219" s="202"/>
      <c r="M219" s="202"/>
      <c r="N219" s="202"/>
      <c r="O219" s="202"/>
      <c r="P219" s="203"/>
      <c r="Q219" s="218" t="s">
        <v>328</v>
      </c>
      <c r="R219" s="202"/>
      <c r="S219" s="202"/>
      <c r="T219" s="202"/>
      <c r="U219" s="202"/>
      <c r="V219" s="202"/>
      <c r="W219" s="202"/>
      <c r="X219" s="202"/>
      <c r="Y219" s="202"/>
      <c r="Z219" s="202"/>
      <c r="AA219" s="202"/>
      <c r="AB219" s="290" t="s">
        <v>329</v>
      </c>
      <c r="AC219" s="202"/>
      <c r="AD219" s="203"/>
      <c r="AE219" s="276" t="s">
        <v>249</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5"/>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5"/>
      <c r="B221" s="256"/>
      <c r="C221" s="255"/>
      <c r="D221" s="256"/>
      <c r="E221" s="255"/>
      <c r="F221" s="317"/>
      <c r="G221" s="235"/>
      <c r="H221" s="194"/>
      <c r="I221" s="194"/>
      <c r="J221" s="194"/>
      <c r="K221" s="194"/>
      <c r="L221" s="194"/>
      <c r="M221" s="194"/>
      <c r="N221" s="194"/>
      <c r="O221" s="194"/>
      <c r="P221" s="236"/>
      <c r="Q221" s="982"/>
      <c r="R221" s="983"/>
      <c r="S221" s="983"/>
      <c r="T221" s="983"/>
      <c r="U221" s="983"/>
      <c r="V221" s="983"/>
      <c r="W221" s="983"/>
      <c r="X221" s="983"/>
      <c r="Y221" s="983"/>
      <c r="Z221" s="983"/>
      <c r="AA221" s="98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5"/>
      <c r="B222" s="256"/>
      <c r="C222" s="255"/>
      <c r="D222" s="256"/>
      <c r="E222" s="255"/>
      <c r="F222" s="317"/>
      <c r="G222" s="237"/>
      <c r="H222" s="238"/>
      <c r="I222" s="238"/>
      <c r="J222" s="238"/>
      <c r="K222" s="238"/>
      <c r="L222" s="238"/>
      <c r="M222" s="238"/>
      <c r="N222" s="238"/>
      <c r="O222" s="238"/>
      <c r="P222" s="239"/>
      <c r="Q222" s="985"/>
      <c r="R222" s="986"/>
      <c r="S222" s="986"/>
      <c r="T222" s="986"/>
      <c r="U222" s="986"/>
      <c r="V222" s="986"/>
      <c r="W222" s="986"/>
      <c r="X222" s="986"/>
      <c r="Y222" s="986"/>
      <c r="Z222" s="986"/>
      <c r="AA222" s="98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5"/>
      <c r="B223" s="256"/>
      <c r="C223" s="255"/>
      <c r="D223" s="256"/>
      <c r="E223" s="255"/>
      <c r="F223" s="317"/>
      <c r="G223" s="237"/>
      <c r="H223" s="238"/>
      <c r="I223" s="238"/>
      <c r="J223" s="238"/>
      <c r="K223" s="238"/>
      <c r="L223" s="238"/>
      <c r="M223" s="238"/>
      <c r="N223" s="238"/>
      <c r="O223" s="238"/>
      <c r="P223" s="239"/>
      <c r="Q223" s="985"/>
      <c r="R223" s="986"/>
      <c r="S223" s="986"/>
      <c r="T223" s="986"/>
      <c r="U223" s="986"/>
      <c r="V223" s="986"/>
      <c r="W223" s="986"/>
      <c r="X223" s="986"/>
      <c r="Y223" s="986"/>
      <c r="Z223" s="986"/>
      <c r="AA223" s="987"/>
      <c r="AB223" s="261"/>
      <c r="AC223" s="262"/>
      <c r="AD223" s="262"/>
      <c r="AE223" s="280" t="s">
        <v>250</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5"/>
      <c r="B224" s="256"/>
      <c r="C224" s="255"/>
      <c r="D224" s="256"/>
      <c r="E224" s="255"/>
      <c r="F224" s="317"/>
      <c r="G224" s="237"/>
      <c r="H224" s="238"/>
      <c r="I224" s="238"/>
      <c r="J224" s="238"/>
      <c r="K224" s="238"/>
      <c r="L224" s="238"/>
      <c r="M224" s="238"/>
      <c r="N224" s="238"/>
      <c r="O224" s="238"/>
      <c r="P224" s="239"/>
      <c r="Q224" s="985"/>
      <c r="R224" s="986"/>
      <c r="S224" s="986"/>
      <c r="T224" s="986"/>
      <c r="U224" s="986"/>
      <c r="V224" s="986"/>
      <c r="W224" s="986"/>
      <c r="X224" s="986"/>
      <c r="Y224" s="986"/>
      <c r="Z224" s="986"/>
      <c r="AA224" s="987"/>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5"/>
      <c r="B225" s="256"/>
      <c r="C225" s="255"/>
      <c r="D225" s="256"/>
      <c r="E225" s="255"/>
      <c r="F225" s="317"/>
      <c r="G225" s="240"/>
      <c r="H225" s="197"/>
      <c r="I225" s="197"/>
      <c r="J225" s="197"/>
      <c r="K225" s="197"/>
      <c r="L225" s="197"/>
      <c r="M225" s="197"/>
      <c r="N225" s="197"/>
      <c r="O225" s="197"/>
      <c r="P225" s="241"/>
      <c r="Q225" s="988"/>
      <c r="R225" s="989"/>
      <c r="S225" s="989"/>
      <c r="T225" s="989"/>
      <c r="U225" s="989"/>
      <c r="V225" s="989"/>
      <c r="W225" s="989"/>
      <c r="X225" s="989"/>
      <c r="Y225" s="989"/>
      <c r="Z225" s="989"/>
      <c r="AA225" s="990"/>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5"/>
      <c r="B226" s="256"/>
      <c r="C226" s="255"/>
      <c r="D226" s="256"/>
      <c r="E226" s="255"/>
      <c r="F226" s="317"/>
      <c r="G226" s="275" t="s">
        <v>248</v>
      </c>
      <c r="H226" s="202"/>
      <c r="I226" s="202"/>
      <c r="J226" s="202"/>
      <c r="K226" s="202"/>
      <c r="L226" s="202"/>
      <c r="M226" s="202"/>
      <c r="N226" s="202"/>
      <c r="O226" s="202"/>
      <c r="P226" s="203"/>
      <c r="Q226" s="218" t="s">
        <v>328</v>
      </c>
      <c r="R226" s="202"/>
      <c r="S226" s="202"/>
      <c r="T226" s="202"/>
      <c r="U226" s="202"/>
      <c r="V226" s="202"/>
      <c r="W226" s="202"/>
      <c r="X226" s="202"/>
      <c r="Y226" s="202"/>
      <c r="Z226" s="202"/>
      <c r="AA226" s="202"/>
      <c r="AB226" s="290" t="s">
        <v>329</v>
      </c>
      <c r="AC226" s="202"/>
      <c r="AD226" s="203"/>
      <c r="AE226" s="276" t="s">
        <v>249</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5"/>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5"/>
      <c r="B228" s="256"/>
      <c r="C228" s="255"/>
      <c r="D228" s="256"/>
      <c r="E228" s="255"/>
      <c r="F228" s="317"/>
      <c r="G228" s="235"/>
      <c r="H228" s="194"/>
      <c r="I228" s="194"/>
      <c r="J228" s="194"/>
      <c r="K228" s="194"/>
      <c r="L228" s="194"/>
      <c r="M228" s="194"/>
      <c r="N228" s="194"/>
      <c r="O228" s="194"/>
      <c r="P228" s="236"/>
      <c r="Q228" s="982"/>
      <c r="R228" s="983"/>
      <c r="S228" s="983"/>
      <c r="T228" s="983"/>
      <c r="U228" s="983"/>
      <c r="V228" s="983"/>
      <c r="W228" s="983"/>
      <c r="X228" s="983"/>
      <c r="Y228" s="983"/>
      <c r="Z228" s="983"/>
      <c r="AA228" s="98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5"/>
      <c r="B229" s="256"/>
      <c r="C229" s="255"/>
      <c r="D229" s="256"/>
      <c r="E229" s="255"/>
      <c r="F229" s="317"/>
      <c r="G229" s="237"/>
      <c r="H229" s="238"/>
      <c r="I229" s="238"/>
      <c r="J229" s="238"/>
      <c r="K229" s="238"/>
      <c r="L229" s="238"/>
      <c r="M229" s="238"/>
      <c r="N229" s="238"/>
      <c r="O229" s="238"/>
      <c r="P229" s="239"/>
      <c r="Q229" s="985"/>
      <c r="R229" s="986"/>
      <c r="S229" s="986"/>
      <c r="T229" s="986"/>
      <c r="U229" s="986"/>
      <c r="V229" s="986"/>
      <c r="W229" s="986"/>
      <c r="X229" s="986"/>
      <c r="Y229" s="986"/>
      <c r="Z229" s="986"/>
      <c r="AA229" s="98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5"/>
      <c r="B230" s="256"/>
      <c r="C230" s="255"/>
      <c r="D230" s="256"/>
      <c r="E230" s="255"/>
      <c r="F230" s="317"/>
      <c r="G230" s="237"/>
      <c r="H230" s="238"/>
      <c r="I230" s="238"/>
      <c r="J230" s="238"/>
      <c r="K230" s="238"/>
      <c r="L230" s="238"/>
      <c r="M230" s="238"/>
      <c r="N230" s="238"/>
      <c r="O230" s="238"/>
      <c r="P230" s="239"/>
      <c r="Q230" s="985"/>
      <c r="R230" s="986"/>
      <c r="S230" s="986"/>
      <c r="T230" s="986"/>
      <c r="U230" s="986"/>
      <c r="V230" s="986"/>
      <c r="W230" s="986"/>
      <c r="X230" s="986"/>
      <c r="Y230" s="986"/>
      <c r="Z230" s="986"/>
      <c r="AA230" s="987"/>
      <c r="AB230" s="261"/>
      <c r="AC230" s="262"/>
      <c r="AD230" s="262"/>
      <c r="AE230" s="280" t="s">
        <v>250</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5"/>
      <c r="B231" s="256"/>
      <c r="C231" s="255"/>
      <c r="D231" s="256"/>
      <c r="E231" s="255"/>
      <c r="F231" s="317"/>
      <c r="G231" s="237"/>
      <c r="H231" s="238"/>
      <c r="I231" s="238"/>
      <c r="J231" s="238"/>
      <c r="K231" s="238"/>
      <c r="L231" s="238"/>
      <c r="M231" s="238"/>
      <c r="N231" s="238"/>
      <c r="O231" s="238"/>
      <c r="P231" s="239"/>
      <c r="Q231" s="985"/>
      <c r="R231" s="986"/>
      <c r="S231" s="986"/>
      <c r="T231" s="986"/>
      <c r="U231" s="986"/>
      <c r="V231" s="986"/>
      <c r="W231" s="986"/>
      <c r="X231" s="986"/>
      <c r="Y231" s="986"/>
      <c r="Z231" s="986"/>
      <c r="AA231" s="987"/>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5"/>
      <c r="B232" s="256"/>
      <c r="C232" s="255"/>
      <c r="D232" s="256"/>
      <c r="E232" s="255"/>
      <c r="F232" s="317"/>
      <c r="G232" s="240"/>
      <c r="H232" s="197"/>
      <c r="I232" s="197"/>
      <c r="J232" s="197"/>
      <c r="K232" s="197"/>
      <c r="L232" s="197"/>
      <c r="M232" s="197"/>
      <c r="N232" s="197"/>
      <c r="O232" s="197"/>
      <c r="P232" s="241"/>
      <c r="Q232" s="988"/>
      <c r="R232" s="989"/>
      <c r="S232" s="989"/>
      <c r="T232" s="989"/>
      <c r="U232" s="989"/>
      <c r="V232" s="989"/>
      <c r="W232" s="989"/>
      <c r="X232" s="989"/>
      <c r="Y232" s="989"/>
      <c r="Z232" s="989"/>
      <c r="AA232" s="990"/>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5"/>
      <c r="B233" s="256"/>
      <c r="C233" s="255"/>
      <c r="D233" s="256"/>
      <c r="E233" s="255"/>
      <c r="F233" s="317"/>
      <c r="G233" s="275" t="s">
        <v>248</v>
      </c>
      <c r="H233" s="202"/>
      <c r="I233" s="202"/>
      <c r="J233" s="202"/>
      <c r="K233" s="202"/>
      <c r="L233" s="202"/>
      <c r="M233" s="202"/>
      <c r="N233" s="202"/>
      <c r="O233" s="202"/>
      <c r="P233" s="203"/>
      <c r="Q233" s="218" t="s">
        <v>328</v>
      </c>
      <c r="R233" s="202"/>
      <c r="S233" s="202"/>
      <c r="T233" s="202"/>
      <c r="U233" s="202"/>
      <c r="V233" s="202"/>
      <c r="W233" s="202"/>
      <c r="X233" s="202"/>
      <c r="Y233" s="202"/>
      <c r="Z233" s="202"/>
      <c r="AA233" s="202"/>
      <c r="AB233" s="290" t="s">
        <v>329</v>
      </c>
      <c r="AC233" s="202"/>
      <c r="AD233" s="203"/>
      <c r="AE233" s="276" t="s">
        <v>249</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5"/>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5"/>
      <c r="B235" s="256"/>
      <c r="C235" s="255"/>
      <c r="D235" s="256"/>
      <c r="E235" s="255"/>
      <c r="F235" s="317"/>
      <c r="G235" s="235"/>
      <c r="H235" s="194"/>
      <c r="I235" s="194"/>
      <c r="J235" s="194"/>
      <c r="K235" s="194"/>
      <c r="L235" s="194"/>
      <c r="M235" s="194"/>
      <c r="N235" s="194"/>
      <c r="O235" s="194"/>
      <c r="P235" s="236"/>
      <c r="Q235" s="982"/>
      <c r="R235" s="983"/>
      <c r="S235" s="983"/>
      <c r="T235" s="983"/>
      <c r="U235" s="983"/>
      <c r="V235" s="983"/>
      <c r="W235" s="983"/>
      <c r="X235" s="983"/>
      <c r="Y235" s="983"/>
      <c r="Z235" s="983"/>
      <c r="AA235" s="98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5"/>
      <c r="B236" s="256"/>
      <c r="C236" s="255"/>
      <c r="D236" s="256"/>
      <c r="E236" s="255"/>
      <c r="F236" s="317"/>
      <c r="G236" s="237"/>
      <c r="H236" s="238"/>
      <c r="I236" s="238"/>
      <c r="J236" s="238"/>
      <c r="K236" s="238"/>
      <c r="L236" s="238"/>
      <c r="M236" s="238"/>
      <c r="N236" s="238"/>
      <c r="O236" s="238"/>
      <c r="P236" s="239"/>
      <c r="Q236" s="985"/>
      <c r="R236" s="986"/>
      <c r="S236" s="986"/>
      <c r="T236" s="986"/>
      <c r="U236" s="986"/>
      <c r="V236" s="986"/>
      <c r="W236" s="986"/>
      <c r="X236" s="986"/>
      <c r="Y236" s="986"/>
      <c r="Z236" s="986"/>
      <c r="AA236" s="98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5"/>
      <c r="B237" s="256"/>
      <c r="C237" s="255"/>
      <c r="D237" s="256"/>
      <c r="E237" s="255"/>
      <c r="F237" s="317"/>
      <c r="G237" s="237"/>
      <c r="H237" s="238"/>
      <c r="I237" s="238"/>
      <c r="J237" s="238"/>
      <c r="K237" s="238"/>
      <c r="L237" s="238"/>
      <c r="M237" s="238"/>
      <c r="N237" s="238"/>
      <c r="O237" s="238"/>
      <c r="P237" s="239"/>
      <c r="Q237" s="985"/>
      <c r="R237" s="986"/>
      <c r="S237" s="986"/>
      <c r="T237" s="986"/>
      <c r="U237" s="986"/>
      <c r="V237" s="986"/>
      <c r="W237" s="986"/>
      <c r="X237" s="986"/>
      <c r="Y237" s="986"/>
      <c r="Z237" s="986"/>
      <c r="AA237" s="987"/>
      <c r="AB237" s="261"/>
      <c r="AC237" s="262"/>
      <c r="AD237" s="262"/>
      <c r="AE237" s="280" t="s">
        <v>250</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5"/>
      <c r="B238" s="256"/>
      <c r="C238" s="255"/>
      <c r="D238" s="256"/>
      <c r="E238" s="255"/>
      <c r="F238" s="317"/>
      <c r="G238" s="237"/>
      <c r="H238" s="238"/>
      <c r="I238" s="238"/>
      <c r="J238" s="238"/>
      <c r="K238" s="238"/>
      <c r="L238" s="238"/>
      <c r="M238" s="238"/>
      <c r="N238" s="238"/>
      <c r="O238" s="238"/>
      <c r="P238" s="239"/>
      <c r="Q238" s="985"/>
      <c r="R238" s="986"/>
      <c r="S238" s="986"/>
      <c r="T238" s="986"/>
      <c r="U238" s="986"/>
      <c r="V238" s="986"/>
      <c r="W238" s="986"/>
      <c r="X238" s="986"/>
      <c r="Y238" s="986"/>
      <c r="Z238" s="986"/>
      <c r="AA238" s="987"/>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5"/>
      <c r="B239" s="256"/>
      <c r="C239" s="255"/>
      <c r="D239" s="256"/>
      <c r="E239" s="255"/>
      <c r="F239" s="317"/>
      <c r="G239" s="240"/>
      <c r="H239" s="197"/>
      <c r="I239" s="197"/>
      <c r="J239" s="197"/>
      <c r="K239" s="197"/>
      <c r="L239" s="197"/>
      <c r="M239" s="197"/>
      <c r="N239" s="197"/>
      <c r="O239" s="197"/>
      <c r="P239" s="241"/>
      <c r="Q239" s="988"/>
      <c r="R239" s="989"/>
      <c r="S239" s="989"/>
      <c r="T239" s="989"/>
      <c r="U239" s="989"/>
      <c r="V239" s="989"/>
      <c r="W239" s="989"/>
      <c r="X239" s="989"/>
      <c r="Y239" s="989"/>
      <c r="Z239" s="989"/>
      <c r="AA239" s="990"/>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5"/>
      <c r="B240" s="256"/>
      <c r="C240" s="255"/>
      <c r="D240" s="256"/>
      <c r="E240" s="255"/>
      <c r="F240" s="317"/>
      <c r="G240" s="275" t="s">
        <v>248</v>
      </c>
      <c r="H240" s="202"/>
      <c r="I240" s="202"/>
      <c r="J240" s="202"/>
      <c r="K240" s="202"/>
      <c r="L240" s="202"/>
      <c r="M240" s="202"/>
      <c r="N240" s="202"/>
      <c r="O240" s="202"/>
      <c r="P240" s="203"/>
      <c r="Q240" s="218" t="s">
        <v>328</v>
      </c>
      <c r="R240" s="202"/>
      <c r="S240" s="202"/>
      <c r="T240" s="202"/>
      <c r="U240" s="202"/>
      <c r="V240" s="202"/>
      <c r="W240" s="202"/>
      <c r="X240" s="202"/>
      <c r="Y240" s="202"/>
      <c r="Z240" s="202"/>
      <c r="AA240" s="202"/>
      <c r="AB240" s="290" t="s">
        <v>329</v>
      </c>
      <c r="AC240" s="202"/>
      <c r="AD240" s="203"/>
      <c r="AE240" s="276" t="s">
        <v>249</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5"/>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5"/>
      <c r="B242" s="256"/>
      <c r="C242" s="255"/>
      <c r="D242" s="256"/>
      <c r="E242" s="255"/>
      <c r="F242" s="317"/>
      <c r="G242" s="235"/>
      <c r="H242" s="194"/>
      <c r="I242" s="194"/>
      <c r="J242" s="194"/>
      <c r="K242" s="194"/>
      <c r="L242" s="194"/>
      <c r="M242" s="194"/>
      <c r="N242" s="194"/>
      <c r="O242" s="194"/>
      <c r="P242" s="236"/>
      <c r="Q242" s="982"/>
      <c r="R242" s="983"/>
      <c r="S242" s="983"/>
      <c r="T242" s="983"/>
      <c r="U242" s="983"/>
      <c r="V242" s="983"/>
      <c r="W242" s="983"/>
      <c r="X242" s="983"/>
      <c r="Y242" s="983"/>
      <c r="Z242" s="983"/>
      <c r="AA242" s="98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5"/>
      <c r="B243" s="256"/>
      <c r="C243" s="255"/>
      <c r="D243" s="256"/>
      <c r="E243" s="255"/>
      <c r="F243" s="317"/>
      <c r="G243" s="237"/>
      <c r="H243" s="238"/>
      <c r="I243" s="238"/>
      <c r="J243" s="238"/>
      <c r="K243" s="238"/>
      <c r="L243" s="238"/>
      <c r="M243" s="238"/>
      <c r="N243" s="238"/>
      <c r="O243" s="238"/>
      <c r="P243" s="239"/>
      <c r="Q243" s="985"/>
      <c r="R243" s="986"/>
      <c r="S243" s="986"/>
      <c r="T243" s="986"/>
      <c r="U243" s="986"/>
      <c r="V243" s="986"/>
      <c r="W243" s="986"/>
      <c r="X243" s="986"/>
      <c r="Y243" s="986"/>
      <c r="Z243" s="986"/>
      <c r="AA243" s="98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5"/>
      <c r="B244" s="256"/>
      <c r="C244" s="255"/>
      <c r="D244" s="256"/>
      <c r="E244" s="255"/>
      <c r="F244" s="317"/>
      <c r="G244" s="237"/>
      <c r="H244" s="238"/>
      <c r="I244" s="238"/>
      <c r="J244" s="238"/>
      <c r="K244" s="238"/>
      <c r="L244" s="238"/>
      <c r="M244" s="238"/>
      <c r="N244" s="238"/>
      <c r="O244" s="238"/>
      <c r="P244" s="239"/>
      <c r="Q244" s="985"/>
      <c r="R244" s="986"/>
      <c r="S244" s="986"/>
      <c r="T244" s="986"/>
      <c r="U244" s="986"/>
      <c r="V244" s="986"/>
      <c r="W244" s="986"/>
      <c r="X244" s="986"/>
      <c r="Y244" s="986"/>
      <c r="Z244" s="986"/>
      <c r="AA244" s="987"/>
      <c r="AB244" s="261"/>
      <c r="AC244" s="262"/>
      <c r="AD244" s="262"/>
      <c r="AE244" s="267" t="s">
        <v>250</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5"/>
      <c r="B245" s="256"/>
      <c r="C245" s="255"/>
      <c r="D245" s="256"/>
      <c r="E245" s="255"/>
      <c r="F245" s="317"/>
      <c r="G245" s="237"/>
      <c r="H245" s="238"/>
      <c r="I245" s="238"/>
      <c r="J245" s="238"/>
      <c r="K245" s="238"/>
      <c r="L245" s="238"/>
      <c r="M245" s="238"/>
      <c r="N245" s="238"/>
      <c r="O245" s="238"/>
      <c r="P245" s="239"/>
      <c r="Q245" s="985"/>
      <c r="R245" s="986"/>
      <c r="S245" s="986"/>
      <c r="T245" s="986"/>
      <c r="U245" s="986"/>
      <c r="V245" s="986"/>
      <c r="W245" s="986"/>
      <c r="X245" s="986"/>
      <c r="Y245" s="986"/>
      <c r="Z245" s="986"/>
      <c r="AA245" s="987"/>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5"/>
      <c r="B246" s="256"/>
      <c r="C246" s="255"/>
      <c r="D246" s="256"/>
      <c r="E246" s="318"/>
      <c r="F246" s="319"/>
      <c r="G246" s="240"/>
      <c r="H246" s="197"/>
      <c r="I246" s="197"/>
      <c r="J246" s="197"/>
      <c r="K246" s="197"/>
      <c r="L246" s="197"/>
      <c r="M246" s="197"/>
      <c r="N246" s="197"/>
      <c r="O246" s="197"/>
      <c r="P246" s="241"/>
      <c r="Q246" s="988"/>
      <c r="R246" s="989"/>
      <c r="S246" s="989"/>
      <c r="T246" s="989"/>
      <c r="U246" s="989"/>
      <c r="V246" s="989"/>
      <c r="W246" s="989"/>
      <c r="X246" s="989"/>
      <c r="Y246" s="989"/>
      <c r="Z246" s="989"/>
      <c r="AA246" s="990"/>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5"/>
      <c r="B247" s="256"/>
      <c r="C247" s="255"/>
      <c r="D247" s="256"/>
      <c r="E247" s="190" t="s">
        <v>293</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5"/>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5"/>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5"/>
      <c r="B250" s="256"/>
      <c r="C250" s="255"/>
      <c r="D250" s="256"/>
      <c r="E250" s="311" t="s">
        <v>264</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5"/>
      <c r="B251" s="256"/>
      <c r="C251" s="255"/>
      <c r="D251" s="256"/>
      <c r="E251" s="242" t="s">
        <v>263</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5"/>
      <c r="B252" s="256"/>
      <c r="C252" s="255"/>
      <c r="D252" s="256"/>
      <c r="E252" s="253" t="s">
        <v>236</v>
      </c>
      <c r="F252" s="316"/>
      <c r="G252" s="285" t="s">
        <v>245</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381</v>
      </c>
      <c r="AF252" s="202"/>
      <c r="AG252" s="202"/>
      <c r="AH252" s="203"/>
      <c r="AI252" s="218" t="s">
        <v>403</v>
      </c>
      <c r="AJ252" s="202"/>
      <c r="AK252" s="202"/>
      <c r="AL252" s="203"/>
      <c r="AM252" s="218" t="s">
        <v>690</v>
      </c>
      <c r="AN252" s="202"/>
      <c r="AO252" s="202"/>
      <c r="AP252" s="203"/>
      <c r="AQ252" s="270" t="s">
        <v>231</v>
      </c>
      <c r="AR252" s="271"/>
      <c r="AS252" s="271"/>
      <c r="AT252" s="272"/>
      <c r="AU252" s="282" t="s">
        <v>247</v>
      </c>
      <c r="AV252" s="282"/>
      <c r="AW252" s="282"/>
      <c r="AX252" s="283"/>
      <c r="AY252">
        <f>COUNTA($G$254)</f>
        <v>0</v>
      </c>
    </row>
    <row r="253" spans="1:51" ht="18.75" hidden="1" customHeight="1" x14ac:dyDescent="0.15">
      <c r="A253" s="995"/>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232</v>
      </c>
      <c r="AT253" s="205"/>
      <c r="AU253" s="181"/>
      <c r="AV253" s="181"/>
      <c r="AW253" s="182" t="s">
        <v>179</v>
      </c>
      <c r="AX253" s="183"/>
      <c r="AY253">
        <f>$AY$252</f>
        <v>0</v>
      </c>
    </row>
    <row r="254" spans="1:51" ht="39.75" hidden="1" customHeight="1" x14ac:dyDescent="0.15">
      <c r="A254" s="995"/>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246</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4"/>
      <c r="AY254">
        <f t="shared" ref="AY254:AY255" si="33">$AY$252</f>
        <v>0</v>
      </c>
    </row>
    <row r="255" spans="1:51" ht="39.75" hidden="1" customHeight="1" x14ac:dyDescent="0.15">
      <c r="A255" s="995"/>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5"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4"/>
      <c r="AY255">
        <f t="shared" si="33"/>
        <v>0</v>
      </c>
    </row>
    <row r="256" spans="1:51" ht="18.75" hidden="1" customHeight="1" x14ac:dyDescent="0.15">
      <c r="A256" s="995"/>
      <c r="B256" s="256"/>
      <c r="C256" s="255"/>
      <c r="D256" s="256"/>
      <c r="E256" s="255"/>
      <c r="F256" s="317"/>
      <c r="G256" s="285" t="s">
        <v>245</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381</v>
      </c>
      <c r="AF256" s="202"/>
      <c r="AG256" s="202"/>
      <c r="AH256" s="203"/>
      <c r="AI256" s="218" t="s">
        <v>403</v>
      </c>
      <c r="AJ256" s="202"/>
      <c r="AK256" s="202"/>
      <c r="AL256" s="203"/>
      <c r="AM256" s="218" t="s">
        <v>690</v>
      </c>
      <c r="AN256" s="202"/>
      <c r="AO256" s="202"/>
      <c r="AP256" s="203"/>
      <c r="AQ256" s="270" t="s">
        <v>231</v>
      </c>
      <c r="AR256" s="271"/>
      <c r="AS256" s="271"/>
      <c r="AT256" s="272"/>
      <c r="AU256" s="282" t="s">
        <v>247</v>
      </c>
      <c r="AV256" s="282"/>
      <c r="AW256" s="282"/>
      <c r="AX256" s="283"/>
      <c r="AY256">
        <f>COUNTA($G$258)</f>
        <v>0</v>
      </c>
    </row>
    <row r="257" spans="1:51" ht="18.75" hidden="1" customHeight="1" x14ac:dyDescent="0.15">
      <c r="A257" s="995"/>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232</v>
      </c>
      <c r="AT257" s="205"/>
      <c r="AU257" s="181"/>
      <c r="AV257" s="181"/>
      <c r="AW257" s="182" t="s">
        <v>179</v>
      </c>
      <c r="AX257" s="183"/>
      <c r="AY257">
        <f>$AY$256</f>
        <v>0</v>
      </c>
    </row>
    <row r="258" spans="1:51" ht="39.75" hidden="1" customHeight="1" x14ac:dyDescent="0.15">
      <c r="A258" s="995"/>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246</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4"/>
      <c r="AY258">
        <f t="shared" ref="AY258:AY259" si="34">$AY$256</f>
        <v>0</v>
      </c>
    </row>
    <row r="259" spans="1:51" ht="39.75" hidden="1" customHeight="1" x14ac:dyDescent="0.15">
      <c r="A259" s="995"/>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5"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4"/>
      <c r="AY259">
        <f t="shared" si="34"/>
        <v>0</v>
      </c>
    </row>
    <row r="260" spans="1:51" ht="18.75" hidden="1" customHeight="1" x14ac:dyDescent="0.15">
      <c r="A260" s="995"/>
      <c r="B260" s="256"/>
      <c r="C260" s="255"/>
      <c r="D260" s="256"/>
      <c r="E260" s="255"/>
      <c r="F260" s="317"/>
      <c r="G260" s="285" t="s">
        <v>245</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381</v>
      </c>
      <c r="AF260" s="202"/>
      <c r="AG260" s="202"/>
      <c r="AH260" s="203"/>
      <c r="AI260" s="218" t="s">
        <v>403</v>
      </c>
      <c r="AJ260" s="202"/>
      <c r="AK260" s="202"/>
      <c r="AL260" s="203"/>
      <c r="AM260" s="218" t="s">
        <v>690</v>
      </c>
      <c r="AN260" s="202"/>
      <c r="AO260" s="202"/>
      <c r="AP260" s="203"/>
      <c r="AQ260" s="270" t="s">
        <v>231</v>
      </c>
      <c r="AR260" s="271"/>
      <c r="AS260" s="271"/>
      <c r="AT260" s="272"/>
      <c r="AU260" s="282" t="s">
        <v>247</v>
      </c>
      <c r="AV260" s="282"/>
      <c r="AW260" s="282"/>
      <c r="AX260" s="283"/>
      <c r="AY260">
        <f>COUNTA($G$262)</f>
        <v>0</v>
      </c>
    </row>
    <row r="261" spans="1:51" ht="18.75" hidden="1" customHeight="1" x14ac:dyDescent="0.15">
      <c r="A261" s="995"/>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232</v>
      </c>
      <c r="AT261" s="205"/>
      <c r="AU261" s="181"/>
      <c r="AV261" s="181"/>
      <c r="AW261" s="182" t="s">
        <v>179</v>
      </c>
      <c r="AX261" s="183"/>
      <c r="AY261">
        <f>$AY$260</f>
        <v>0</v>
      </c>
    </row>
    <row r="262" spans="1:51" ht="39.75" hidden="1" customHeight="1" x14ac:dyDescent="0.15">
      <c r="A262" s="995"/>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246</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4"/>
      <c r="AY262">
        <f t="shared" ref="AY262:AY263" si="35">$AY$260</f>
        <v>0</v>
      </c>
    </row>
    <row r="263" spans="1:51" ht="39.75" hidden="1" customHeight="1" x14ac:dyDescent="0.15">
      <c r="A263" s="995"/>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5"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4"/>
      <c r="AY263">
        <f t="shared" si="35"/>
        <v>0</v>
      </c>
    </row>
    <row r="264" spans="1:51" ht="18.75" hidden="1" customHeight="1" x14ac:dyDescent="0.15">
      <c r="A264" s="995"/>
      <c r="B264" s="256"/>
      <c r="C264" s="255"/>
      <c r="D264" s="256"/>
      <c r="E264" s="255"/>
      <c r="F264" s="317"/>
      <c r="G264" s="275" t="s">
        <v>245</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381</v>
      </c>
      <c r="AF264" s="202"/>
      <c r="AG264" s="202"/>
      <c r="AH264" s="203"/>
      <c r="AI264" s="218" t="s">
        <v>403</v>
      </c>
      <c r="AJ264" s="202"/>
      <c r="AK264" s="202"/>
      <c r="AL264" s="203"/>
      <c r="AM264" s="218" t="s">
        <v>690</v>
      </c>
      <c r="AN264" s="202"/>
      <c r="AO264" s="202"/>
      <c r="AP264" s="203"/>
      <c r="AQ264" s="218" t="s">
        <v>231</v>
      </c>
      <c r="AR264" s="202"/>
      <c r="AS264" s="202"/>
      <c r="AT264" s="203"/>
      <c r="AU264" s="179" t="s">
        <v>247</v>
      </c>
      <c r="AV264" s="179"/>
      <c r="AW264" s="179"/>
      <c r="AX264" s="180"/>
      <c r="AY264">
        <f>COUNTA($G$266)</f>
        <v>0</v>
      </c>
    </row>
    <row r="265" spans="1:51" ht="18.75" hidden="1" customHeight="1" x14ac:dyDescent="0.15">
      <c r="A265" s="995"/>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232</v>
      </c>
      <c r="AT265" s="205"/>
      <c r="AU265" s="181"/>
      <c r="AV265" s="181"/>
      <c r="AW265" s="182" t="s">
        <v>179</v>
      </c>
      <c r="AX265" s="183"/>
      <c r="AY265">
        <f>$AY$264</f>
        <v>0</v>
      </c>
    </row>
    <row r="266" spans="1:51" ht="39.75" hidden="1" customHeight="1" x14ac:dyDescent="0.15">
      <c r="A266" s="995"/>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246</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4"/>
      <c r="AY266">
        <f t="shared" ref="AY266:AY267" si="36">$AY$264</f>
        <v>0</v>
      </c>
    </row>
    <row r="267" spans="1:51" ht="39.75" hidden="1" customHeight="1" x14ac:dyDescent="0.15">
      <c r="A267" s="995"/>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5"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4"/>
      <c r="AY267">
        <f t="shared" si="36"/>
        <v>0</v>
      </c>
    </row>
    <row r="268" spans="1:51" ht="18.75" hidden="1" customHeight="1" x14ac:dyDescent="0.15">
      <c r="A268" s="995"/>
      <c r="B268" s="256"/>
      <c r="C268" s="255"/>
      <c r="D268" s="256"/>
      <c r="E268" s="255"/>
      <c r="F268" s="317"/>
      <c r="G268" s="285" t="s">
        <v>245</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381</v>
      </c>
      <c r="AF268" s="202"/>
      <c r="AG268" s="202"/>
      <c r="AH268" s="203"/>
      <c r="AI268" s="218" t="s">
        <v>403</v>
      </c>
      <c r="AJ268" s="202"/>
      <c r="AK268" s="202"/>
      <c r="AL268" s="203"/>
      <c r="AM268" s="218" t="s">
        <v>690</v>
      </c>
      <c r="AN268" s="202"/>
      <c r="AO268" s="202"/>
      <c r="AP268" s="203"/>
      <c r="AQ268" s="270" t="s">
        <v>231</v>
      </c>
      <c r="AR268" s="271"/>
      <c r="AS268" s="271"/>
      <c r="AT268" s="272"/>
      <c r="AU268" s="282" t="s">
        <v>247</v>
      </c>
      <c r="AV268" s="282"/>
      <c r="AW268" s="282"/>
      <c r="AX268" s="283"/>
      <c r="AY268">
        <f>COUNTA($G$270)</f>
        <v>0</v>
      </c>
    </row>
    <row r="269" spans="1:51" ht="18.75" hidden="1" customHeight="1" x14ac:dyDescent="0.15">
      <c r="A269" s="995"/>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232</v>
      </c>
      <c r="AT269" s="205"/>
      <c r="AU269" s="181"/>
      <c r="AV269" s="181"/>
      <c r="AW269" s="182" t="s">
        <v>179</v>
      </c>
      <c r="AX269" s="183"/>
      <c r="AY269">
        <f>$AY$268</f>
        <v>0</v>
      </c>
    </row>
    <row r="270" spans="1:51" ht="39.75" hidden="1" customHeight="1" x14ac:dyDescent="0.15">
      <c r="A270" s="995"/>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246</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4"/>
      <c r="AY270">
        <f t="shared" ref="AY270:AY271" si="37">$AY$268</f>
        <v>0</v>
      </c>
    </row>
    <row r="271" spans="1:51" ht="39.75" hidden="1" customHeight="1" x14ac:dyDescent="0.15">
      <c r="A271" s="995"/>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5"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4"/>
      <c r="AY271">
        <f t="shared" si="37"/>
        <v>0</v>
      </c>
    </row>
    <row r="272" spans="1:51" ht="22.5" hidden="1" customHeight="1" x14ac:dyDescent="0.15">
      <c r="A272" s="995"/>
      <c r="B272" s="256"/>
      <c r="C272" s="255"/>
      <c r="D272" s="256"/>
      <c r="E272" s="255"/>
      <c r="F272" s="317"/>
      <c r="G272" s="275" t="s">
        <v>248</v>
      </c>
      <c r="H272" s="202"/>
      <c r="I272" s="202"/>
      <c r="J272" s="202"/>
      <c r="K272" s="202"/>
      <c r="L272" s="202"/>
      <c r="M272" s="202"/>
      <c r="N272" s="202"/>
      <c r="O272" s="202"/>
      <c r="P272" s="203"/>
      <c r="Q272" s="218" t="s">
        <v>328</v>
      </c>
      <c r="R272" s="202"/>
      <c r="S272" s="202"/>
      <c r="T272" s="202"/>
      <c r="U272" s="202"/>
      <c r="V272" s="202"/>
      <c r="W272" s="202"/>
      <c r="X272" s="202"/>
      <c r="Y272" s="202"/>
      <c r="Z272" s="202"/>
      <c r="AA272" s="202"/>
      <c r="AB272" s="290" t="s">
        <v>329</v>
      </c>
      <c r="AC272" s="202"/>
      <c r="AD272" s="203"/>
      <c r="AE272" s="218" t="s">
        <v>249</v>
      </c>
      <c r="AF272" s="202"/>
      <c r="AG272" s="202"/>
      <c r="AH272" s="202"/>
      <c r="AI272" s="202"/>
      <c r="AJ272" s="202"/>
      <c r="AK272" s="202"/>
      <c r="AL272" s="202"/>
      <c r="AM272" s="202"/>
      <c r="AN272" s="202"/>
      <c r="AO272" s="202"/>
      <c r="AP272" s="202"/>
      <c r="AQ272" s="202"/>
      <c r="AR272" s="202"/>
      <c r="AS272" s="202"/>
      <c r="AT272" s="202"/>
      <c r="AU272" s="202"/>
      <c r="AV272" s="202"/>
      <c r="AW272" s="202"/>
      <c r="AX272" s="589"/>
      <c r="AY272">
        <f>COUNTA($G$274)</f>
        <v>0</v>
      </c>
    </row>
    <row r="273" spans="1:51" ht="22.5" hidden="1" customHeight="1" x14ac:dyDescent="0.15">
      <c r="A273" s="995"/>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5"/>
      <c r="B274" s="256"/>
      <c r="C274" s="255"/>
      <c r="D274" s="256"/>
      <c r="E274" s="255"/>
      <c r="F274" s="317"/>
      <c r="G274" s="235"/>
      <c r="H274" s="194"/>
      <c r="I274" s="194"/>
      <c r="J274" s="194"/>
      <c r="K274" s="194"/>
      <c r="L274" s="194"/>
      <c r="M274" s="194"/>
      <c r="N274" s="194"/>
      <c r="O274" s="194"/>
      <c r="P274" s="236"/>
      <c r="Q274" s="982"/>
      <c r="R274" s="983"/>
      <c r="S274" s="983"/>
      <c r="T274" s="983"/>
      <c r="U274" s="983"/>
      <c r="V274" s="983"/>
      <c r="W274" s="983"/>
      <c r="X274" s="983"/>
      <c r="Y274" s="983"/>
      <c r="Z274" s="983"/>
      <c r="AA274" s="98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5"/>
      <c r="B275" s="256"/>
      <c r="C275" s="255"/>
      <c r="D275" s="256"/>
      <c r="E275" s="255"/>
      <c r="F275" s="317"/>
      <c r="G275" s="237"/>
      <c r="H275" s="238"/>
      <c r="I275" s="238"/>
      <c r="J275" s="238"/>
      <c r="K275" s="238"/>
      <c r="L275" s="238"/>
      <c r="M275" s="238"/>
      <c r="N275" s="238"/>
      <c r="O275" s="238"/>
      <c r="P275" s="239"/>
      <c r="Q275" s="985"/>
      <c r="R275" s="986"/>
      <c r="S275" s="986"/>
      <c r="T275" s="986"/>
      <c r="U275" s="986"/>
      <c r="V275" s="986"/>
      <c r="W275" s="986"/>
      <c r="X275" s="986"/>
      <c r="Y275" s="986"/>
      <c r="Z275" s="986"/>
      <c r="AA275" s="98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5"/>
      <c r="B276" s="256"/>
      <c r="C276" s="255"/>
      <c r="D276" s="256"/>
      <c r="E276" s="255"/>
      <c r="F276" s="317"/>
      <c r="G276" s="237"/>
      <c r="H276" s="238"/>
      <c r="I276" s="238"/>
      <c r="J276" s="238"/>
      <c r="K276" s="238"/>
      <c r="L276" s="238"/>
      <c r="M276" s="238"/>
      <c r="N276" s="238"/>
      <c r="O276" s="238"/>
      <c r="P276" s="239"/>
      <c r="Q276" s="985"/>
      <c r="R276" s="986"/>
      <c r="S276" s="986"/>
      <c r="T276" s="986"/>
      <c r="U276" s="986"/>
      <c r="V276" s="986"/>
      <c r="W276" s="986"/>
      <c r="X276" s="986"/>
      <c r="Y276" s="986"/>
      <c r="Z276" s="986"/>
      <c r="AA276" s="987"/>
      <c r="AB276" s="261"/>
      <c r="AC276" s="262"/>
      <c r="AD276" s="262"/>
      <c r="AE276" s="280" t="s">
        <v>250</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5"/>
      <c r="B277" s="256"/>
      <c r="C277" s="255"/>
      <c r="D277" s="256"/>
      <c r="E277" s="255"/>
      <c r="F277" s="317"/>
      <c r="G277" s="237"/>
      <c r="H277" s="238"/>
      <c r="I277" s="238"/>
      <c r="J277" s="238"/>
      <c r="K277" s="238"/>
      <c r="L277" s="238"/>
      <c r="M277" s="238"/>
      <c r="N277" s="238"/>
      <c r="O277" s="238"/>
      <c r="P277" s="239"/>
      <c r="Q277" s="985"/>
      <c r="R277" s="986"/>
      <c r="S277" s="986"/>
      <c r="T277" s="986"/>
      <c r="U277" s="986"/>
      <c r="V277" s="986"/>
      <c r="W277" s="986"/>
      <c r="X277" s="986"/>
      <c r="Y277" s="986"/>
      <c r="Z277" s="986"/>
      <c r="AA277" s="987"/>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5"/>
      <c r="B278" s="256"/>
      <c r="C278" s="255"/>
      <c r="D278" s="256"/>
      <c r="E278" s="255"/>
      <c r="F278" s="317"/>
      <c r="G278" s="240"/>
      <c r="H278" s="197"/>
      <c r="I278" s="197"/>
      <c r="J278" s="197"/>
      <c r="K278" s="197"/>
      <c r="L278" s="197"/>
      <c r="M278" s="197"/>
      <c r="N278" s="197"/>
      <c r="O278" s="197"/>
      <c r="P278" s="241"/>
      <c r="Q278" s="988"/>
      <c r="R278" s="989"/>
      <c r="S278" s="989"/>
      <c r="T278" s="989"/>
      <c r="U278" s="989"/>
      <c r="V278" s="989"/>
      <c r="W278" s="989"/>
      <c r="X278" s="989"/>
      <c r="Y278" s="989"/>
      <c r="Z278" s="989"/>
      <c r="AA278" s="990"/>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5"/>
      <c r="B279" s="256"/>
      <c r="C279" s="255"/>
      <c r="D279" s="256"/>
      <c r="E279" s="255"/>
      <c r="F279" s="317"/>
      <c r="G279" s="275" t="s">
        <v>248</v>
      </c>
      <c r="H279" s="202"/>
      <c r="I279" s="202"/>
      <c r="J279" s="202"/>
      <c r="K279" s="202"/>
      <c r="L279" s="202"/>
      <c r="M279" s="202"/>
      <c r="N279" s="202"/>
      <c r="O279" s="202"/>
      <c r="P279" s="203"/>
      <c r="Q279" s="218" t="s">
        <v>328</v>
      </c>
      <c r="R279" s="202"/>
      <c r="S279" s="202"/>
      <c r="T279" s="202"/>
      <c r="U279" s="202"/>
      <c r="V279" s="202"/>
      <c r="W279" s="202"/>
      <c r="X279" s="202"/>
      <c r="Y279" s="202"/>
      <c r="Z279" s="202"/>
      <c r="AA279" s="202"/>
      <c r="AB279" s="290" t="s">
        <v>329</v>
      </c>
      <c r="AC279" s="202"/>
      <c r="AD279" s="203"/>
      <c r="AE279" s="276" t="s">
        <v>249</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5"/>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5"/>
      <c r="B281" s="256"/>
      <c r="C281" s="255"/>
      <c r="D281" s="256"/>
      <c r="E281" s="255"/>
      <c r="F281" s="317"/>
      <c r="G281" s="235"/>
      <c r="H281" s="194"/>
      <c r="I281" s="194"/>
      <c r="J281" s="194"/>
      <c r="K281" s="194"/>
      <c r="L281" s="194"/>
      <c r="M281" s="194"/>
      <c r="N281" s="194"/>
      <c r="O281" s="194"/>
      <c r="P281" s="236"/>
      <c r="Q281" s="982"/>
      <c r="R281" s="983"/>
      <c r="S281" s="983"/>
      <c r="T281" s="983"/>
      <c r="U281" s="983"/>
      <c r="V281" s="983"/>
      <c r="W281" s="983"/>
      <c r="X281" s="983"/>
      <c r="Y281" s="983"/>
      <c r="Z281" s="983"/>
      <c r="AA281" s="98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5"/>
      <c r="B282" s="256"/>
      <c r="C282" s="255"/>
      <c r="D282" s="256"/>
      <c r="E282" s="255"/>
      <c r="F282" s="317"/>
      <c r="G282" s="237"/>
      <c r="H282" s="238"/>
      <c r="I282" s="238"/>
      <c r="J282" s="238"/>
      <c r="K282" s="238"/>
      <c r="L282" s="238"/>
      <c r="M282" s="238"/>
      <c r="N282" s="238"/>
      <c r="O282" s="238"/>
      <c r="P282" s="239"/>
      <c r="Q282" s="985"/>
      <c r="R282" s="986"/>
      <c r="S282" s="986"/>
      <c r="T282" s="986"/>
      <c r="U282" s="986"/>
      <c r="V282" s="986"/>
      <c r="W282" s="986"/>
      <c r="X282" s="986"/>
      <c r="Y282" s="986"/>
      <c r="Z282" s="986"/>
      <c r="AA282" s="98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5"/>
      <c r="B283" s="256"/>
      <c r="C283" s="255"/>
      <c r="D283" s="256"/>
      <c r="E283" s="255"/>
      <c r="F283" s="317"/>
      <c r="G283" s="237"/>
      <c r="H283" s="238"/>
      <c r="I283" s="238"/>
      <c r="J283" s="238"/>
      <c r="K283" s="238"/>
      <c r="L283" s="238"/>
      <c r="M283" s="238"/>
      <c r="N283" s="238"/>
      <c r="O283" s="238"/>
      <c r="P283" s="239"/>
      <c r="Q283" s="985"/>
      <c r="R283" s="986"/>
      <c r="S283" s="986"/>
      <c r="T283" s="986"/>
      <c r="U283" s="986"/>
      <c r="V283" s="986"/>
      <c r="W283" s="986"/>
      <c r="X283" s="986"/>
      <c r="Y283" s="986"/>
      <c r="Z283" s="986"/>
      <c r="AA283" s="987"/>
      <c r="AB283" s="261"/>
      <c r="AC283" s="262"/>
      <c r="AD283" s="262"/>
      <c r="AE283" s="280" t="s">
        <v>250</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5"/>
      <c r="B284" s="256"/>
      <c r="C284" s="255"/>
      <c r="D284" s="256"/>
      <c r="E284" s="255"/>
      <c r="F284" s="317"/>
      <c r="G284" s="237"/>
      <c r="H284" s="238"/>
      <c r="I284" s="238"/>
      <c r="J284" s="238"/>
      <c r="K284" s="238"/>
      <c r="L284" s="238"/>
      <c r="M284" s="238"/>
      <c r="N284" s="238"/>
      <c r="O284" s="238"/>
      <c r="P284" s="239"/>
      <c r="Q284" s="985"/>
      <c r="R284" s="986"/>
      <c r="S284" s="986"/>
      <c r="T284" s="986"/>
      <c r="U284" s="986"/>
      <c r="V284" s="986"/>
      <c r="W284" s="986"/>
      <c r="X284" s="986"/>
      <c r="Y284" s="986"/>
      <c r="Z284" s="986"/>
      <c r="AA284" s="987"/>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5"/>
      <c r="B285" s="256"/>
      <c r="C285" s="255"/>
      <c r="D285" s="256"/>
      <c r="E285" s="255"/>
      <c r="F285" s="317"/>
      <c r="G285" s="240"/>
      <c r="H285" s="197"/>
      <c r="I285" s="197"/>
      <c r="J285" s="197"/>
      <c r="K285" s="197"/>
      <c r="L285" s="197"/>
      <c r="M285" s="197"/>
      <c r="N285" s="197"/>
      <c r="O285" s="197"/>
      <c r="P285" s="241"/>
      <c r="Q285" s="988"/>
      <c r="R285" s="989"/>
      <c r="S285" s="989"/>
      <c r="T285" s="989"/>
      <c r="U285" s="989"/>
      <c r="V285" s="989"/>
      <c r="W285" s="989"/>
      <c r="X285" s="989"/>
      <c r="Y285" s="989"/>
      <c r="Z285" s="989"/>
      <c r="AA285" s="990"/>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5"/>
      <c r="B286" s="256"/>
      <c r="C286" s="255"/>
      <c r="D286" s="256"/>
      <c r="E286" s="255"/>
      <c r="F286" s="317"/>
      <c r="G286" s="275" t="s">
        <v>248</v>
      </c>
      <c r="H286" s="202"/>
      <c r="I286" s="202"/>
      <c r="J286" s="202"/>
      <c r="K286" s="202"/>
      <c r="L286" s="202"/>
      <c r="M286" s="202"/>
      <c r="N286" s="202"/>
      <c r="O286" s="202"/>
      <c r="P286" s="203"/>
      <c r="Q286" s="218" t="s">
        <v>328</v>
      </c>
      <c r="R286" s="202"/>
      <c r="S286" s="202"/>
      <c r="T286" s="202"/>
      <c r="U286" s="202"/>
      <c r="V286" s="202"/>
      <c r="W286" s="202"/>
      <c r="X286" s="202"/>
      <c r="Y286" s="202"/>
      <c r="Z286" s="202"/>
      <c r="AA286" s="202"/>
      <c r="AB286" s="290" t="s">
        <v>329</v>
      </c>
      <c r="AC286" s="202"/>
      <c r="AD286" s="203"/>
      <c r="AE286" s="276" t="s">
        <v>249</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5"/>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5"/>
      <c r="B288" s="256"/>
      <c r="C288" s="255"/>
      <c r="D288" s="256"/>
      <c r="E288" s="255"/>
      <c r="F288" s="317"/>
      <c r="G288" s="235"/>
      <c r="H288" s="194"/>
      <c r="I288" s="194"/>
      <c r="J288" s="194"/>
      <c r="K288" s="194"/>
      <c r="L288" s="194"/>
      <c r="M288" s="194"/>
      <c r="N288" s="194"/>
      <c r="O288" s="194"/>
      <c r="P288" s="236"/>
      <c r="Q288" s="982"/>
      <c r="R288" s="983"/>
      <c r="S288" s="983"/>
      <c r="T288" s="983"/>
      <c r="U288" s="983"/>
      <c r="V288" s="983"/>
      <c r="W288" s="983"/>
      <c r="X288" s="983"/>
      <c r="Y288" s="983"/>
      <c r="Z288" s="983"/>
      <c r="AA288" s="98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5"/>
      <c r="B289" s="256"/>
      <c r="C289" s="255"/>
      <c r="D289" s="256"/>
      <c r="E289" s="255"/>
      <c r="F289" s="317"/>
      <c r="G289" s="237"/>
      <c r="H289" s="238"/>
      <c r="I289" s="238"/>
      <c r="J289" s="238"/>
      <c r="K289" s="238"/>
      <c r="L289" s="238"/>
      <c r="M289" s="238"/>
      <c r="N289" s="238"/>
      <c r="O289" s="238"/>
      <c r="P289" s="239"/>
      <c r="Q289" s="985"/>
      <c r="R289" s="986"/>
      <c r="S289" s="986"/>
      <c r="T289" s="986"/>
      <c r="U289" s="986"/>
      <c r="V289" s="986"/>
      <c r="W289" s="986"/>
      <c r="X289" s="986"/>
      <c r="Y289" s="986"/>
      <c r="Z289" s="986"/>
      <c r="AA289" s="98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5"/>
      <c r="B290" s="256"/>
      <c r="C290" s="255"/>
      <c r="D290" s="256"/>
      <c r="E290" s="255"/>
      <c r="F290" s="317"/>
      <c r="G290" s="237"/>
      <c r="H290" s="238"/>
      <c r="I290" s="238"/>
      <c r="J290" s="238"/>
      <c r="K290" s="238"/>
      <c r="L290" s="238"/>
      <c r="M290" s="238"/>
      <c r="N290" s="238"/>
      <c r="O290" s="238"/>
      <c r="P290" s="239"/>
      <c r="Q290" s="985"/>
      <c r="R290" s="986"/>
      <c r="S290" s="986"/>
      <c r="T290" s="986"/>
      <c r="U290" s="986"/>
      <c r="V290" s="986"/>
      <c r="W290" s="986"/>
      <c r="X290" s="986"/>
      <c r="Y290" s="986"/>
      <c r="Z290" s="986"/>
      <c r="AA290" s="987"/>
      <c r="AB290" s="261"/>
      <c r="AC290" s="262"/>
      <c r="AD290" s="262"/>
      <c r="AE290" s="280" t="s">
        <v>250</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5"/>
      <c r="B291" s="256"/>
      <c r="C291" s="255"/>
      <c r="D291" s="256"/>
      <c r="E291" s="255"/>
      <c r="F291" s="317"/>
      <c r="G291" s="237"/>
      <c r="H291" s="238"/>
      <c r="I291" s="238"/>
      <c r="J291" s="238"/>
      <c r="K291" s="238"/>
      <c r="L291" s="238"/>
      <c r="M291" s="238"/>
      <c r="N291" s="238"/>
      <c r="O291" s="238"/>
      <c r="P291" s="239"/>
      <c r="Q291" s="985"/>
      <c r="R291" s="986"/>
      <c r="S291" s="986"/>
      <c r="T291" s="986"/>
      <c r="U291" s="986"/>
      <c r="V291" s="986"/>
      <c r="W291" s="986"/>
      <c r="X291" s="986"/>
      <c r="Y291" s="986"/>
      <c r="Z291" s="986"/>
      <c r="AA291" s="987"/>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5"/>
      <c r="B292" s="256"/>
      <c r="C292" s="255"/>
      <c r="D292" s="256"/>
      <c r="E292" s="255"/>
      <c r="F292" s="317"/>
      <c r="G292" s="240"/>
      <c r="H292" s="197"/>
      <c r="I292" s="197"/>
      <c r="J292" s="197"/>
      <c r="K292" s="197"/>
      <c r="L292" s="197"/>
      <c r="M292" s="197"/>
      <c r="N292" s="197"/>
      <c r="O292" s="197"/>
      <c r="P292" s="241"/>
      <c r="Q292" s="988"/>
      <c r="R292" s="989"/>
      <c r="S292" s="989"/>
      <c r="T292" s="989"/>
      <c r="U292" s="989"/>
      <c r="V292" s="989"/>
      <c r="W292" s="989"/>
      <c r="X292" s="989"/>
      <c r="Y292" s="989"/>
      <c r="Z292" s="989"/>
      <c r="AA292" s="990"/>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5"/>
      <c r="B293" s="256"/>
      <c r="C293" s="255"/>
      <c r="D293" s="256"/>
      <c r="E293" s="255"/>
      <c r="F293" s="317"/>
      <c r="G293" s="275" t="s">
        <v>248</v>
      </c>
      <c r="H293" s="202"/>
      <c r="I293" s="202"/>
      <c r="J293" s="202"/>
      <c r="K293" s="202"/>
      <c r="L293" s="202"/>
      <c r="M293" s="202"/>
      <c r="N293" s="202"/>
      <c r="O293" s="202"/>
      <c r="P293" s="203"/>
      <c r="Q293" s="218" t="s">
        <v>328</v>
      </c>
      <c r="R293" s="202"/>
      <c r="S293" s="202"/>
      <c r="T293" s="202"/>
      <c r="U293" s="202"/>
      <c r="V293" s="202"/>
      <c r="W293" s="202"/>
      <c r="X293" s="202"/>
      <c r="Y293" s="202"/>
      <c r="Z293" s="202"/>
      <c r="AA293" s="202"/>
      <c r="AB293" s="290" t="s">
        <v>329</v>
      </c>
      <c r="AC293" s="202"/>
      <c r="AD293" s="203"/>
      <c r="AE293" s="276" t="s">
        <v>249</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5"/>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5"/>
      <c r="B295" s="256"/>
      <c r="C295" s="255"/>
      <c r="D295" s="256"/>
      <c r="E295" s="255"/>
      <c r="F295" s="317"/>
      <c r="G295" s="235"/>
      <c r="H295" s="194"/>
      <c r="I295" s="194"/>
      <c r="J295" s="194"/>
      <c r="K295" s="194"/>
      <c r="L295" s="194"/>
      <c r="M295" s="194"/>
      <c r="N295" s="194"/>
      <c r="O295" s="194"/>
      <c r="P295" s="236"/>
      <c r="Q295" s="982"/>
      <c r="R295" s="983"/>
      <c r="S295" s="983"/>
      <c r="T295" s="983"/>
      <c r="U295" s="983"/>
      <c r="V295" s="983"/>
      <c r="W295" s="983"/>
      <c r="X295" s="983"/>
      <c r="Y295" s="983"/>
      <c r="Z295" s="983"/>
      <c r="AA295" s="98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5"/>
      <c r="B296" s="256"/>
      <c r="C296" s="255"/>
      <c r="D296" s="256"/>
      <c r="E296" s="255"/>
      <c r="F296" s="317"/>
      <c r="G296" s="237"/>
      <c r="H296" s="238"/>
      <c r="I296" s="238"/>
      <c r="J296" s="238"/>
      <c r="K296" s="238"/>
      <c r="L296" s="238"/>
      <c r="M296" s="238"/>
      <c r="N296" s="238"/>
      <c r="O296" s="238"/>
      <c r="P296" s="239"/>
      <c r="Q296" s="985"/>
      <c r="R296" s="986"/>
      <c r="S296" s="986"/>
      <c r="T296" s="986"/>
      <c r="U296" s="986"/>
      <c r="V296" s="986"/>
      <c r="W296" s="986"/>
      <c r="X296" s="986"/>
      <c r="Y296" s="986"/>
      <c r="Z296" s="986"/>
      <c r="AA296" s="98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5"/>
      <c r="B297" s="256"/>
      <c r="C297" s="255"/>
      <c r="D297" s="256"/>
      <c r="E297" s="255"/>
      <c r="F297" s="317"/>
      <c r="G297" s="237"/>
      <c r="H297" s="238"/>
      <c r="I297" s="238"/>
      <c r="J297" s="238"/>
      <c r="K297" s="238"/>
      <c r="L297" s="238"/>
      <c r="M297" s="238"/>
      <c r="N297" s="238"/>
      <c r="O297" s="238"/>
      <c r="P297" s="239"/>
      <c r="Q297" s="985"/>
      <c r="R297" s="986"/>
      <c r="S297" s="986"/>
      <c r="T297" s="986"/>
      <c r="U297" s="986"/>
      <c r="V297" s="986"/>
      <c r="W297" s="986"/>
      <c r="X297" s="986"/>
      <c r="Y297" s="986"/>
      <c r="Z297" s="986"/>
      <c r="AA297" s="987"/>
      <c r="AB297" s="261"/>
      <c r="AC297" s="262"/>
      <c r="AD297" s="262"/>
      <c r="AE297" s="280" t="s">
        <v>250</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5"/>
      <c r="B298" s="256"/>
      <c r="C298" s="255"/>
      <c r="D298" s="256"/>
      <c r="E298" s="255"/>
      <c r="F298" s="317"/>
      <c r="G298" s="237"/>
      <c r="H298" s="238"/>
      <c r="I298" s="238"/>
      <c r="J298" s="238"/>
      <c r="K298" s="238"/>
      <c r="L298" s="238"/>
      <c r="M298" s="238"/>
      <c r="N298" s="238"/>
      <c r="O298" s="238"/>
      <c r="P298" s="239"/>
      <c r="Q298" s="985"/>
      <c r="R298" s="986"/>
      <c r="S298" s="986"/>
      <c r="T298" s="986"/>
      <c r="U298" s="986"/>
      <c r="V298" s="986"/>
      <c r="W298" s="986"/>
      <c r="X298" s="986"/>
      <c r="Y298" s="986"/>
      <c r="Z298" s="986"/>
      <c r="AA298" s="987"/>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5"/>
      <c r="B299" s="256"/>
      <c r="C299" s="255"/>
      <c r="D299" s="256"/>
      <c r="E299" s="255"/>
      <c r="F299" s="317"/>
      <c r="G299" s="240"/>
      <c r="H299" s="197"/>
      <c r="I299" s="197"/>
      <c r="J299" s="197"/>
      <c r="K299" s="197"/>
      <c r="L299" s="197"/>
      <c r="M299" s="197"/>
      <c r="N299" s="197"/>
      <c r="O299" s="197"/>
      <c r="P299" s="241"/>
      <c r="Q299" s="988"/>
      <c r="R299" s="989"/>
      <c r="S299" s="989"/>
      <c r="T299" s="989"/>
      <c r="U299" s="989"/>
      <c r="V299" s="989"/>
      <c r="W299" s="989"/>
      <c r="X299" s="989"/>
      <c r="Y299" s="989"/>
      <c r="Z299" s="989"/>
      <c r="AA299" s="990"/>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5"/>
      <c r="B300" s="256"/>
      <c r="C300" s="255"/>
      <c r="D300" s="256"/>
      <c r="E300" s="255"/>
      <c r="F300" s="317"/>
      <c r="G300" s="275" t="s">
        <v>248</v>
      </c>
      <c r="H300" s="202"/>
      <c r="I300" s="202"/>
      <c r="J300" s="202"/>
      <c r="K300" s="202"/>
      <c r="L300" s="202"/>
      <c r="M300" s="202"/>
      <c r="N300" s="202"/>
      <c r="O300" s="202"/>
      <c r="P300" s="203"/>
      <c r="Q300" s="218" t="s">
        <v>328</v>
      </c>
      <c r="R300" s="202"/>
      <c r="S300" s="202"/>
      <c r="T300" s="202"/>
      <c r="U300" s="202"/>
      <c r="V300" s="202"/>
      <c r="W300" s="202"/>
      <c r="X300" s="202"/>
      <c r="Y300" s="202"/>
      <c r="Z300" s="202"/>
      <c r="AA300" s="202"/>
      <c r="AB300" s="290" t="s">
        <v>329</v>
      </c>
      <c r="AC300" s="202"/>
      <c r="AD300" s="203"/>
      <c r="AE300" s="276" t="s">
        <v>249</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5"/>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5"/>
      <c r="B302" s="256"/>
      <c r="C302" s="255"/>
      <c r="D302" s="256"/>
      <c r="E302" s="255"/>
      <c r="F302" s="317"/>
      <c r="G302" s="235"/>
      <c r="H302" s="194"/>
      <c r="I302" s="194"/>
      <c r="J302" s="194"/>
      <c r="K302" s="194"/>
      <c r="L302" s="194"/>
      <c r="M302" s="194"/>
      <c r="N302" s="194"/>
      <c r="O302" s="194"/>
      <c r="P302" s="236"/>
      <c r="Q302" s="982"/>
      <c r="R302" s="983"/>
      <c r="S302" s="983"/>
      <c r="T302" s="983"/>
      <c r="U302" s="983"/>
      <c r="V302" s="983"/>
      <c r="W302" s="983"/>
      <c r="X302" s="983"/>
      <c r="Y302" s="983"/>
      <c r="Z302" s="983"/>
      <c r="AA302" s="98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5"/>
      <c r="B303" s="256"/>
      <c r="C303" s="255"/>
      <c r="D303" s="256"/>
      <c r="E303" s="255"/>
      <c r="F303" s="317"/>
      <c r="G303" s="237"/>
      <c r="H303" s="238"/>
      <c r="I303" s="238"/>
      <c r="J303" s="238"/>
      <c r="K303" s="238"/>
      <c r="L303" s="238"/>
      <c r="M303" s="238"/>
      <c r="N303" s="238"/>
      <c r="O303" s="238"/>
      <c r="P303" s="239"/>
      <c r="Q303" s="985"/>
      <c r="R303" s="986"/>
      <c r="S303" s="986"/>
      <c r="T303" s="986"/>
      <c r="U303" s="986"/>
      <c r="V303" s="986"/>
      <c r="W303" s="986"/>
      <c r="X303" s="986"/>
      <c r="Y303" s="986"/>
      <c r="Z303" s="986"/>
      <c r="AA303" s="98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5"/>
      <c r="B304" s="256"/>
      <c r="C304" s="255"/>
      <c r="D304" s="256"/>
      <c r="E304" s="255"/>
      <c r="F304" s="317"/>
      <c r="G304" s="237"/>
      <c r="H304" s="238"/>
      <c r="I304" s="238"/>
      <c r="J304" s="238"/>
      <c r="K304" s="238"/>
      <c r="L304" s="238"/>
      <c r="M304" s="238"/>
      <c r="N304" s="238"/>
      <c r="O304" s="238"/>
      <c r="P304" s="239"/>
      <c r="Q304" s="985"/>
      <c r="R304" s="986"/>
      <c r="S304" s="986"/>
      <c r="T304" s="986"/>
      <c r="U304" s="986"/>
      <c r="V304" s="986"/>
      <c r="W304" s="986"/>
      <c r="X304" s="986"/>
      <c r="Y304" s="986"/>
      <c r="Z304" s="986"/>
      <c r="AA304" s="987"/>
      <c r="AB304" s="261"/>
      <c r="AC304" s="262"/>
      <c r="AD304" s="262"/>
      <c r="AE304" s="267" t="s">
        <v>250</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5"/>
      <c r="B305" s="256"/>
      <c r="C305" s="255"/>
      <c r="D305" s="256"/>
      <c r="E305" s="255"/>
      <c r="F305" s="317"/>
      <c r="G305" s="237"/>
      <c r="H305" s="238"/>
      <c r="I305" s="238"/>
      <c r="J305" s="238"/>
      <c r="K305" s="238"/>
      <c r="L305" s="238"/>
      <c r="M305" s="238"/>
      <c r="N305" s="238"/>
      <c r="O305" s="238"/>
      <c r="P305" s="239"/>
      <c r="Q305" s="985"/>
      <c r="R305" s="986"/>
      <c r="S305" s="986"/>
      <c r="T305" s="986"/>
      <c r="U305" s="986"/>
      <c r="V305" s="986"/>
      <c r="W305" s="986"/>
      <c r="X305" s="986"/>
      <c r="Y305" s="986"/>
      <c r="Z305" s="986"/>
      <c r="AA305" s="987"/>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5"/>
      <c r="B306" s="256"/>
      <c r="C306" s="255"/>
      <c r="D306" s="256"/>
      <c r="E306" s="318"/>
      <c r="F306" s="319"/>
      <c r="G306" s="240"/>
      <c r="H306" s="197"/>
      <c r="I306" s="197"/>
      <c r="J306" s="197"/>
      <c r="K306" s="197"/>
      <c r="L306" s="197"/>
      <c r="M306" s="197"/>
      <c r="N306" s="197"/>
      <c r="O306" s="197"/>
      <c r="P306" s="241"/>
      <c r="Q306" s="988"/>
      <c r="R306" s="989"/>
      <c r="S306" s="989"/>
      <c r="T306" s="989"/>
      <c r="U306" s="989"/>
      <c r="V306" s="989"/>
      <c r="W306" s="989"/>
      <c r="X306" s="989"/>
      <c r="Y306" s="989"/>
      <c r="Z306" s="989"/>
      <c r="AA306" s="990"/>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5"/>
      <c r="B307" s="256"/>
      <c r="C307" s="255"/>
      <c r="D307" s="256"/>
      <c r="E307" s="190" t="s">
        <v>293</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5"/>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5"/>
      <c r="B310" s="256"/>
      <c r="C310" s="255"/>
      <c r="D310" s="256"/>
      <c r="E310" s="311" t="s">
        <v>264</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5"/>
      <c r="B311" s="256"/>
      <c r="C311" s="255"/>
      <c r="D311" s="256"/>
      <c r="E311" s="242" t="s">
        <v>263</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5"/>
      <c r="B312" s="256"/>
      <c r="C312" s="255"/>
      <c r="D312" s="256"/>
      <c r="E312" s="253" t="s">
        <v>236</v>
      </c>
      <c r="F312" s="316"/>
      <c r="G312" s="285" t="s">
        <v>245</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381</v>
      </c>
      <c r="AF312" s="202"/>
      <c r="AG312" s="202"/>
      <c r="AH312" s="203"/>
      <c r="AI312" s="218" t="s">
        <v>403</v>
      </c>
      <c r="AJ312" s="202"/>
      <c r="AK312" s="202"/>
      <c r="AL312" s="203"/>
      <c r="AM312" s="218" t="s">
        <v>690</v>
      </c>
      <c r="AN312" s="202"/>
      <c r="AO312" s="202"/>
      <c r="AP312" s="203"/>
      <c r="AQ312" s="270" t="s">
        <v>231</v>
      </c>
      <c r="AR312" s="271"/>
      <c r="AS312" s="271"/>
      <c r="AT312" s="272"/>
      <c r="AU312" s="282" t="s">
        <v>247</v>
      </c>
      <c r="AV312" s="282"/>
      <c r="AW312" s="282"/>
      <c r="AX312" s="283"/>
      <c r="AY312">
        <f>COUNTA($G$314)</f>
        <v>0</v>
      </c>
    </row>
    <row r="313" spans="1:51" ht="18.75" hidden="1" customHeight="1" x14ac:dyDescent="0.15">
      <c r="A313" s="995"/>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232</v>
      </c>
      <c r="AT313" s="205"/>
      <c r="AU313" s="181"/>
      <c r="AV313" s="181"/>
      <c r="AW313" s="182" t="s">
        <v>179</v>
      </c>
      <c r="AX313" s="183"/>
      <c r="AY313">
        <f>$AY$312</f>
        <v>0</v>
      </c>
    </row>
    <row r="314" spans="1:51" ht="39.75" hidden="1" customHeight="1" x14ac:dyDescent="0.15">
      <c r="A314" s="995"/>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246</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4"/>
      <c r="AY314">
        <f t="shared" ref="AY314:AY315" si="43">$AY$312</f>
        <v>0</v>
      </c>
    </row>
    <row r="315" spans="1:51" ht="39.75" hidden="1" customHeight="1" x14ac:dyDescent="0.15">
      <c r="A315" s="995"/>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5"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4"/>
      <c r="AY315">
        <f t="shared" si="43"/>
        <v>0</v>
      </c>
    </row>
    <row r="316" spans="1:51" ht="18.75" hidden="1" customHeight="1" x14ac:dyDescent="0.15">
      <c r="A316" s="995"/>
      <c r="B316" s="256"/>
      <c r="C316" s="255"/>
      <c r="D316" s="256"/>
      <c r="E316" s="255"/>
      <c r="F316" s="317"/>
      <c r="G316" s="285" t="s">
        <v>245</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381</v>
      </c>
      <c r="AF316" s="202"/>
      <c r="AG316" s="202"/>
      <c r="AH316" s="203"/>
      <c r="AI316" s="218" t="s">
        <v>403</v>
      </c>
      <c r="AJ316" s="202"/>
      <c r="AK316" s="202"/>
      <c r="AL316" s="203"/>
      <c r="AM316" s="218" t="s">
        <v>690</v>
      </c>
      <c r="AN316" s="202"/>
      <c r="AO316" s="202"/>
      <c r="AP316" s="203"/>
      <c r="AQ316" s="270" t="s">
        <v>231</v>
      </c>
      <c r="AR316" s="271"/>
      <c r="AS316" s="271"/>
      <c r="AT316" s="272"/>
      <c r="AU316" s="282" t="s">
        <v>247</v>
      </c>
      <c r="AV316" s="282"/>
      <c r="AW316" s="282"/>
      <c r="AX316" s="283"/>
      <c r="AY316">
        <f>COUNTA($G$318)</f>
        <v>0</v>
      </c>
    </row>
    <row r="317" spans="1:51" ht="18.75" hidden="1" customHeight="1" x14ac:dyDescent="0.15">
      <c r="A317" s="995"/>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232</v>
      </c>
      <c r="AT317" s="205"/>
      <c r="AU317" s="181"/>
      <c r="AV317" s="181"/>
      <c r="AW317" s="182" t="s">
        <v>179</v>
      </c>
      <c r="AX317" s="183"/>
      <c r="AY317">
        <f>$AY$316</f>
        <v>0</v>
      </c>
    </row>
    <row r="318" spans="1:51" ht="39.75" hidden="1" customHeight="1" x14ac:dyDescent="0.15">
      <c r="A318" s="995"/>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246</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4"/>
      <c r="AY318">
        <f t="shared" ref="AY318:AY319" si="44">$AY$316</f>
        <v>0</v>
      </c>
    </row>
    <row r="319" spans="1:51" ht="39.75" hidden="1" customHeight="1" x14ac:dyDescent="0.15">
      <c r="A319" s="995"/>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5"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4"/>
      <c r="AY319">
        <f t="shared" si="44"/>
        <v>0</v>
      </c>
    </row>
    <row r="320" spans="1:51" ht="18.75" hidden="1" customHeight="1" x14ac:dyDescent="0.15">
      <c r="A320" s="995"/>
      <c r="B320" s="256"/>
      <c r="C320" s="255"/>
      <c r="D320" s="256"/>
      <c r="E320" s="255"/>
      <c r="F320" s="317"/>
      <c r="G320" s="285" t="s">
        <v>245</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381</v>
      </c>
      <c r="AF320" s="202"/>
      <c r="AG320" s="202"/>
      <c r="AH320" s="203"/>
      <c r="AI320" s="218" t="s">
        <v>403</v>
      </c>
      <c r="AJ320" s="202"/>
      <c r="AK320" s="202"/>
      <c r="AL320" s="203"/>
      <c r="AM320" s="218" t="s">
        <v>690</v>
      </c>
      <c r="AN320" s="202"/>
      <c r="AO320" s="202"/>
      <c r="AP320" s="203"/>
      <c r="AQ320" s="270" t="s">
        <v>231</v>
      </c>
      <c r="AR320" s="271"/>
      <c r="AS320" s="271"/>
      <c r="AT320" s="272"/>
      <c r="AU320" s="282" t="s">
        <v>247</v>
      </c>
      <c r="AV320" s="282"/>
      <c r="AW320" s="282"/>
      <c r="AX320" s="283"/>
      <c r="AY320">
        <f>COUNTA($G$322)</f>
        <v>0</v>
      </c>
    </row>
    <row r="321" spans="1:51" ht="18.75" hidden="1" customHeight="1" x14ac:dyDescent="0.15">
      <c r="A321" s="995"/>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232</v>
      </c>
      <c r="AT321" s="205"/>
      <c r="AU321" s="181"/>
      <c r="AV321" s="181"/>
      <c r="AW321" s="182" t="s">
        <v>179</v>
      </c>
      <c r="AX321" s="183"/>
      <c r="AY321">
        <f>$AY$320</f>
        <v>0</v>
      </c>
    </row>
    <row r="322" spans="1:51" ht="39.75" hidden="1" customHeight="1" x14ac:dyDescent="0.15">
      <c r="A322" s="995"/>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246</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4"/>
      <c r="AY322">
        <f t="shared" ref="AY322:AY323" si="45">$AY$320</f>
        <v>0</v>
      </c>
    </row>
    <row r="323" spans="1:51" ht="39.75" hidden="1" customHeight="1" x14ac:dyDescent="0.15">
      <c r="A323" s="995"/>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5"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4"/>
      <c r="AY323">
        <f t="shared" si="45"/>
        <v>0</v>
      </c>
    </row>
    <row r="324" spans="1:51" ht="18.75" hidden="1" customHeight="1" x14ac:dyDescent="0.15">
      <c r="A324" s="995"/>
      <c r="B324" s="256"/>
      <c r="C324" s="255"/>
      <c r="D324" s="256"/>
      <c r="E324" s="255"/>
      <c r="F324" s="317"/>
      <c r="G324" s="285" t="s">
        <v>245</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381</v>
      </c>
      <c r="AF324" s="202"/>
      <c r="AG324" s="202"/>
      <c r="AH324" s="203"/>
      <c r="AI324" s="218" t="s">
        <v>403</v>
      </c>
      <c r="AJ324" s="202"/>
      <c r="AK324" s="202"/>
      <c r="AL324" s="203"/>
      <c r="AM324" s="218" t="s">
        <v>690</v>
      </c>
      <c r="AN324" s="202"/>
      <c r="AO324" s="202"/>
      <c r="AP324" s="203"/>
      <c r="AQ324" s="270" t="s">
        <v>231</v>
      </c>
      <c r="AR324" s="271"/>
      <c r="AS324" s="271"/>
      <c r="AT324" s="272"/>
      <c r="AU324" s="282" t="s">
        <v>247</v>
      </c>
      <c r="AV324" s="282"/>
      <c r="AW324" s="282"/>
      <c r="AX324" s="283"/>
      <c r="AY324">
        <f>COUNTA($G$326)</f>
        <v>0</v>
      </c>
    </row>
    <row r="325" spans="1:51" ht="18.75" hidden="1" customHeight="1" x14ac:dyDescent="0.15">
      <c r="A325" s="995"/>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232</v>
      </c>
      <c r="AT325" s="205"/>
      <c r="AU325" s="181"/>
      <c r="AV325" s="181"/>
      <c r="AW325" s="182" t="s">
        <v>179</v>
      </c>
      <c r="AX325" s="183"/>
      <c r="AY325">
        <f>$AY$324</f>
        <v>0</v>
      </c>
    </row>
    <row r="326" spans="1:51" ht="39.75" hidden="1" customHeight="1" x14ac:dyDescent="0.15">
      <c r="A326" s="995"/>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246</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4"/>
      <c r="AY326">
        <f t="shared" ref="AY326:AY327" si="46">$AY$324</f>
        <v>0</v>
      </c>
    </row>
    <row r="327" spans="1:51" ht="39.75" hidden="1" customHeight="1" x14ac:dyDescent="0.15">
      <c r="A327" s="995"/>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5"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4"/>
      <c r="AY327">
        <f t="shared" si="46"/>
        <v>0</v>
      </c>
    </row>
    <row r="328" spans="1:51" ht="18.75" hidden="1" customHeight="1" x14ac:dyDescent="0.15">
      <c r="A328" s="995"/>
      <c r="B328" s="256"/>
      <c r="C328" s="255"/>
      <c r="D328" s="256"/>
      <c r="E328" s="255"/>
      <c r="F328" s="317"/>
      <c r="G328" s="285" t="s">
        <v>245</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381</v>
      </c>
      <c r="AF328" s="202"/>
      <c r="AG328" s="202"/>
      <c r="AH328" s="203"/>
      <c r="AI328" s="218" t="s">
        <v>403</v>
      </c>
      <c r="AJ328" s="202"/>
      <c r="AK328" s="202"/>
      <c r="AL328" s="203"/>
      <c r="AM328" s="218" t="s">
        <v>690</v>
      </c>
      <c r="AN328" s="202"/>
      <c r="AO328" s="202"/>
      <c r="AP328" s="203"/>
      <c r="AQ328" s="270" t="s">
        <v>231</v>
      </c>
      <c r="AR328" s="271"/>
      <c r="AS328" s="271"/>
      <c r="AT328" s="272"/>
      <c r="AU328" s="282" t="s">
        <v>247</v>
      </c>
      <c r="AV328" s="282"/>
      <c r="AW328" s="282"/>
      <c r="AX328" s="283"/>
      <c r="AY328">
        <f>COUNTA($G$330)</f>
        <v>0</v>
      </c>
    </row>
    <row r="329" spans="1:51" ht="18.75" hidden="1" customHeight="1" x14ac:dyDescent="0.15">
      <c r="A329" s="995"/>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232</v>
      </c>
      <c r="AT329" s="205"/>
      <c r="AU329" s="181"/>
      <c r="AV329" s="181"/>
      <c r="AW329" s="182" t="s">
        <v>179</v>
      </c>
      <c r="AX329" s="183"/>
      <c r="AY329">
        <f>$AY$328</f>
        <v>0</v>
      </c>
    </row>
    <row r="330" spans="1:51" ht="39.75" hidden="1" customHeight="1" x14ac:dyDescent="0.15">
      <c r="A330" s="995"/>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246</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4"/>
      <c r="AY330">
        <f t="shared" ref="AY330:AY331" si="47">$AY$328</f>
        <v>0</v>
      </c>
    </row>
    <row r="331" spans="1:51" ht="39.75" hidden="1" customHeight="1" x14ac:dyDescent="0.15">
      <c r="A331" s="995"/>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5"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4"/>
      <c r="AY331">
        <f t="shared" si="47"/>
        <v>0</v>
      </c>
    </row>
    <row r="332" spans="1:51" ht="22.5" hidden="1" customHeight="1" x14ac:dyDescent="0.15">
      <c r="A332" s="995"/>
      <c r="B332" s="256"/>
      <c r="C332" s="255"/>
      <c r="D332" s="256"/>
      <c r="E332" s="255"/>
      <c r="F332" s="317"/>
      <c r="G332" s="275" t="s">
        <v>248</v>
      </c>
      <c r="H332" s="202"/>
      <c r="I332" s="202"/>
      <c r="J332" s="202"/>
      <c r="K332" s="202"/>
      <c r="L332" s="202"/>
      <c r="M332" s="202"/>
      <c r="N332" s="202"/>
      <c r="O332" s="202"/>
      <c r="P332" s="203"/>
      <c r="Q332" s="218" t="s">
        <v>328</v>
      </c>
      <c r="R332" s="202"/>
      <c r="S332" s="202"/>
      <c r="T332" s="202"/>
      <c r="U332" s="202"/>
      <c r="V332" s="202"/>
      <c r="W332" s="202"/>
      <c r="X332" s="202"/>
      <c r="Y332" s="202"/>
      <c r="Z332" s="202"/>
      <c r="AA332" s="202"/>
      <c r="AB332" s="290" t="s">
        <v>329</v>
      </c>
      <c r="AC332" s="202"/>
      <c r="AD332" s="203"/>
      <c r="AE332" s="218" t="s">
        <v>249</v>
      </c>
      <c r="AF332" s="202"/>
      <c r="AG332" s="202"/>
      <c r="AH332" s="202"/>
      <c r="AI332" s="202"/>
      <c r="AJ332" s="202"/>
      <c r="AK332" s="202"/>
      <c r="AL332" s="202"/>
      <c r="AM332" s="202"/>
      <c r="AN332" s="202"/>
      <c r="AO332" s="202"/>
      <c r="AP332" s="202"/>
      <c r="AQ332" s="202"/>
      <c r="AR332" s="202"/>
      <c r="AS332" s="202"/>
      <c r="AT332" s="202"/>
      <c r="AU332" s="202"/>
      <c r="AV332" s="202"/>
      <c r="AW332" s="202"/>
      <c r="AX332" s="589"/>
      <c r="AY332">
        <f>COUNTA($G$334)</f>
        <v>0</v>
      </c>
    </row>
    <row r="333" spans="1:51" ht="22.5" hidden="1" customHeight="1" x14ac:dyDescent="0.15">
      <c r="A333" s="995"/>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5"/>
      <c r="B334" s="256"/>
      <c r="C334" s="255"/>
      <c r="D334" s="256"/>
      <c r="E334" s="255"/>
      <c r="F334" s="317"/>
      <c r="G334" s="235"/>
      <c r="H334" s="194"/>
      <c r="I334" s="194"/>
      <c r="J334" s="194"/>
      <c r="K334" s="194"/>
      <c r="L334" s="194"/>
      <c r="M334" s="194"/>
      <c r="N334" s="194"/>
      <c r="O334" s="194"/>
      <c r="P334" s="236"/>
      <c r="Q334" s="982"/>
      <c r="R334" s="983"/>
      <c r="S334" s="983"/>
      <c r="T334" s="983"/>
      <c r="U334" s="983"/>
      <c r="V334" s="983"/>
      <c r="W334" s="983"/>
      <c r="X334" s="983"/>
      <c r="Y334" s="983"/>
      <c r="Z334" s="983"/>
      <c r="AA334" s="98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5"/>
      <c r="B335" s="256"/>
      <c r="C335" s="255"/>
      <c r="D335" s="256"/>
      <c r="E335" s="255"/>
      <c r="F335" s="317"/>
      <c r="G335" s="237"/>
      <c r="H335" s="238"/>
      <c r="I335" s="238"/>
      <c r="J335" s="238"/>
      <c r="K335" s="238"/>
      <c r="L335" s="238"/>
      <c r="M335" s="238"/>
      <c r="N335" s="238"/>
      <c r="O335" s="238"/>
      <c r="P335" s="239"/>
      <c r="Q335" s="985"/>
      <c r="R335" s="986"/>
      <c r="S335" s="986"/>
      <c r="T335" s="986"/>
      <c r="U335" s="986"/>
      <c r="V335" s="986"/>
      <c r="W335" s="986"/>
      <c r="X335" s="986"/>
      <c r="Y335" s="986"/>
      <c r="Z335" s="986"/>
      <c r="AA335" s="98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5"/>
      <c r="B336" s="256"/>
      <c r="C336" s="255"/>
      <c r="D336" s="256"/>
      <c r="E336" s="255"/>
      <c r="F336" s="317"/>
      <c r="G336" s="237"/>
      <c r="H336" s="238"/>
      <c r="I336" s="238"/>
      <c r="J336" s="238"/>
      <c r="K336" s="238"/>
      <c r="L336" s="238"/>
      <c r="M336" s="238"/>
      <c r="N336" s="238"/>
      <c r="O336" s="238"/>
      <c r="P336" s="239"/>
      <c r="Q336" s="985"/>
      <c r="R336" s="986"/>
      <c r="S336" s="986"/>
      <c r="T336" s="986"/>
      <c r="U336" s="986"/>
      <c r="V336" s="986"/>
      <c r="W336" s="986"/>
      <c r="X336" s="986"/>
      <c r="Y336" s="986"/>
      <c r="Z336" s="986"/>
      <c r="AA336" s="987"/>
      <c r="AB336" s="261"/>
      <c r="AC336" s="262"/>
      <c r="AD336" s="262"/>
      <c r="AE336" s="280" t="s">
        <v>250</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5"/>
      <c r="B337" s="256"/>
      <c r="C337" s="255"/>
      <c r="D337" s="256"/>
      <c r="E337" s="255"/>
      <c r="F337" s="317"/>
      <c r="G337" s="237"/>
      <c r="H337" s="238"/>
      <c r="I337" s="238"/>
      <c r="J337" s="238"/>
      <c r="K337" s="238"/>
      <c r="L337" s="238"/>
      <c r="M337" s="238"/>
      <c r="N337" s="238"/>
      <c r="O337" s="238"/>
      <c r="P337" s="239"/>
      <c r="Q337" s="985"/>
      <c r="R337" s="986"/>
      <c r="S337" s="986"/>
      <c r="T337" s="986"/>
      <c r="U337" s="986"/>
      <c r="V337" s="986"/>
      <c r="W337" s="986"/>
      <c r="X337" s="986"/>
      <c r="Y337" s="986"/>
      <c r="Z337" s="986"/>
      <c r="AA337" s="987"/>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5"/>
      <c r="B338" s="256"/>
      <c r="C338" s="255"/>
      <c r="D338" s="256"/>
      <c r="E338" s="255"/>
      <c r="F338" s="317"/>
      <c r="G338" s="240"/>
      <c r="H338" s="197"/>
      <c r="I338" s="197"/>
      <c r="J338" s="197"/>
      <c r="K338" s="197"/>
      <c r="L338" s="197"/>
      <c r="M338" s="197"/>
      <c r="N338" s="197"/>
      <c r="O338" s="197"/>
      <c r="P338" s="241"/>
      <c r="Q338" s="988"/>
      <c r="R338" s="989"/>
      <c r="S338" s="989"/>
      <c r="T338" s="989"/>
      <c r="U338" s="989"/>
      <c r="V338" s="989"/>
      <c r="W338" s="989"/>
      <c r="X338" s="989"/>
      <c r="Y338" s="989"/>
      <c r="Z338" s="989"/>
      <c r="AA338" s="990"/>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5"/>
      <c r="B339" s="256"/>
      <c r="C339" s="255"/>
      <c r="D339" s="256"/>
      <c r="E339" s="255"/>
      <c r="F339" s="317"/>
      <c r="G339" s="275" t="s">
        <v>248</v>
      </c>
      <c r="H339" s="202"/>
      <c r="I339" s="202"/>
      <c r="J339" s="202"/>
      <c r="K339" s="202"/>
      <c r="L339" s="202"/>
      <c r="M339" s="202"/>
      <c r="N339" s="202"/>
      <c r="O339" s="202"/>
      <c r="P339" s="203"/>
      <c r="Q339" s="218" t="s">
        <v>328</v>
      </c>
      <c r="R339" s="202"/>
      <c r="S339" s="202"/>
      <c r="T339" s="202"/>
      <c r="U339" s="202"/>
      <c r="V339" s="202"/>
      <c r="W339" s="202"/>
      <c r="X339" s="202"/>
      <c r="Y339" s="202"/>
      <c r="Z339" s="202"/>
      <c r="AA339" s="202"/>
      <c r="AB339" s="290" t="s">
        <v>329</v>
      </c>
      <c r="AC339" s="202"/>
      <c r="AD339" s="203"/>
      <c r="AE339" s="276" t="s">
        <v>249</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5"/>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5"/>
      <c r="B341" s="256"/>
      <c r="C341" s="255"/>
      <c r="D341" s="256"/>
      <c r="E341" s="255"/>
      <c r="F341" s="317"/>
      <c r="G341" s="235"/>
      <c r="H341" s="194"/>
      <c r="I341" s="194"/>
      <c r="J341" s="194"/>
      <c r="K341" s="194"/>
      <c r="L341" s="194"/>
      <c r="M341" s="194"/>
      <c r="N341" s="194"/>
      <c r="O341" s="194"/>
      <c r="P341" s="236"/>
      <c r="Q341" s="982"/>
      <c r="R341" s="983"/>
      <c r="S341" s="983"/>
      <c r="T341" s="983"/>
      <c r="U341" s="983"/>
      <c r="V341" s="983"/>
      <c r="W341" s="983"/>
      <c r="X341" s="983"/>
      <c r="Y341" s="983"/>
      <c r="Z341" s="983"/>
      <c r="AA341" s="98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5"/>
      <c r="B342" s="256"/>
      <c r="C342" s="255"/>
      <c r="D342" s="256"/>
      <c r="E342" s="255"/>
      <c r="F342" s="317"/>
      <c r="G342" s="237"/>
      <c r="H342" s="238"/>
      <c r="I342" s="238"/>
      <c r="J342" s="238"/>
      <c r="K342" s="238"/>
      <c r="L342" s="238"/>
      <c r="M342" s="238"/>
      <c r="N342" s="238"/>
      <c r="O342" s="238"/>
      <c r="P342" s="239"/>
      <c r="Q342" s="985"/>
      <c r="R342" s="986"/>
      <c r="S342" s="986"/>
      <c r="T342" s="986"/>
      <c r="U342" s="986"/>
      <c r="V342" s="986"/>
      <c r="W342" s="986"/>
      <c r="X342" s="986"/>
      <c r="Y342" s="986"/>
      <c r="Z342" s="986"/>
      <c r="AA342" s="98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5"/>
      <c r="B343" s="256"/>
      <c r="C343" s="255"/>
      <c r="D343" s="256"/>
      <c r="E343" s="255"/>
      <c r="F343" s="317"/>
      <c r="G343" s="237"/>
      <c r="H343" s="238"/>
      <c r="I343" s="238"/>
      <c r="J343" s="238"/>
      <c r="K343" s="238"/>
      <c r="L343" s="238"/>
      <c r="M343" s="238"/>
      <c r="N343" s="238"/>
      <c r="O343" s="238"/>
      <c r="P343" s="239"/>
      <c r="Q343" s="985"/>
      <c r="R343" s="986"/>
      <c r="S343" s="986"/>
      <c r="T343" s="986"/>
      <c r="U343" s="986"/>
      <c r="V343" s="986"/>
      <c r="W343" s="986"/>
      <c r="X343" s="986"/>
      <c r="Y343" s="986"/>
      <c r="Z343" s="986"/>
      <c r="AA343" s="987"/>
      <c r="AB343" s="261"/>
      <c r="AC343" s="262"/>
      <c r="AD343" s="262"/>
      <c r="AE343" s="280" t="s">
        <v>250</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5"/>
      <c r="B344" s="256"/>
      <c r="C344" s="255"/>
      <c r="D344" s="256"/>
      <c r="E344" s="255"/>
      <c r="F344" s="317"/>
      <c r="G344" s="237"/>
      <c r="H344" s="238"/>
      <c r="I344" s="238"/>
      <c r="J344" s="238"/>
      <c r="K344" s="238"/>
      <c r="L344" s="238"/>
      <c r="M344" s="238"/>
      <c r="N344" s="238"/>
      <c r="O344" s="238"/>
      <c r="P344" s="239"/>
      <c r="Q344" s="985"/>
      <c r="R344" s="986"/>
      <c r="S344" s="986"/>
      <c r="T344" s="986"/>
      <c r="U344" s="986"/>
      <c r="V344" s="986"/>
      <c r="W344" s="986"/>
      <c r="X344" s="986"/>
      <c r="Y344" s="986"/>
      <c r="Z344" s="986"/>
      <c r="AA344" s="987"/>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5"/>
      <c r="B345" s="256"/>
      <c r="C345" s="255"/>
      <c r="D345" s="256"/>
      <c r="E345" s="255"/>
      <c r="F345" s="317"/>
      <c r="G345" s="240"/>
      <c r="H345" s="197"/>
      <c r="I345" s="197"/>
      <c r="J345" s="197"/>
      <c r="K345" s="197"/>
      <c r="L345" s="197"/>
      <c r="M345" s="197"/>
      <c r="N345" s="197"/>
      <c r="O345" s="197"/>
      <c r="P345" s="241"/>
      <c r="Q345" s="988"/>
      <c r="R345" s="989"/>
      <c r="S345" s="989"/>
      <c r="T345" s="989"/>
      <c r="U345" s="989"/>
      <c r="V345" s="989"/>
      <c r="W345" s="989"/>
      <c r="X345" s="989"/>
      <c r="Y345" s="989"/>
      <c r="Z345" s="989"/>
      <c r="AA345" s="990"/>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5"/>
      <c r="B346" s="256"/>
      <c r="C346" s="255"/>
      <c r="D346" s="256"/>
      <c r="E346" s="255"/>
      <c r="F346" s="317"/>
      <c r="G346" s="275" t="s">
        <v>248</v>
      </c>
      <c r="H346" s="202"/>
      <c r="I346" s="202"/>
      <c r="J346" s="202"/>
      <c r="K346" s="202"/>
      <c r="L346" s="202"/>
      <c r="M346" s="202"/>
      <c r="N346" s="202"/>
      <c r="O346" s="202"/>
      <c r="P346" s="203"/>
      <c r="Q346" s="218" t="s">
        <v>328</v>
      </c>
      <c r="R346" s="202"/>
      <c r="S346" s="202"/>
      <c r="T346" s="202"/>
      <c r="U346" s="202"/>
      <c r="V346" s="202"/>
      <c r="W346" s="202"/>
      <c r="X346" s="202"/>
      <c r="Y346" s="202"/>
      <c r="Z346" s="202"/>
      <c r="AA346" s="202"/>
      <c r="AB346" s="290" t="s">
        <v>329</v>
      </c>
      <c r="AC346" s="202"/>
      <c r="AD346" s="203"/>
      <c r="AE346" s="276" t="s">
        <v>249</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5"/>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5"/>
      <c r="B348" s="256"/>
      <c r="C348" s="255"/>
      <c r="D348" s="256"/>
      <c r="E348" s="255"/>
      <c r="F348" s="317"/>
      <c r="G348" s="235"/>
      <c r="H348" s="194"/>
      <c r="I348" s="194"/>
      <c r="J348" s="194"/>
      <c r="K348" s="194"/>
      <c r="L348" s="194"/>
      <c r="M348" s="194"/>
      <c r="N348" s="194"/>
      <c r="O348" s="194"/>
      <c r="P348" s="236"/>
      <c r="Q348" s="982"/>
      <c r="R348" s="983"/>
      <c r="S348" s="983"/>
      <c r="T348" s="983"/>
      <c r="U348" s="983"/>
      <c r="V348" s="983"/>
      <c r="W348" s="983"/>
      <c r="X348" s="983"/>
      <c r="Y348" s="983"/>
      <c r="Z348" s="983"/>
      <c r="AA348" s="98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5"/>
      <c r="B349" s="256"/>
      <c r="C349" s="255"/>
      <c r="D349" s="256"/>
      <c r="E349" s="255"/>
      <c r="F349" s="317"/>
      <c r="G349" s="237"/>
      <c r="H349" s="238"/>
      <c r="I349" s="238"/>
      <c r="J349" s="238"/>
      <c r="K349" s="238"/>
      <c r="L349" s="238"/>
      <c r="M349" s="238"/>
      <c r="N349" s="238"/>
      <c r="O349" s="238"/>
      <c r="P349" s="239"/>
      <c r="Q349" s="985"/>
      <c r="R349" s="986"/>
      <c r="S349" s="986"/>
      <c r="T349" s="986"/>
      <c r="U349" s="986"/>
      <c r="V349" s="986"/>
      <c r="W349" s="986"/>
      <c r="X349" s="986"/>
      <c r="Y349" s="986"/>
      <c r="Z349" s="986"/>
      <c r="AA349" s="98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5"/>
      <c r="B350" s="256"/>
      <c r="C350" s="255"/>
      <c r="D350" s="256"/>
      <c r="E350" s="255"/>
      <c r="F350" s="317"/>
      <c r="G350" s="237"/>
      <c r="H350" s="238"/>
      <c r="I350" s="238"/>
      <c r="J350" s="238"/>
      <c r="K350" s="238"/>
      <c r="L350" s="238"/>
      <c r="M350" s="238"/>
      <c r="N350" s="238"/>
      <c r="O350" s="238"/>
      <c r="P350" s="239"/>
      <c r="Q350" s="985"/>
      <c r="R350" s="986"/>
      <c r="S350" s="986"/>
      <c r="T350" s="986"/>
      <c r="U350" s="986"/>
      <c r="V350" s="986"/>
      <c r="W350" s="986"/>
      <c r="X350" s="986"/>
      <c r="Y350" s="986"/>
      <c r="Z350" s="986"/>
      <c r="AA350" s="987"/>
      <c r="AB350" s="261"/>
      <c r="AC350" s="262"/>
      <c r="AD350" s="262"/>
      <c r="AE350" s="280" t="s">
        <v>250</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5"/>
      <c r="B351" s="256"/>
      <c r="C351" s="255"/>
      <c r="D351" s="256"/>
      <c r="E351" s="255"/>
      <c r="F351" s="317"/>
      <c r="G351" s="237"/>
      <c r="H351" s="238"/>
      <c r="I351" s="238"/>
      <c r="J351" s="238"/>
      <c r="K351" s="238"/>
      <c r="L351" s="238"/>
      <c r="M351" s="238"/>
      <c r="N351" s="238"/>
      <c r="O351" s="238"/>
      <c r="P351" s="239"/>
      <c r="Q351" s="985"/>
      <c r="R351" s="986"/>
      <c r="S351" s="986"/>
      <c r="T351" s="986"/>
      <c r="U351" s="986"/>
      <c r="V351" s="986"/>
      <c r="W351" s="986"/>
      <c r="X351" s="986"/>
      <c r="Y351" s="986"/>
      <c r="Z351" s="986"/>
      <c r="AA351" s="987"/>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5"/>
      <c r="B352" s="256"/>
      <c r="C352" s="255"/>
      <c r="D352" s="256"/>
      <c r="E352" s="255"/>
      <c r="F352" s="317"/>
      <c r="G352" s="240"/>
      <c r="H352" s="197"/>
      <c r="I352" s="197"/>
      <c r="J352" s="197"/>
      <c r="K352" s="197"/>
      <c r="L352" s="197"/>
      <c r="M352" s="197"/>
      <c r="N352" s="197"/>
      <c r="O352" s="197"/>
      <c r="P352" s="241"/>
      <c r="Q352" s="988"/>
      <c r="R352" s="989"/>
      <c r="S352" s="989"/>
      <c r="T352" s="989"/>
      <c r="U352" s="989"/>
      <c r="V352" s="989"/>
      <c r="W352" s="989"/>
      <c r="X352" s="989"/>
      <c r="Y352" s="989"/>
      <c r="Z352" s="989"/>
      <c r="AA352" s="990"/>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5"/>
      <c r="B353" s="256"/>
      <c r="C353" s="255"/>
      <c r="D353" s="256"/>
      <c r="E353" s="255"/>
      <c r="F353" s="317"/>
      <c r="G353" s="275" t="s">
        <v>248</v>
      </c>
      <c r="H353" s="202"/>
      <c r="I353" s="202"/>
      <c r="J353" s="202"/>
      <c r="K353" s="202"/>
      <c r="L353" s="202"/>
      <c r="M353" s="202"/>
      <c r="N353" s="202"/>
      <c r="O353" s="202"/>
      <c r="P353" s="203"/>
      <c r="Q353" s="218" t="s">
        <v>328</v>
      </c>
      <c r="R353" s="202"/>
      <c r="S353" s="202"/>
      <c r="T353" s="202"/>
      <c r="U353" s="202"/>
      <c r="V353" s="202"/>
      <c r="W353" s="202"/>
      <c r="X353" s="202"/>
      <c r="Y353" s="202"/>
      <c r="Z353" s="202"/>
      <c r="AA353" s="202"/>
      <c r="AB353" s="290" t="s">
        <v>329</v>
      </c>
      <c r="AC353" s="202"/>
      <c r="AD353" s="203"/>
      <c r="AE353" s="276" t="s">
        <v>249</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5"/>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5"/>
      <c r="B355" s="256"/>
      <c r="C355" s="255"/>
      <c r="D355" s="256"/>
      <c r="E355" s="255"/>
      <c r="F355" s="317"/>
      <c r="G355" s="235"/>
      <c r="H355" s="194"/>
      <c r="I355" s="194"/>
      <c r="J355" s="194"/>
      <c r="K355" s="194"/>
      <c r="L355" s="194"/>
      <c r="M355" s="194"/>
      <c r="N355" s="194"/>
      <c r="O355" s="194"/>
      <c r="P355" s="236"/>
      <c r="Q355" s="982"/>
      <c r="R355" s="983"/>
      <c r="S355" s="983"/>
      <c r="T355" s="983"/>
      <c r="U355" s="983"/>
      <c r="V355" s="983"/>
      <c r="W355" s="983"/>
      <c r="X355" s="983"/>
      <c r="Y355" s="983"/>
      <c r="Z355" s="983"/>
      <c r="AA355" s="98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5"/>
      <c r="B356" s="256"/>
      <c r="C356" s="255"/>
      <c r="D356" s="256"/>
      <c r="E356" s="255"/>
      <c r="F356" s="317"/>
      <c r="G356" s="237"/>
      <c r="H356" s="238"/>
      <c r="I356" s="238"/>
      <c r="J356" s="238"/>
      <c r="K356" s="238"/>
      <c r="L356" s="238"/>
      <c r="M356" s="238"/>
      <c r="N356" s="238"/>
      <c r="O356" s="238"/>
      <c r="P356" s="239"/>
      <c r="Q356" s="985"/>
      <c r="R356" s="986"/>
      <c r="S356" s="986"/>
      <c r="T356" s="986"/>
      <c r="U356" s="986"/>
      <c r="V356" s="986"/>
      <c r="W356" s="986"/>
      <c r="X356" s="986"/>
      <c r="Y356" s="986"/>
      <c r="Z356" s="986"/>
      <c r="AA356" s="98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5"/>
      <c r="B357" s="256"/>
      <c r="C357" s="255"/>
      <c r="D357" s="256"/>
      <c r="E357" s="255"/>
      <c r="F357" s="317"/>
      <c r="G357" s="237"/>
      <c r="H357" s="238"/>
      <c r="I357" s="238"/>
      <c r="J357" s="238"/>
      <c r="K357" s="238"/>
      <c r="L357" s="238"/>
      <c r="M357" s="238"/>
      <c r="N357" s="238"/>
      <c r="O357" s="238"/>
      <c r="P357" s="239"/>
      <c r="Q357" s="985"/>
      <c r="R357" s="986"/>
      <c r="S357" s="986"/>
      <c r="T357" s="986"/>
      <c r="U357" s="986"/>
      <c r="V357" s="986"/>
      <c r="W357" s="986"/>
      <c r="X357" s="986"/>
      <c r="Y357" s="986"/>
      <c r="Z357" s="986"/>
      <c r="AA357" s="987"/>
      <c r="AB357" s="261"/>
      <c r="AC357" s="262"/>
      <c r="AD357" s="262"/>
      <c r="AE357" s="280" t="s">
        <v>250</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5"/>
      <c r="B358" s="256"/>
      <c r="C358" s="255"/>
      <c r="D358" s="256"/>
      <c r="E358" s="255"/>
      <c r="F358" s="317"/>
      <c r="G358" s="237"/>
      <c r="H358" s="238"/>
      <c r="I358" s="238"/>
      <c r="J358" s="238"/>
      <c r="K358" s="238"/>
      <c r="L358" s="238"/>
      <c r="M358" s="238"/>
      <c r="N358" s="238"/>
      <c r="O358" s="238"/>
      <c r="P358" s="239"/>
      <c r="Q358" s="985"/>
      <c r="R358" s="986"/>
      <c r="S358" s="986"/>
      <c r="T358" s="986"/>
      <c r="U358" s="986"/>
      <c r="V358" s="986"/>
      <c r="W358" s="986"/>
      <c r="X358" s="986"/>
      <c r="Y358" s="986"/>
      <c r="Z358" s="986"/>
      <c r="AA358" s="987"/>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5"/>
      <c r="B359" s="256"/>
      <c r="C359" s="255"/>
      <c r="D359" s="256"/>
      <c r="E359" s="255"/>
      <c r="F359" s="317"/>
      <c r="G359" s="240"/>
      <c r="H359" s="197"/>
      <c r="I359" s="197"/>
      <c r="J359" s="197"/>
      <c r="K359" s="197"/>
      <c r="L359" s="197"/>
      <c r="M359" s="197"/>
      <c r="N359" s="197"/>
      <c r="O359" s="197"/>
      <c r="P359" s="241"/>
      <c r="Q359" s="988"/>
      <c r="R359" s="989"/>
      <c r="S359" s="989"/>
      <c r="T359" s="989"/>
      <c r="U359" s="989"/>
      <c r="V359" s="989"/>
      <c r="W359" s="989"/>
      <c r="X359" s="989"/>
      <c r="Y359" s="989"/>
      <c r="Z359" s="989"/>
      <c r="AA359" s="990"/>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5"/>
      <c r="B360" s="256"/>
      <c r="C360" s="255"/>
      <c r="D360" s="256"/>
      <c r="E360" s="255"/>
      <c r="F360" s="317"/>
      <c r="G360" s="275" t="s">
        <v>248</v>
      </c>
      <c r="H360" s="202"/>
      <c r="I360" s="202"/>
      <c r="J360" s="202"/>
      <c r="K360" s="202"/>
      <c r="L360" s="202"/>
      <c r="M360" s="202"/>
      <c r="N360" s="202"/>
      <c r="O360" s="202"/>
      <c r="P360" s="203"/>
      <c r="Q360" s="218" t="s">
        <v>328</v>
      </c>
      <c r="R360" s="202"/>
      <c r="S360" s="202"/>
      <c r="T360" s="202"/>
      <c r="U360" s="202"/>
      <c r="V360" s="202"/>
      <c r="W360" s="202"/>
      <c r="X360" s="202"/>
      <c r="Y360" s="202"/>
      <c r="Z360" s="202"/>
      <c r="AA360" s="202"/>
      <c r="AB360" s="290" t="s">
        <v>329</v>
      </c>
      <c r="AC360" s="202"/>
      <c r="AD360" s="203"/>
      <c r="AE360" s="276" t="s">
        <v>249</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5"/>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5"/>
      <c r="B362" s="256"/>
      <c r="C362" s="255"/>
      <c r="D362" s="256"/>
      <c r="E362" s="255"/>
      <c r="F362" s="317"/>
      <c r="G362" s="235"/>
      <c r="H362" s="194"/>
      <c r="I362" s="194"/>
      <c r="J362" s="194"/>
      <c r="K362" s="194"/>
      <c r="L362" s="194"/>
      <c r="M362" s="194"/>
      <c r="N362" s="194"/>
      <c r="O362" s="194"/>
      <c r="P362" s="236"/>
      <c r="Q362" s="982"/>
      <c r="R362" s="983"/>
      <c r="S362" s="983"/>
      <c r="T362" s="983"/>
      <c r="U362" s="983"/>
      <c r="V362" s="983"/>
      <c r="W362" s="983"/>
      <c r="X362" s="983"/>
      <c r="Y362" s="983"/>
      <c r="Z362" s="983"/>
      <c r="AA362" s="98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5"/>
      <c r="B363" s="256"/>
      <c r="C363" s="255"/>
      <c r="D363" s="256"/>
      <c r="E363" s="255"/>
      <c r="F363" s="317"/>
      <c r="G363" s="237"/>
      <c r="H363" s="238"/>
      <c r="I363" s="238"/>
      <c r="J363" s="238"/>
      <c r="K363" s="238"/>
      <c r="L363" s="238"/>
      <c r="M363" s="238"/>
      <c r="N363" s="238"/>
      <c r="O363" s="238"/>
      <c r="P363" s="239"/>
      <c r="Q363" s="985"/>
      <c r="R363" s="986"/>
      <c r="S363" s="986"/>
      <c r="T363" s="986"/>
      <c r="U363" s="986"/>
      <c r="V363" s="986"/>
      <c r="W363" s="986"/>
      <c r="X363" s="986"/>
      <c r="Y363" s="986"/>
      <c r="Z363" s="986"/>
      <c r="AA363" s="98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5"/>
      <c r="B364" s="256"/>
      <c r="C364" s="255"/>
      <c r="D364" s="256"/>
      <c r="E364" s="255"/>
      <c r="F364" s="317"/>
      <c r="G364" s="237"/>
      <c r="H364" s="238"/>
      <c r="I364" s="238"/>
      <c r="J364" s="238"/>
      <c r="K364" s="238"/>
      <c r="L364" s="238"/>
      <c r="M364" s="238"/>
      <c r="N364" s="238"/>
      <c r="O364" s="238"/>
      <c r="P364" s="239"/>
      <c r="Q364" s="985"/>
      <c r="R364" s="986"/>
      <c r="S364" s="986"/>
      <c r="T364" s="986"/>
      <c r="U364" s="986"/>
      <c r="V364" s="986"/>
      <c r="W364" s="986"/>
      <c r="X364" s="986"/>
      <c r="Y364" s="986"/>
      <c r="Z364" s="986"/>
      <c r="AA364" s="987"/>
      <c r="AB364" s="261"/>
      <c r="AC364" s="262"/>
      <c r="AD364" s="262"/>
      <c r="AE364" s="267" t="s">
        <v>250</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5"/>
      <c r="B365" s="256"/>
      <c r="C365" s="255"/>
      <c r="D365" s="256"/>
      <c r="E365" s="255"/>
      <c r="F365" s="317"/>
      <c r="G365" s="237"/>
      <c r="H365" s="238"/>
      <c r="I365" s="238"/>
      <c r="J365" s="238"/>
      <c r="K365" s="238"/>
      <c r="L365" s="238"/>
      <c r="M365" s="238"/>
      <c r="N365" s="238"/>
      <c r="O365" s="238"/>
      <c r="P365" s="239"/>
      <c r="Q365" s="985"/>
      <c r="R365" s="986"/>
      <c r="S365" s="986"/>
      <c r="T365" s="986"/>
      <c r="U365" s="986"/>
      <c r="V365" s="986"/>
      <c r="W365" s="986"/>
      <c r="X365" s="986"/>
      <c r="Y365" s="986"/>
      <c r="Z365" s="986"/>
      <c r="AA365" s="987"/>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5"/>
      <c r="B366" s="256"/>
      <c r="C366" s="255"/>
      <c r="D366" s="256"/>
      <c r="E366" s="318"/>
      <c r="F366" s="319"/>
      <c r="G366" s="240"/>
      <c r="H366" s="197"/>
      <c r="I366" s="197"/>
      <c r="J366" s="197"/>
      <c r="K366" s="197"/>
      <c r="L366" s="197"/>
      <c r="M366" s="197"/>
      <c r="N366" s="197"/>
      <c r="O366" s="197"/>
      <c r="P366" s="241"/>
      <c r="Q366" s="988"/>
      <c r="R366" s="989"/>
      <c r="S366" s="989"/>
      <c r="T366" s="989"/>
      <c r="U366" s="989"/>
      <c r="V366" s="989"/>
      <c r="W366" s="989"/>
      <c r="X366" s="989"/>
      <c r="Y366" s="989"/>
      <c r="Z366" s="989"/>
      <c r="AA366" s="990"/>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5"/>
      <c r="B367" s="256"/>
      <c r="C367" s="255"/>
      <c r="D367" s="256"/>
      <c r="E367" s="190" t="s">
        <v>293</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5"/>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5"/>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5"/>
      <c r="B370" s="256"/>
      <c r="C370" s="255"/>
      <c r="D370" s="256"/>
      <c r="E370" s="311" t="s">
        <v>264</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5"/>
      <c r="B371" s="256"/>
      <c r="C371" s="255"/>
      <c r="D371" s="256"/>
      <c r="E371" s="242" t="s">
        <v>263</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5"/>
      <c r="B372" s="256"/>
      <c r="C372" s="255"/>
      <c r="D372" s="256"/>
      <c r="E372" s="253" t="s">
        <v>236</v>
      </c>
      <c r="F372" s="316"/>
      <c r="G372" s="285" t="s">
        <v>245</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381</v>
      </c>
      <c r="AF372" s="202"/>
      <c r="AG372" s="202"/>
      <c r="AH372" s="203"/>
      <c r="AI372" s="218" t="s">
        <v>403</v>
      </c>
      <c r="AJ372" s="202"/>
      <c r="AK372" s="202"/>
      <c r="AL372" s="203"/>
      <c r="AM372" s="218" t="s">
        <v>690</v>
      </c>
      <c r="AN372" s="202"/>
      <c r="AO372" s="202"/>
      <c r="AP372" s="203"/>
      <c r="AQ372" s="270" t="s">
        <v>231</v>
      </c>
      <c r="AR372" s="271"/>
      <c r="AS372" s="271"/>
      <c r="AT372" s="272"/>
      <c r="AU372" s="282" t="s">
        <v>247</v>
      </c>
      <c r="AV372" s="282"/>
      <c r="AW372" s="282"/>
      <c r="AX372" s="283"/>
      <c r="AY372">
        <f>COUNTA($G$374)</f>
        <v>0</v>
      </c>
    </row>
    <row r="373" spans="1:51" ht="18.75" hidden="1" customHeight="1" x14ac:dyDescent="0.15">
      <c r="A373" s="995"/>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232</v>
      </c>
      <c r="AT373" s="205"/>
      <c r="AU373" s="181"/>
      <c r="AV373" s="181"/>
      <c r="AW373" s="182" t="s">
        <v>179</v>
      </c>
      <c r="AX373" s="183"/>
      <c r="AY373">
        <f>$AY$372</f>
        <v>0</v>
      </c>
    </row>
    <row r="374" spans="1:51" ht="39.75" hidden="1" customHeight="1" x14ac:dyDescent="0.15">
      <c r="A374" s="995"/>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246</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4"/>
      <c r="AY374">
        <f t="shared" ref="AY374:AY375" si="53">$AY$372</f>
        <v>0</v>
      </c>
    </row>
    <row r="375" spans="1:51" ht="39.75" hidden="1" customHeight="1" x14ac:dyDescent="0.15">
      <c r="A375" s="995"/>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5"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4"/>
      <c r="AY375">
        <f t="shared" si="53"/>
        <v>0</v>
      </c>
    </row>
    <row r="376" spans="1:51" ht="18.75" hidden="1" customHeight="1" x14ac:dyDescent="0.15">
      <c r="A376" s="995"/>
      <c r="B376" s="256"/>
      <c r="C376" s="255"/>
      <c r="D376" s="256"/>
      <c r="E376" s="255"/>
      <c r="F376" s="317"/>
      <c r="G376" s="285" t="s">
        <v>245</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381</v>
      </c>
      <c r="AF376" s="202"/>
      <c r="AG376" s="202"/>
      <c r="AH376" s="203"/>
      <c r="AI376" s="218" t="s">
        <v>403</v>
      </c>
      <c r="AJ376" s="202"/>
      <c r="AK376" s="202"/>
      <c r="AL376" s="203"/>
      <c r="AM376" s="218" t="s">
        <v>690</v>
      </c>
      <c r="AN376" s="202"/>
      <c r="AO376" s="202"/>
      <c r="AP376" s="203"/>
      <c r="AQ376" s="270" t="s">
        <v>231</v>
      </c>
      <c r="AR376" s="271"/>
      <c r="AS376" s="271"/>
      <c r="AT376" s="272"/>
      <c r="AU376" s="282" t="s">
        <v>247</v>
      </c>
      <c r="AV376" s="282"/>
      <c r="AW376" s="282"/>
      <c r="AX376" s="283"/>
      <c r="AY376">
        <f>COUNTA($G$378)</f>
        <v>0</v>
      </c>
    </row>
    <row r="377" spans="1:51" ht="18.75" hidden="1" customHeight="1" x14ac:dyDescent="0.15">
      <c r="A377" s="995"/>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232</v>
      </c>
      <c r="AT377" s="205"/>
      <c r="AU377" s="181"/>
      <c r="AV377" s="181"/>
      <c r="AW377" s="182" t="s">
        <v>179</v>
      </c>
      <c r="AX377" s="183"/>
      <c r="AY377">
        <f>$AY$376</f>
        <v>0</v>
      </c>
    </row>
    <row r="378" spans="1:51" ht="39.75" hidden="1" customHeight="1" x14ac:dyDescent="0.15">
      <c r="A378" s="995"/>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246</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4"/>
      <c r="AY378">
        <f t="shared" ref="AY378:AY379" si="54">$AY$376</f>
        <v>0</v>
      </c>
    </row>
    <row r="379" spans="1:51" ht="39.75" hidden="1" customHeight="1" x14ac:dyDescent="0.15">
      <c r="A379" s="995"/>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5"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4"/>
      <c r="AY379">
        <f t="shared" si="54"/>
        <v>0</v>
      </c>
    </row>
    <row r="380" spans="1:51" ht="18.75" hidden="1" customHeight="1" x14ac:dyDescent="0.15">
      <c r="A380" s="995"/>
      <c r="B380" s="256"/>
      <c r="C380" s="255"/>
      <c r="D380" s="256"/>
      <c r="E380" s="255"/>
      <c r="F380" s="317"/>
      <c r="G380" s="285" t="s">
        <v>245</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381</v>
      </c>
      <c r="AF380" s="202"/>
      <c r="AG380" s="202"/>
      <c r="AH380" s="203"/>
      <c r="AI380" s="218" t="s">
        <v>403</v>
      </c>
      <c r="AJ380" s="202"/>
      <c r="AK380" s="202"/>
      <c r="AL380" s="203"/>
      <c r="AM380" s="218" t="s">
        <v>690</v>
      </c>
      <c r="AN380" s="202"/>
      <c r="AO380" s="202"/>
      <c r="AP380" s="203"/>
      <c r="AQ380" s="270" t="s">
        <v>231</v>
      </c>
      <c r="AR380" s="271"/>
      <c r="AS380" s="271"/>
      <c r="AT380" s="272"/>
      <c r="AU380" s="282" t="s">
        <v>247</v>
      </c>
      <c r="AV380" s="282"/>
      <c r="AW380" s="282"/>
      <c r="AX380" s="283"/>
      <c r="AY380">
        <f>COUNTA($G$382)</f>
        <v>0</v>
      </c>
    </row>
    <row r="381" spans="1:51" ht="18.75" hidden="1" customHeight="1" x14ac:dyDescent="0.15">
      <c r="A381" s="995"/>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232</v>
      </c>
      <c r="AT381" s="205"/>
      <c r="AU381" s="181"/>
      <c r="AV381" s="181"/>
      <c r="AW381" s="182" t="s">
        <v>179</v>
      </c>
      <c r="AX381" s="183"/>
      <c r="AY381">
        <f>$AY$380</f>
        <v>0</v>
      </c>
    </row>
    <row r="382" spans="1:51" ht="39.75" hidden="1" customHeight="1" x14ac:dyDescent="0.15">
      <c r="A382" s="995"/>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246</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4"/>
      <c r="AY382">
        <f t="shared" ref="AY382:AY383" si="55">$AY$380</f>
        <v>0</v>
      </c>
    </row>
    <row r="383" spans="1:51" ht="39.75" hidden="1" customHeight="1" x14ac:dyDescent="0.15">
      <c r="A383" s="995"/>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5"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4"/>
      <c r="AY383">
        <f t="shared" si="55"/>
        <v>0</v>
      </c>
    </row>
    <row r="384" spans="1:51" ht="18.75" hidden="1" customHeight="1" x14ac:dyDescent="0.15">
      <c r="A384" s="995"/>
      <c r="B384" s="256"/>
      <c r="C384" s="255"/>
      <c r="D384" s="256"/>
      <c r="E384" s="255"/>
      <c r="F384" s="317"/>
      <c r="G384" s="285" t="s">
        <v>245</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381</v>
      </c>
      <c r="AF384" s="202"/>
      <c r="AG384" s="202"/>
      <c r="AH384" s="203"/>
      <c r="AI384" s="218" t="s">
        <v>403</v>
      </c>
      <c r="AJ384" s="202"/>
      <c r="AK384" s="202"/>
      <c r="AL384" s="203"/>
      <c r="AM384" s="218" t="s">
        <v>690</v>
      </c>
      <c r="AN384" s="202"/>
      <c r="AO384" s="202"/>
      <c r="AP384" s="203"/>
      <c r="AQ384" s="270" t="s">
        <v>231</v>
      </c>
      <c r="AR384" s="271"/>
      <c r="AS384" s="271"/>
      <c r="AT384" s="272"/>
      <c r="AU384" s="282" t="s">
        <v>247</v>
      </c>
      <c r="AV384" s="282"/>
      <c r="AW384" s="282"/>
      <c r="AX384" s="283"/>
      <c r="AY384">
        <f>COUNTA($G$386)</f>
        <v>0</v>
      </c>
    </row>
    <row r="385" spans="1:51" ht="18.75" hidden="1" customHeight="1" x14ac:dyDescent="0.15">
      <c r="A385" s="995"/>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232</v>
      </c>
      <c r="AT385" s="205"/>
      <c r="AU385" s="181"/>
      <c r="AV385" s="181"/>
      <c r="AW385" s="182" t="s">
        <v>179</v>
      </c>
      <c r="AX385" s="183"/>
      <c r="AY385">
        <f>$AY$384</f>
        <v>0</v>
      </c>
    </row>
    <row r="386" spans="1:51" ht="39.75" hidden="1" customHeight="1" x14ac:dyDescent="0.15">
      <c r="A386" s="995"/>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246</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4"/>
      <c r="AY386">
        <f t="shared" ref="AY386:AY387" si="56">$AY$384</f>
        <v>0</v>
      </c>
    </row>
    <row r="387" spans="1:51" ht="39.75" hidden="1" customHeight="1" x14ac:dyDescent="0.15">
      <c r="A387" s="995"/>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5"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4"/>
      <c r="AY387">
        <f t="shared" si="56"/>
        <v>0</v>
      </c>
    </row>
    <row r="388" spans="1:51" ht="18.75" hidden="1" customHeight="1" x14ac:dyDescent="0.15">
      <c r="A388" s="995"/>
      <c r="B388" s="256"/>
      <c r="C388" s="255"/>
      <c r="D388" s="256"/>
      <c r="E388" s="255"/>
      <c r="F388" s="317"/>
      <c r="G388" s="285" t="s">
        <v>245</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381</v>
      </c>
      <c r="AF388" s="202"/>
      <c r="AG388" s="202"/>
      <c r="AH388" s="203"/>
      <c r="AI388" s="218" t="s">
        <v>403</v>
      </c>
      <c r="AJ388" s="202"/>
      <c r="AK388" s="202"/>
      <c r="AL388" s="203"/>
      <c r="AM388" s="218" t="s">
        <v>690</v>
      </c>
      <c r="AN388" s="202"/>
      <c r="AO388" s="202"/>
      <c r="AP388" s="203"/>
      <c r="AQ388" s="270" t="s">
        <v>231</v>
      </c>
      <c r="AR388" s="271"/>
      <c r="AS388" s="271"/>
      <c r="AT388" s="272"/>
      <c r="AU388" s="282" t="s">
        <v>247</v>
      </c>
      <c r="AV388" s="282"/>
      <c r="AW388" s="282"/>
      <c r="AX388" s="283"/>
      <c r="AY388">
        <f>COUNTA($G$390)</f>
        <v>0</v>
      </c>
    </row>
    <row r="389" spans="1:51" ht="18.75" hidden="1" customHeight="1" x14ac:dyDescent="0.15">
      <c r="A389" s="995"/>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232</v>
      </c>
      <c r="AT389" s="205"/>
      <c r="AU389" s="181"/>
      <c r="AV389" s="181"/>
      <c r="AW389" s="182" t="s">
        <v>179</v>
      </c>
      <c r="AX389" s="183"/>
      <c r="AY389">
        <f>$AY$388</f>
        <v>0</v>
      </c>
    </row>
    <row r="390" spans="1:51" ht="39.75" hidden="1" customHeight="1" x14ac:dyDescent="0.15">
      <c r="A390" s="995"/>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246</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4"/>
      <c r="AY390">
        <f t="shared" ref="AY390:AY391" si="57">$AY$388</f>
        <v>0</v>
      </c>
    </row>
    <row r="391" spans="1:51" ht="39.75" hidden="1" customHeight="1" x14ac:dyDescent="0.15">
      <c r="A391" s="995"/>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5"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4"/>
      <c r="AY391">
        <f t="shared" si="57"/>
        <v>0</v>
      </c>
    </row>
    <row r="392" spans="1:51" ht="22.5" hidden="1" customHeight="1" x14ac:dyDescent="0.15">
      <c r="A392" s="995"/>
      <c r="B392" s="256"/>
      <c r="C392" s="255"/>
      <c r="D392" s="256"/>
      <c r="E392" s="255"/>
      <c r="F392" s="317"/>
      <c r="G392" s="275" t="s">
        <v>248</v>
      </c>
      <c r="H392" s="202"/>
      <c r="I392" s="202"/>
      <c r="J392" s="202"/>
      <c r="K392" s="202"/>
      <c r="L392" s="202"/>
      <c r="M392" s="202"/>
      <c r="N392" s="202"/>
      <c r="O392" s="202"/>
      <c r="P392" s="203"/>
      <c r="Q392" s="218" t="s">
        <v>328</v>
      </c>
      <c r="R392" s="202"/>
      <c r="S392" s="202"/>
      <c r="T392" s="202"/>
      <c r="U392" s="202"/>
      <c r="V392" s="202"/>
      <c r="W392" s="202"/>
      <c r="X392" s="202"/>
      <c r="Y392" s="202"/>
      <c r="Z392" s="202"/>
      <c r="AA392" s="202"/>
      <c r="AB392" s="290" t="s">
        <v>329</v>
      </c>
      <c r="AC392" s="202"/>
      <c r="AD392" s="203"/>
      <c r="AE392" s="218" t="s">
        <v>249</v>
      </c>
      <c r="AF392" s="202"/>
      <c r="AG392" s="202"/>
      <c r="AH392" s="202"/>
      <c r="AI392" s="202"/>
      <c r="AJ392" s="202"/>
      <c r="AK392" s="202"/>
      <c r="AL392" s="202"/>
      <c r="AM392" s="202"/>
      <c r="AN392" s="202"/>
      <c r="AO392" s="202"/>
      <c r="AP392" s="202"/>
      <c r="AQ392" s="202"/>
      <c r="AR392" s="202"/>
      <c r="AS392" s="202"/>
      <c r="AT392" s="202"/>
      <c r="AU392" s="202"/>
      <c r="AV392" s="202"/>
      <c r="AW392" s="202"/>
      <c r="AX392" s="589"/>
      <c r="AY392">
        <f>COUNTA($G$394)</f>
        <v>0</v>
      </c>
    </row>
    <row r="393" spans="1:51" ht="22.5" hidden="1" customHeight="1" x14ac:dyDescent="0.15">
      <c r="A393" s="995"/>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5"/>
      <c r="B394" s="256"/>
      <c r="C394" s="255"/>
      <c r="D394" s="256"/>
      <c r="E394" s="255"/>
      <c r="F394" s="317"/>
      <c r="G394" s="235"/>
      <c r="H394" s="194"/>
      <c r="I394" s="194"/>
      <c r="J394" s="194"/>
      <c r="K394" s="194"/>
      <c r="L394" s="194"/>
      <c r="M394" s="194"/>
      <c r="N394" s="194"/>
      <c r="O394" s="194"/>
      <c r="P394" s="236"/>
      <c r="Q394" s="982"/>
      <c r="R394" s="983"/>
      <c r="S394" s="983"/>
      <c r="T394" s="983"/>
      <c r="U394" s="983"/>
      <c r="V394" s="983"/>
      <c r="W394" s="983"/>
      <c r="X394" s="983"/>
      <c r="Y394" s="983"/>
      <c r="Z394" s="983"/>
      <c r="AA394" s="98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5"/>
      <c r="B395" s="256"/>
      <c r="C395" s="255"/>
      <c r="D395" s="256"/>
      <c r="E395" s="255"/>
      <c r="F395" s="317"/>
      <c r="G395" s="237"/>
      <c r="H395" s="238"/>
      <c r="I395" s="238"/>
      <c r="J395" s="238"/>
      <c r="K395" s="238"/>
      <c r="L395" s="238"/>
      <c r="M395" s="238"/>
      <c r="N395" s="238"/>
      <c r="O395" s="238"/>
      <c r="P395" s="239"/>
      <c r="Q395" s="985"/>
      <c r="R395" s="986"/>
      <c r="S395" s="986"/>
      <c r="T395" s="986"/>
      <c r="U395" s="986"/>
      <c r="V395" s="986"/>
      <c r="W395" s="986"/>
      <c r="X395" s="986"/>
      <c r="Y395" s="986"/>
      <c r="Z395" s="986"/>
      <c r="AA395" s="98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5"/>
      <c r="B396" s="256"/>
      <c r="C396" s="255"/>
      <c r="D396" s="256"/>
      <c r="E396" s="255"/>
      <c r="F396" s="317"/>
      <c r="G396" s="237"/>
      <c r="H396" s="238"/>
      <c r="I396" s="238"/>
      <c r="J396" s="238"/>
      <c r="K396" s="238"/>
      <c r="L396" s="238"/>
      <c r="M396" s="238"/>
      <c r="N396" s="238"/>
      <c r="O396" s="238"/>
      <c r="P396" s="239"/>
      <c r="Q396" s="985"/>
      <c r="R396" s="986"/>
      <c r="S396" s="986"/>
      <c r="T396" s="986"/>
      <c r="U396" s="986"/>
      <c r="V396" s="986"/>
      <c r="W396" s="986"/>
      <c r="X396" s="986"/>
      <c r="Y396" s="986"/>
      <c r="Z396" s="986"/>
      <c r="AA396" s="987"/>
      <c r="AB396" s="261"/>
      <c r="AC396" s="262"/>
      <c r="AD396" s="262"/>
      <c r="AE396" s="280" t="s">
        <v>250</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5"/>
      <c r="B397" s="256"/>
      <c r="C397" s="255"/>
      <c r="D397" s="256"/>
      <c r="E397" s="255"/>
      <c r="F397" s="317"/>
      <c r="G397" s="237"/>
      <c r="H397" s="238"/>
      <c r="I397" s="238"/>
      <c r="J397" s="238"/>
      <c r="K397" s="238"/>
      <c r="L397" s="238"/>
      <c r="M397" s="238"/>
      <c r="N397" s="238"/>
      <c r="O397" s="238"/>
      <c r="P397" s="239"/>
      <c r="Q397" s="985"/>
      <c r="R397" s="986"/>
      <c r="S397" s="986"/>
      <c r="T397" s="986"/>
      <c r="U397" s="986"/>
      <c r="V397" s="986"/>
      <c r="W397" s="986"/>
      <c r="X397" s="986"/>
      <c r="Y397" s="986"/>
      <c r="Z397" s="986"/>
      <c r="AA397" s="987"/>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5"/>
      <c r="B398" s="256"/>
      <c r="C398" s="255"/>
      <c r="D398" s="256"/>
      <c r="E398" s="255"/>
      <c r="F398" s="317"/>
      <c r="G398" s="240"/>
      <c r="H398" s="197"/>
      <c r="I398" s="197"/>
      <c r="J398" s="197"/>
      <c r="K398" s="197"/>
      <c r="L398" s="197"/>
      <c r="M398" s="197"/>
      <c r="N398" s="197"/>
      <c r="O398" s="197"/>
      <c r="P398" s="241"/>
      <c r="Q398" s="988"/>
      <c r="R398" s="989"/>
      <c r="S398" s="989"/>
      <c r="T398" s="989"/>
      <c r="U398" s="989"/>
      <c r="V398" s="989"/>
      <c r="W398" s="989"/>
      <c r="X398" s="989"/>
      <c r="Y398" s="989"/>
      <c r="Z398" s="989"/>
      <c r="AA398" s="990"/>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5"/>
      <c r="B399" s="256"/>
      <c r="C399" s="255"/>
      <c r="D399" s="256"/>
      <c r="E399" s="255"/>
      <c r="F399" s="317"/>
      <c r="G399" s="275" t="s">
        <v>248</v>
      </c>
      <c r="H399" s="202"/>
      <c r="I399" s="202"/>
      <c r="J399" s="202"/>
      <c r="K399" s="202"/>
      <c r="L399" s="202"/>
      <c r="M399" s="202"/>
      <c r="N399" s="202"/>
      <c r="O399" s="202"/>
      <c r="P399" s="203"/>
      <c r="Q399" s="218" t="s">
        <v>328</v>
      </c>
      <c r="R399" s="202"/>
      <c r="S399" s="202"/>
      <c r="T399" s="202"/>
      <c r="U399" s="202"/>
      <c r="V399" s="202"/>
      <c r="W399" s="202"/>
      <c r="X399" s="202"/>
      <c r="Y399" s="202"/>
      <c r="Z399" s="202"/>
      <c r="AA399" s="202"/>
      <c r="AB399" s="290" t="s">
        <v>329</v>
      </c>
      <c r="AC399" s="202"/>
      <c r="AD399" s="203"/>
      <c r="AE399" s="276" t="s">
        <v>249</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5"/>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5"/>
      <c r="B401" s="256"/>
      <c r="C401" s="255"/>
      <c r="D401" s="256"/>
      <c r="E401" s="255"/>
      <c r="F401" s="317"/>
      <c r="G401" s="235"/>
      <c r="H401" s="194"/>
      <c r="I401" s="194"/>
      <c r="J401" s="194"/>
      <c r="K401" s="194"/>
      <c r="L401" s="194"/>
      <c r="M401" s="194"/>
      <c r="N401" s="194"/>
      <c r="O401" s="194"/>
      <c r="P401" s="236"/>
      <c r="Q401" s="982"/>
      <c r="R401" s="983"/>
      <c r="S401" s="983"/>
      <c r="T401" s="983"/>
      <c r="U401" s="983"/>
      <c r="V401" s="983"/>
      <c r="W401" s="983"/>
      <c r="X401" s="983"/>
      <c r="Y401" s="983"/>
      <c r="Z401" s="983"/>
      <c r="AA401" s="98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5"/>
      <c r="B402" s="256"/>
      <c r="C402" s="255"/>
      <c r="D402" s="256"/>
      <c r="E402" s="255"/>
      <c r="F402" s="317"/>
      <c r="G402" s="237"/>
      <c r="H402" s="238"/>
      <c r="I402" s="238"/>
      <c r="J402" s="238"/>
      <c r="K402" s="238"/>
      <c r="L402" s="238"/>
      <c r="M402" s="238"/>
      <c r="N402" s="238"/>
      <c r="O402" s="238"/>
      <c r="P402" s="239"/>
      <c r="Q402" s="985"/>
      <c r="R402" s="986"/>
      <c r="S402" s="986"/>
      <c r="T402" s="986"/>
      <c r="U402" s="986"/>
      <c r="V402" s="986"/>
      <c r="W402" s="986"/>
      <c r="X402" s="986"/>
      <c r="Y402" s="986"/>
      <c r="Z402" s="986"/>
      <c r="AA402" s="98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5"/>
      <c r="B403" s="256"/>
      <c r="C403" s="255"/>
      <c r="D403" s="256"/>
      <c r="E403" s="255"/>
      <c r="F403" s="317"/>
      <c r="G403" s="237"/>
      <c r="H403" s="238"/>
      <c r="I403" s="238"/>
      <c r="J403" s="238"/>
      <c r="K403" s="238"/>
      <c r="L403" s="238"/>
      <c r="M403" s="238"/>
      <c r="N403" s="238"/>
      <c r="O403" s="238"/>
      <c r="P403" s="239"/>
      <c r="Q403" s="985"/>
      <c r="R403" s="986"/>
      <c r="S403" s="986"/>
      <c r="T403" s="986"/>
      <c r="U403" s="986"/>
      <c r="V403" s="986"/>
      <c r="W403" s="986"/>
      <c r="X403" s="986"/>
      <c r="Y403" s="986"/>
      <c r="Z403" s="986"/>
      <c r="AA403" s="987"/>
      <c r="AB403" s="261"/>
      <c r="AC403" s="262"/>
      <c r="AD403" s="262"/>
      <c r="AE403" s="280" t="s">
        <v>250</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5"/>
      <c r="B404" s="256"/>
      <c r="C404" s="255"/>
      <c r="D404" s="256"/>
      <c r="E404" s="255"/>
      <c r="F404" s="317"/>
      <c r="G404" s="237"/>
      <c r="H404" s="238"/>
      <c r="I404" s="238"/>
      <c r="J404" s="238"/>
      <c r="K404" s="238"/>
      <c r="L404" s="238"/>
      <c r="M404" s="238"/>
      <c r="N404" s="238"/>
      <c r="O404" s="238"/>
      <c r="P404" s="239"/>
      <c r="Q404" s="985"/>
      <c r="R404" s="986"/>
      <c r="S404" s="986"/>
      <c r="T404" s="986"/>
      <c r="U404" s="986"/>
      <c r="V404" s="986"/>
      <c r="W404" s="986"/>
      <c r="X404" s="986"/>
      <c r="Y404" s="986"/>
      <c r="Z404" s="986"/>
      <c r="AA404" s="987"/>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5"/>
      <c r="B405" s="256"/>
      <c r="C405" s="255"/>
      <c r="D405" s="256"/>
      <c r="E405" s="255"/>
      <c r="F405" s="317"/>
      <c r="G405" s="240"/>
      <c r="H405" s="197"/>
      <c r="I405" s="197"/>
      <c r="J405" s="197"/>
      <c r="K405" s="197"/>
      <c r="L405" s="197"/>
      <c r="M405" s="197"/>
      <c r="N405" s="197"/>
      <c r="O405" s="197"/>
      <c r="P405" s="241"/>
      <c r="Q405" s="988"/>
      <c r="R405" s="989"/>
      <c r="S405" s="989"/>
      <c r="T405" s="989"/>
      <c r="U405" s="989"/>
      <c r="V405" s="989"/>
      <c r="W405" s="989"/>
      <c r="X405" s="989"/>
      <c r="Y405" s="989"/>
      <c r="Z405" s="989"/>
      <c r="AA405" s="990"/>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5"/>
      <c r="B406" s="256"/>
      <c r="C406" s="255"/>
      <c r="D406" s="256"/>
      <c r="E406" s="255"/>
      <c r="F406" s="317"/>
      <c r="G406" s="275" t="s">
        <v>248</v>
      </c>
      <c r="H406" s="202"/>
      <c r="I406" s="202"/>
      <c r="J406" s="202"/>
      <c r="K406" s="202"/>
      <c r="L406" s="202"/>
      <c r="M406" s="202"/>
      <c r="N406" s="202"/>
      <c r="O406" s="202"/>
      <c r="P406" s="203"/>
      <c r="Q406" s="218" t="s">
        <v>328</v>
      </c>
      <c r="R406" s="202"/>
      <c r="S406" s="202"/>
      <c r="T406" s="202"/>
      <c r="U406" s="202"/>
      <c r="V406" s="202"/>
      <c r="W406" s="202"/>
      <c r="X406" s="202"/>
      <c r="Y406" s="202"/>
      <c r="Z406" s="202"/>
      <c r="AA406" s="202"/>
      <c r="AB406" s="290" t="s">
        <v>329</v>
      </c>
      <c r="AC406" s="202"/>
      <c r="AD406" s="203"/>
      <c r="AE406" s="276" t="s">
        <v>249</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5"/>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5"/>
      <c r="B408" s="256"/>
      <c r="C408" s="255"/>
      <c r="D408" s="256"/>
      <c r="E408" s="255"/>
      <c r="F408" s="317"/>
      <c r="G408" s="235"/>
      <c r="H408" s="194"/>
      <c r="I408" s="194"/>
      <c r="J408" s="194"/>
      <c r="K408" s="194"/>
      <c r="L408" s="194"/>
      <c r="M408" s="194"/>
      <c r="N408" s="194"/>
      <c r="O408" s="194"/>
      <c r="P408" s="236"/>
      <c r="Q408" s="982"/>
      <c r="R408" s="983"/>
      <c r="S408" s="983"/>
      <c r="T408" s="983"/>
      <c r="U408" s="983"/>
      <c r="V408" s="983"/>
      <c r="W408" s="983"/>
      <c r="X408" s="983"/>
      <c r="Y408" s="983"/>
      <c r="Z408" s="983"/>
      <c r="AA408" s="98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5"/>
      <c r="B409" s="256"/>
      <c r="C409" s="255"/>
      <c r="D409" s="256"/>
      <c r="E409" s="255"/>
      <c r="F409" s="317"/>
      <c r="G409" s="237"/>
      <c r="H409" s="238"/>
      <c r="I409" s="238"/>
      <c r="J409" s="238"/>
      <c r="K409" s="238"/>
      <c r="L409" s="238"/>
      <c r="M409" s="238"/>
      <c r="N409" s="238"/>
      <c r="O409" s="238"/>
      <c r="P409" s="239"/>
      <c r="Q409" s="985"/>
      <c r="R409" s="986"/>
      <c r="S409" s="986"/>
      <c r="T409" s="986"/>
      <c r="U409" s="986"/>
      <c r="V409" s="986"/>
      <c r="W409" s="986"/>
      <c r="X409" s="986"/>
      <c r="Y409" s="986"/>
      <c r="Z409" s="986"/>
      <c r="AA409" s="98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5"/>
      <c r="B410" s="256"/>
      <c r="C410" s="255"/>
      <c r="D410" s="256"/>
      <c r="E410" s="255"/>
      <c r="F410" s="317"/>
      <c r="G410" s="237"/>
      <c r="H410" s="238"/>
      <c r="I410" s="238"/>
      <c r="J410" s="238"/>
      <c r="K410" s="238"/>
      <c r="L410" s="238"/>
      <c r="M410" s="238"/>
      <c r="N410" s="238"/>
      <c r="O410" s="238"/>
      <c r="P410" s="239"/>
      <c r="Q410" s="985"/>
      <c r="R410" s="986"/>
      <c r="S410" s="986"/>
      <c r="T410" s="986"/>
      <c r="U410" s="986"/>
      <c r="V410" s="986"/>
      <c r="W410" s="986"/>
      <c r="X410" s="986"/>
      <c r="Y410" s="986"/>
      <c r="Z410" s="986"/>
      <c r="AA410" s="987"/>
      <c r="AB410" s="261"/>
      <c r="AC410" s="262"/>
      <c r="AD410" s="262"/>
      <c r="AE410" s="280" t="s">
        <v>250</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5"/>
      <c r="B411" s="256"/>
      <c r="C411" s="255"/>
      <c r="D411" s="256"/>
      <c r="E411" s="255"/>
      <c r="F411" s="317"/>
      <c r="G411" s="237"/>
      <c r="H411" s="238"/>
      <c r="I411" s="238"/>
      <c r="J411" s="238"/>
      <c r="K411" s="238"/>
      <c r="L411" s="238"/>
      <c r="M411" s="238"/>
      <c r="N411" s="238"/>
      <c r="O411" s="238"/>
      <c r="P411" s="239"/>
      <c r="Q411" s="985"/>
      <c r="R411" s="986"/>
      <c r="S411" s="986"/>
      <c r="T411" s="986"/>
      <c r="U411" s="986"/>
      <c r="V411" s="986"/>
      <c r="W411" s="986"/>
      <c r="X411" s="986"/>
      <c r="Y411" s="986"/>
      <c r="Z411" s="986"/>
      <c r="AA411" s="987"/>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5"/>
      <c r="B412" s="256"/>
      <c r="C412" s="255"/>
      <c r="D412" s="256"/>
      <c r="E412" s="255"/>
      <c r="F412" s="317"/>
      <c r="G412" s="240"/>
      <c r="H412" s="197"/>
      <c r="I412" s="197"/>
      <c r="J412" s="197"/>
      <c r="K412" s="197"/>
      <c r="L412" s="197"/>
      <c r="M412" s="197"/>
      <c r="N412" s="197"/>
      <c r="O412" s="197"/>
      <c r="P412" s="241"/>
      <c r="Q412" s="988"/>
      <c r="R412" s="989"/>
      <c r="S412" s="989"/>
      <c r="T412" s="989"/>
      <c r="U412" s="989"/>
      <c r="V412" s="989"/>
      <c r="W412" s="989"/>
      <c r="X412" s="989"/>
      <c r="Y412" s="989"/>
      <c r="Z412" s="989"/>
      <c r="AA412" s="990"/>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5"/>
      <c r="B413" s="256"/>
      <c r="C413" s="255"/>
      <c r="D413" s="256"/>
      <c r="E413" s="255"/>
      <c r="F413" s="317"/>
      <c r="G413" s="275" t="s">
        <v>248</v>
      </c>
      <c r="H413" s="202"/>
      <c r="I413" s="202"/>
      <c r="J413" s="202"/>
      <c r="K413" s="202"/>
      <c r="L413" s="202"/>
      <c r="M413" s="202"/>
      <c r="N413" s="202"/>
      <c r="O413" s="202"/>
      <c r="P413" s="203"/>
      <c r="Q413" s="218" t="s">
        <v>328</v>
      </c>
      <c r="R413" s="202"/>
      <c r="S413" s="202"/>
      <c r="T413" s="202"/>
      <c r="U413" s="202"/>
      <c r="V413" s="202"/>
      <c r="W413" s="202"/>
      <c r="X413" s="202"/>
      <c r="Y413" s="202"/>
      <c r="Z413" s="202"/>
      <c r="AA413" s="202"/>
      <c r="AB413" s="290" t="s">
        <v>329</v>
      </c>
      <c r="AC413" s="202"/>
      <c r="AD413" s="203"/>
      <c r="AE413" s="276" t="s">
        <v>249</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5"/>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5"/>
      <c r="B415" s="256"/>
      <c r="C415" s="255"/>
      <c r="D415" s="256"/>
      <c r="E415" s="255"/>
      <c r="F415" s="317"/>
      <c r="G415" s="235"/>
      <c r="H415" s="194"/>
      <c r="I415" s="194"/>
      <c r="J415" s="194"/>
      <c r="K415" s="194"/>
      <c r="L415" s="194"/>
      <c r="M415" s="194"/>
      <c r="N415" s="194"/>
      <c r="O415" s="194"/>
      <c r="P415" s="236"/>
      <c r="Q415" s="982"/>
      <c r="R415" s="983"/>
      <c r="S415" s="983"/>
      <c r="T415" s="983"/>
      <c r="U415" s="983"/>
      <c r="V415" s="983"/>
      <c r="W415" s="983"/>
      <c r="X415" s="983"/>
      <c r="Y415" s="983"/>
      <c r="Z415" s="983"/>
      <c r="AA415" s="98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5"/>
      <c r="B416" s="256"/>
      <c r="C416" s="255"/>
      <c r="D416" s="256"/>
      <c r="E416" s="255"/>
      <c r="F416" s="317"/>
      <c r="G416" s="237"/>
      <c r="H416" s="238"/>
      <c r="I416" s="238"/>
      <c r="J416" s="238"/>
      <c r="K416" s="238"/>
      <c r="L416" s="238"/>
      <c r="M416" s="238"/>
      <c r="N416" s="238"/>
      <c r="O416" s="238"/>
      <c r="P416" s="239"/>
      <c r="Q416" s="985"/>
      <c r="R416" s="986"/>
      <c r="S416" s="986"/>
      <c r="T416" s="986"/>
      <c r="U416" s="986"/>
      <c r="V416" s="986"/>
      <c r="W416" s="986"/>
      <c r="X416" s="986"/>
      <c r="Y416" s="986"/>
      <c r="Z416" s="986"/>
      <c r="AA416" s="98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5"/>
      <c r="B417" s="256"/>
      <c r="C417" s="255"/>
      <c r="D417" s="256"/>
      <c r="E417" s="255"/>
      <c r="F417" s="317"/>
      <c r="G417" s="237"/>
      <c r="H417" s="238"/>
      <c r="I417" s="238"/>
      <c r="J417" s="238"/>
      <c r="K417" s="238"/>
      <c r="L417" s="238"/>
      <c r="M417" s="238"/>
      <c r="N417" s="238"/>
      <c r="O417" s="238"/>
      <c r="P417" s="239"/>
      <c r="Q417" s="985"/>
      <c r="R417" s="986"/>
      <c r="S417" s="986"/>
      <c r="T417" s="986"/>
      <c r="U417" s="986"/>
      <c r="V417" s="986"/>
      <c r="W417" s="986"/>
      <c r="X417" s="986"/>
      <c r="Y417" s="986"/>
      <c r="Z417" s="986"/>
      <c r="AA417" s="987"/>
      <c r="AB417" s="261"/>
      <c r="AC417" s="262"/>
      <c r="AD417" s="262"/>
      <c r="AE417" s="280" t="s">
        <v>250</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5"/>
      <c r="B418" s="256"/>
      <c r="C418" s="255"/>
      <c r="D418" s="256"/>
      <c r="E418" s="255"/>
      <c r="F418" s="317"/>
      <c r="G418" s="237"/>
      <c r="H418" s="238"/>
      <c r="I418" s="238"/>
      <c r="J418" s="238"/>
      <c r="K418" s="238"/>
      <c r="L418" s="238"/>
      <c r="M418" s="238"/>
      <c r="N418" s="238"/>
      <c r="O418" s="238"/>
      <c r="P418" s="239"/>
      <c r="Q418" s="985"/>
      <c r="R418" s="986"/>
      <c r="S418" s="986"/>
      <c r="T418" s="986"/>
      <c r="U418" s="986"/>
      <c r="V418" s="986"/>
      <c r="W418" s="986"/>
      <c r="X418" s="986"/>
      <c r="Y418" s="986"/>
      <c r="Z418" s="986"/>
      <c r="AA418" s="987"/>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5"/>
      <c r="B419" s="256"/>
      <c r="C419" s="255"/>
      <c r="D419" s="256"/>
      <c r="E419" s="255"/>
      <c r="F419" s="317"/>
      <c r="G419" s="240"/>
      <c r="H419" s="197"/>
      <c r="I419" s="197"/>
      <c r="J419" s="197"/>
      <c r="K419" s="197"/>
      <c r="L419" s="197"/>
      <c r="M419" s="197"/>
      <c r="N419" s="197"/>
      <c r="O419" s="197"/>
      <c r="P419" s="241"/>
      <c r="Q419" s="988"/>
      <c r="R419" s="989"/>
      <c r="S419" s="989"/>
      <c r="T419" s="989"/>
      <c r="U419" s="989"/>
      <c r="V419" s="989"/>
      <c r="W419" s="989"/>
      <c r="X419" s="989"/>
      <c r="Y419" s="989"/>
      <c r="Z419" s="989"/>
      <c r="AA419" s="990"/>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5"/>
      <c r="B420" s="256"/>
      <c r="C420" s="255"/>
      <c r="D420" s="256"/>
      <c r="E420" s="255"/>
      <c r="F420" s="317"/>
      <c r="G420" s="275" t="s">
        <v>248</v>
      </c>
      <c r="H420" s="202"/>
      <c r="I420" s="202"/>
      <c r="J420" s="202"/>
      <c r="K420" s="202"/>
      <c r="L420" s="202"/>
      <c r="M420" s="202"/>
      <c r="N420" s="202"/>
      <c r="O420" s="202"/>
      <c r="P420" s="203"/>
      <c r="Q420" s="218" t="s">
        <v>328</v>
      </c>
      <c r="R420" s="202"/>
      <c r="S420" s="202"/>
      <c r="T420" s="202"/>
      <c r="U420" s="202"/>
      <c r="V420" s="202"/>
      <c r="W420" s="202"/>
      <c r="X420" s="202"/>
      <c r="Y420" s="202"/>
      <c r="Z420" s="202"/>
      <c r="AA420" s="202"/>
      <c r="AB420" s="290" t="s">
        <v>329</v>
      </c>
      <c r="AC420" s="202"/>
      <c r="AD420" s="203"/>
      <c r="AE420" s="276" t="s">
        <v>249</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5"/>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5"/>
      <c r="B422" s="256"/>
      <c r="C422" s="255"/>
      <c r="D422" s="256"/>
      <c r="E422" s="255"/>
      <c r="F422" s="317"/>
      <c r="G422" s="235"/>
      <c r="H422" s="194"/>
      <c r="I422" s="194"/>
      <c r="J422" s="194"/>
      <c r="K422" s="194"/>
      <c r="L422" s="194"/>
      <c r="M422" s="194"/>
      <c r="N422" s="194"/>
      <c r="O422" s="194"/>
      <c r="P422" s="236"/>
      <c r="Q422" s="982"/>
      <c r="R422" s="983"/>
      <c r="S422" s="983"/>
      <c r="T422" s="983"/>
      <c r="U422" s="983"/>
      <c r="V422" s="983"/>
      <c r="W422" s="983"/>
      <c r="X422" s="983"/>
      <c r="Y422" s="983"/>
      <c r="Z422" s="983"/>
      <c r="AA422" s="98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5"/>
      <c r="B423" s="256"/>
      <c r="C423" s="255"/>
      <c r="D423" s="256"/>
      <c r="E423" s="255"/>
      <c r="F423" s="317"/>
      <c r="G423" s="237"/>
      <c r="H423" s="238"/>
      <c r="I423" s="238"/>
      <c r="J423" s="238"/>
      <c r="K423" s="238"/>
      <c r="L423" s="238"/>
      <c r="M423" s="238"/>
      <c r="N423" s="238"/>
      <c r="O423" s="238"/>
      <c r="P423" s="239"/>
      <c r="Q423" s="985"/>
      <c r="R423" s="986"/>
      <c r="S423" s="986"/>
      <c r="T423" s="986"/>
      <c r="U423" s="986"/>
      <c r="V423" s="986"/>
      <c r="W423" s="986"/>
      <c r="X423" s="986"/>
      <c r="Y423" s="986"/>
      <c r="Z423" s="986"/>
      <c r="AA423" s="98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5"/>
      <c r="B424" s="256"/>
      <c r="C424" s="255"/>
      <c r="D424" s="256"/>
      <c r="E424" s="255"/>
      <c r="F424" s="317"/>
      <c r="G424" s="237"/>
      <c r="H424" s="238"/>
      <c r="I424" s="238"/>
      <c r="J424" s="238"/>
      <c r="K424" s="238"/>
      <c r="L424" s="238"/>
      <c r="M424" s="238"/>
      <c r="N424" s="238"/>
      <c r="O424" s="238"/>
      <c r="P424" s="239"/>
      <c r="Q424" s="985"/>
      <c r="R424" s="986"/>
      <c r="S424" s="986"/>
      <c r="T424" s="986"/>
      <c r="U424" s="986"/>
      <c r="V424" s="986"/>
      <c r="W424" s="986"/>
      <c r="X424" s="986"/>
      <c r="Y424" s="986"/>
      <c r="Z424" s="986"/>
      <c r="AA424" s="987"/>
      <c r="AB424" s="261"/>
      <c r="AC424" s="262"/>
      <c r="AD424" s="262"/>
      <c r="AE424" s="267" t="s">
        <v>250</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5"/>
      <c r="B425" s="256"/>
      <c r="C425" s="255"/>
      <c r="D425" s="256"/>
      <c r="E425" s="255"/>
      <c r="F425" s="317"/>
      <c r="G425" s="237"/>
      <c r="H425" s="238"/>
      <c r="I425" s="238"/>
      <c r="J425" s="238"/>
      <c r="K425" s="238"/>
      <c r="L425" s="238"/>
      <c r="M425" s="238"/>
      <c r="N425" s="238"/>
      <c r="O425" s="238"/>
      <c r="P425" s="239"/>
      <c r="Q425" s="985"/>
      <c r="R425" s="986"/>
      <c r="S425" s="986"/>
      <c r="T425" s="986"/>
      <c r="U425" s="986"/>
      <c r="V425" s="986"/>
      <c r="W425" s="986"/>
      <c r="X425" s="986"/>
      <c r="Y425" s="986"/>
      <c r="Z425" s="986"/>
      <c r="AA425" s="987"/>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5"/>
      <c r="B426" s="256"/>
      <c r="C426" s="255"/>
      <c r="D426" s="256"/>
      <c r="E426" s="318"/>
      <c r="F426" s="319"/>
      <c r="G426" s="240"/>
      <c r="H426" s="197"/>
      <c r="I426" s="197"/>
      <c r="J426" s="197"/>
      <c r="K426" s="197"/>
      <c r="L426" s="197"/>
      <c r="M426" s="197"/>
      <c r="N426" s="197"/>
      <c r="O426" s="197"/>
      <c r="P426" s="241"/>
      <c r="Q426" s="988"/>
      <c r="R426" s="989"/>
      <c r="S426" s="989"/>
      <c r="T426" s="989"/>
      <c r="U426" s="989"/>
      <c r="V426" s="989"/>
      <c r="W426" s="989"/>
      <c r="X426" s="989"/>
      <c r="Y426" s="989"/>
      <c r="Z426" s="989"/>
      <c r="AA426" s="990"/>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5"/>
      <c r="B427" s="256"/>
      <c r="C427" s="255"/>
      <c r="D427" s="256"/>
      <c r="E427" s="190" t="s">
        <v>293</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5"/>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5"/>
      <c r="B429" s="256"/>
      <c r="C429" s="318"/>
      <c r="D429" s="993"/>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5"/>
      <c r="B430" s="256"/>
      <c r="C430" s="253" t="s">
        <v>662</v>
      </c>
      <c r="D430" s="254"/>
      <c r="E430" s="242" t="s">
        <v>390</v>
      </c>
      <c r="F430" s="447"/>
      <c r="G430" s="244" t="s">
        <v>251</v>
      </c>
      <c r="H430" s="191"/>
      <c r="I430" s="191"/>
      <c r="J430" s="245" t="s">
        <v>711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5"/>
      <c r="B431" s="256"/>
      <c r="C431" s="255"/>
      <c r="D431" s="256"/>
      <c r="E431" s="199" t="s">
        <v>240</v>
      </c>
      <c r="F431" s="200"/>
      <c r="G431" s="201" t="s">
        <v>237</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239</v>
      </c>
      <c r="AF431" s="225"/>
      <c r="AG431" s="225"/>
      <c r="AH431" s="226"/>
      <c r="AI431" s="217" t="s">
        <v>534</v>
      </c>
      <c r="AJ431" s="217"/>
      <c r="AK431" s="217"/>
      <c r="AL431" s="218"/>
      <c r="AM431" s="217" t="s">
        <v>535</v>
      </c>
      <c r="AN431" s="217"/>
      <c r="AO431" s="217"/>
      <c r="AP431" s="218"/>
      <c r="AQ431" s="218" t="s">
        <v>231</v>
      </c>
      <c r="AR431" s="202"/>
      <c r="AS431" s="202"/>
      <c r="AT431" s="203"/>
      <c r="AU431" s="179" t="s">
        <v>134</v>
      </c>
      <c r="AV431" s="179"/>
      <c r="AW431" s="179"/>
      <c r="AX431" s="180"/>
      <c r="AY431">
        <f>COUNTA($G$433)</f>
        <v>1</v>
      </c>
    </row>
    <row r="432" spans="1:51" ht="18.75" customHeight="1" x14ac:dyDescent="0.15">
      <c r="A432" s="995"/>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t="s">
        <v>711</v>
      </c>
      <c r="AF432" s="181"/>
      <c r="AG432" s="182" t="s">
        <v>232</v>
      </c>
      <c r="AH432" s="205"/>
      <c r="AI432" s="219"/>
      <c r="AJ432" s="219"/>
      <c r="AK432" s="219"/>
      <c r="AL432" s="220"/>
      <c r="AM432" s="219"/>
      <c r="AN432" s="219"/>
      <c r="AO432" s="219"/>
      <c r="AP432" s="220"/>
      <c r="AQ432" s="234" t="s">
        <v>711</v>
      </c>
      <c r="AR432" s="181"/>
      <c r="AS432" s="182" t="s">
        <v>232</v>
      </c>
      <c r="AT432" s="205"/>
      <c r="AU432" s="181" t="s">
        <v>711</v>
      </c>
      <c r="AV432" s="181"/>
      <c r="AW432" s="182" t="s">
        <v>179</v>
      </c>
      <c r="AX432" s="183"/>
      <c r="AY432">
        <f>$AY$431</f>
        <v>1</v>
      </c>
    </row>
    <row r="433" spans="1:51" ht="23.25" customHeight="1" x14ac:dyDescent="0.15">
      <c r="A433" s="995"/>
      <c r="B433" s="256"/>
      <c r="C433" s="255"/>
      <c r="D433" s="256"/>
      <c r="E433" s="199"/>
      <c r="F433" s="200"/>
      <c r="G433" s="235" t="s">
        <v>711</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711</v>
      </c>
      <c r="AC433" s="178"/>
      <c r="AD433" s="178"/>
      <c r="AE433" s="169" t="s">
        <v>711</v>
      </c>
      <c r="AF433" s="170"/>
      <c r="AG433" s="170"/>
      <c r="AH433" s="170"/>
      <c r="AI433" s="169" t="s">
        <v>711</v>
      </c>
      <c r="AJ433" s="170"/>
      <c r="AK433" s="170"/>
      <c r="AL433" s="170"/>
      <c r="AM433" s="169" t="s">
        <v>711</v>
      </c>
      <c r="AN433" s="170"/>
      <c r="AO433" s="170"/>
      <c r="AP433" s="171"/>
      <c r="AQ433" s="169" t="s">
        <v>711</v>
      </c>
      <c r="AR433" s="170"/>
      <c r="AS433" s="170"/>
      <c r="AT433" s="171"/>
      <c r="AU433" s="170" t="s">
        <v>711</v>
      </c>
      <c r="AV433" s="170"/>
      <c r="AW433" s="170"/>
      <c r="AX433" s="214"/>
      <c r="AY433">
        <f t="shared" ref="AY433:AY435" si="63">$AY$431</f>
        <v>1</v>
      </c>
    </row>
    <row r="434" spans="1:51" ht="23.25" customHeight="1" x14ac:dyDescent="0.15">
      <c r="A434" s="995"/>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5" t="s">
        <v>54</v>
      </c>
      <c r="Z434" s="161"/>
      <c r="AA434" s="162"/>
      <c r="AB434" s="227" t="s">
        <v>711</v>
      </c>
      <c r="AC434" s="227"/>
      <c r="AD434" s="227"/>
      <c r="AE434" s="169" t="s">
        <v>711</v>
      </c>
      <c r="AF434" s="170"/>
      <c r="AG434" s="170"/>
      <c r="AH434" s="171"/>
      <c r="AI434" s="169" t="s">
        <v>711</v>
      </c>
      <c r="AJ434" s="170"/>
      <c r="AK434" s="170"/>
      <c r="AL434" s="170"/>
      <c r="AM434" s="169" t="s">
        <v>711</v>
      </c>
      <c r="AN434" s="170"/>
      <c r="AO434" s="170"/>
      <c r="AP434" s="171"/>
      <c r="AQ434" s="169" t="s">
        <v>711</v>
      </c>
      <c r="AR434" s="170"/>
      <c r="AS434" s="170"/>
      <c r="AT434" s="171"/>
      <c r="AU434" s="170" t="s">
        <v>711</v>
      </c>
      <c r="AV434" s="170"/>
      <c r="AW434" s="170"/>
      <c r="AX434" s="214"/>
      <c r="AY434">
        <f t="shared" si="63"/>
        <v>1</v>
      </c>
    </row>
    <row r="435" spans="1:51" ht="23.25" customHeight="1" x14ac:dyDescent="0.15">
      <c r="A435" s="995"/>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5" t="s">
        <v>13</v>
      </c>
      <c r="Z435" s="161"/>
      <c r="AA435" s="162"/>
      <c r="AB435" s="216" t="s">
        <v>180</v>
      </c>
      <c r="AC435" s="216"/>
      <c r="AD435" s="216"/>
      <c r="AE435" s="169" t="s">
        <v>711</v>
      </c>
      <c r="AF435" s="170"/>
      <c r="AG435" s="170"/>
      <c r="AH435" s="171"/>
      <c r="AI435" s="169" t="s">
        <v>711</v>
      </c>
      <c r="AJ435" s="170"/>
      <c r="AK435" s="170"/>
      <c r="AL435" s="170"/>
      <c r="AM435" s="169" t="s">
        <v>711</v>
      </c>
      <c r="AN435" s="170"/>
      <c r="AO435" s="170"/>
      <c r="AP435" s="171"/>
      <c r="AQ435" s="169" t="s">
        <v>711</v>
      </c>
      <c r="AR435" s="170"/>
      <c r="AS435" s="170"/>
      <c r="AT435" s="171"/>
      <c r="AU435" s="170" t="s">
        <v>711</v>
      </c>
      <c r="AV435" s="170"/>
      <c r="AW435" s="170"/>
      <c r="AX435" s="214"/>
      <c r="AY435">
        <f t="shared" si="63"/>
        <v>1</v>
      </c>
    </row>
    <row r="436" spans="1:51" ht="18.75" hidden="1" customHeight="1" x14ac:dyDescent="0.15">
      <c r="A436" s="995"/>
      <c r="B436" s="256"/>
      <c r="C436" s="255"/>
      <c r="D436" s="256"/>
      <c r="E436" s="199" t="s">
        <v>240</v>
      </c>
      <c r="F436" s="200"/>
      <c r="G436" s="201" t="s">
        <v>237</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239</v>
      </c>
      <c r="AF436" s="225"/>
      <c r="AG436" s="225"/>
      <c r="AH436" s="226"/>
      <c r="AI436" s="217" t="s">
        <v>534</v>
      </c>
      <c r="AJ436" s="217"/>
      <c r="AK436" s="217"/>
      <c r="AL436" s="218"/>
      <c r="AM436" s="217" t="s">
        <v>535</v>
      </c>
      <c r="AN436" s="217"/>
      <c r="AO436" s="217"/>
      <c r="AP436" s="218"/>
      <c r="AQ436" s="218" t="s">
        <v>231</v>
      </c>
      <c r="AR436" s="202"/>
      <c r="AS436" s="202"/>
      <c r="AT436" s="203"/>
      <c r="AU436" s="179" t="s">
        <v>134</v>
      </c>
      <c r="AV436" s="179"/>
      <c r="AW436" s="179"/>
      <c r="AX436" s="180"/>
      <c r="AY436">
        <f>COUNTA($G$438)</f>
        <v>0</v>
      </c>
    </row>
    <row r="437" spans="1:51" ht="18.75" hidden="1" customHeight="1" x14ac:dyDescent="0.15">
      <c r="A437" s="995"/>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232</v>
      </c>
      <c r="AH437" s="205"/>
      <c r="AI437" s="219"/>
      <c r="AJ437" s="219"/>
      <c r="AK437" s="219"/>
      <c r="AL437" s="220"/>
      <c r="AM437" s="219"/>
      <c r="AN437" s="219"/>
      <c r="AO437" s="219"/>
      <c r="AP437" s="220"/>
      <c r="AQ437" s="234"/>
      <c r="AR437" s="181"/>
      <c r="AS437" s="182" t="s">
        <v>232</v>
      </c>
      <c r="AT437" s="205"/>
      <c r="AU437" s="181"/>
      <c r="AV437" s="181"/>
      <c r="AW437" s="182" t="s">
        <v>179</v>
      </c>
      <c r="AX437" s="183"/>
      <c r="AY437">
        <f>$AY$436</f>
        <v>0</v>
      </c>
    </row>
    <row r="438" spans="1:51" ht="23.25" hidden="1" customHeight="1" x14ac:dyDescent="0.15">
      <c r="A438" s="995"/>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4"/>
      <c r="AY438">
        <f t="shared" ref="AY438:AY440" si="64">$AY$436</f>
        <v>0</v>
      </c>
    </row>
    <row r="439" spans="1:51" ht="23.25" hidden="1" customHeight="1" x14ac:dyDescent="0.15">
      <c r="A439" s="995"/>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5"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4"/>
      <c r="AY439">
        <f t="shared" si="64"/>
        <v>0</v>
      </c>
    </row>
    <row r="440" spans="1:51" ht="23.25" hidden="1" customHeight="1" x14ac:dyDescent="0.15">
      <c r="A440" s="995"/>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5" t="s">
        <v>13</v>
      </c>
      <c r="Z440" s="161"/>
      <c r="AA440" s="162"/>
      <c r="AB440" s="216" t="s">
        <v>180</v>
      </c>
      <c r="AC440" s="216"/>
      <c r="AD440" s="216"/>
      <c r="AE440" s="169"/>
      <c r="AF440" s="170"/>
      <c r="AG440" s="170"/>
      <c r="AH440" s="171"/>
      <c r="AI440" s="169"/>
      <c r="AJ440" s="170"/>
      <c r="AK440" s="170"/>
      <c r="AL440" s="170"/>
      <c r="AM440" s="169"/>
      <c r="AN440" s="170"/>
      <c r="AO440" s="170"/>
      <c r="AP440" s="171"/>
      <c r="AQ440" s="169"/>
      <c r="AR440" s="170"/>
      <c r="AS440" s="170"/>
      <c r="AT440" s="171"/>
      <c r="AU440" s="170"/>
      <c r="AV440" s="170"/>
      <c r="AW440" s="170"/>
      <c r="AX440" s="214"/>
      <c r="AY440">
        <f t="shared" si="64"/>
        <v>0</v>
      </c>
    </row>
    <row r="441" spans="1:51" ht="18.75" hidden="1" customHeight="1" x14ac:dyDescent="0.15">
      <c r="A441" s="995"/>
      <c r="B441" s="256"/>
      <c r="C441" s="255"/>
      <c r="D441" s="256"/>
      <c r="E441" s="199" t="s">
        <v>240</v>
      </c>
      <c r="F441" s="200"/>
      <c r="G441" s="201" t="s">
        <v>237</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239</v>
      </c>
      <c r="AF441" s="225"/>
      <c r="AG441" s="225"/>
      <c r="AH441" s="226"/>
      <c r="AI441" s="217" t="s">
        <v>534</v>
      </c>
      <c r="AJ441" s="217"/>
      <c r="AK441" s="217"/>
      <c r="AL441" s="218"/>
      <c r="AM441" s="217" t="s">
        <v>535</v>
      </c>
      <c r="AN441" s="217"/>
      <c r="AO441" s="217"/>
      <c r="AP441" s="218"/>
      <c r="AQ441" s="218" t="s">
        <v>231</v>
      </c>
      <c r="AR441" s="202"/>
      <c r="AS441" s="202"/>
      <c r="AT441" s="203"/>
      <c r="AU441" s="179" t="s">
        <v>134</v>
      </c>
      <c r="AV441" s="179"/>
      <c r="AW441" s="179"/>
      <c r="AX441" s="180"/>
      <c r="AY441">
        <f>COUNTA($G$443)</f>
        <v>0</v>
      </c>
    </row>
    <row r="442" spans="1:51" ht="18.75" hidden="1" customHeight="1" x14ac:dyDescent="0.15">
      <c r="A442" s="995"/>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232</v>
      </c>
      <c r="AH442" s="205"/>
      <c r="AI442" s="219"/>
      <c r="AJ442" s="219"/>
      <c r="AK442" s="219"/>
      <c r="AL442" s="220"/>
      <c r="AM442" s="219"/>
      <c r="AN442" s="219"/>
      <c r="AO442" s="219"/>
      <c r="AP442" s="220"/>
      <c r="AQ442" s="234"/>
      <c r="AR442" s="181"/>
      <c r="AS442" s="182" t="s">
        <v>232</v>
      </c>
      <c r="AT442" s="205"/>
      <c r="AU442" s="181"/>
      <c r="AV442" s="181"/>
      <c r="AW442" s="182" t="s">
        <v>179</v>
      </c>
      <c r="AX442" s="183"/>
      <c r="AY442">
        <f>$AY$441</f>
        <v>0</v>
      </c>
    </row>
    <row r="443" spans="1:51" ht="23.25" hidden="1" customHeight="1" x14ac:dyDescent="0.15">
      <c r="A443" s="995"/>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4"/>
      <c r="AY443">
        <f t="shared" ref="AY443:AY445" si="65">$AY$441</f>
        <v>0</v>
      </c>
    </row>
    <row r="444" spans="1:51" ht="23.25" hidden="1" customHeight="1" x14ac:dyDescent="0.15">
      <c r="A444" s="995"/>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5"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4"/>
      <c r="AY444">
        <f t="shared" si="65"/>
        <v>0</v>
      </c>
    </row>
    <row r="445" spans="1:51" ht="23.25" hidden="1" customHeight="1" x14ac:dyDescent="0.15">
      <c r="A445" s="995"/>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5" t="s">
        <v>13</v>
      </c>
      <c r="Z445" s="161"/>
      <c r="AA445" s="162"/>
      <c r="AB445" s="216" t="s">
        <v>180</v>
      </c>
      <c r="AC445" s="216"/>
      <c r="AD445" s="216"/>
      <c r="AE445" s="169"/>
      <c r="AF445" s="170"/>
      <c r="AG445" s="170"/>
      <c r="AH445" s="171"/>
      <c r="AI445" s="169"/>
      <c r="AJ445" s="170"/>
      <c r="AK445" s="170"/>
      <c r="AL445" s="170"/>
      <c r="AM445" s="169"/>
      <c r="AN445" s="170"/>
      <c r="AO445" s="170"/>
      <c r="AP445" s="171"/>
      <c r="AQ445" s="169"/>
      <c r="AR445" s="170"/>
      <c r="AS445" s="170"/>
      <c r="AT445" s="171"/>
      <c r="AU445" s="170"/>
      <c r="AV445" s="170"/>
      <c r="AW445" s="170"/>
      <c r="AX445" s="214"/>
      <c r="AY445">
        <f t="shared" si="65"/>
        <v>0</v>
      </c>
    </row>
    <row r="446" spans="1:51" ht="18.75" hidden="1" customHeight="1" x14ac:dyDescent="0.15">
      <c r="A446" s="995"/>
      <c r="B446" s="256"/>
      <c r="C446" s="255"/>
      <c r="D446" s="256"/>
      <c r="E446" s="199" t="s">
        <v>240</v>
      </c>
      <c r="F446" s="200"/>
      <c r="G446" s="201" t="s">
        <v>237</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239</v>
      </c>
      <c r="AF446" s="225"/>
      <c r="AG446" s="225"/>
      <c r="AH446" s="226"/>
      <c r="AI446" s="217" t="s">
        <v>534</v>
      </c>
      <c r="AJ446" s="217"/>
      <c r="AK446" s="217"/>
      <c r="AL446" s="218"/>
      <c r="AM446" s="217" t="s">
        <v>535</v>
      </c>
      <c r="AN446" s="217"/>
      <c r="AO446" s="217"/>
      <c r="AP446" s="218"/>
      <c r="AQ446" s="218" t="s">
        <v>231</v>
      </c>
      <c r="AR446" s="202"/>
      <c r="AS446" s="202"/>
      <c r="AT446" s="203"/>
      <c r="AU446" s="179" t="s">
        <v>134</v>
      </c>
      <c r="AV446" s="179"/>
      <c r="AW446" s="179"/>
      <c r="AX446" s="180"/>
      <c r="AY446">
        <f>COUNTA($G$448)</f>
        <v>0</v>
      </c>
    </row>
    <row r="447" spans="1:51" ht="18.75" hidden="1" customHeight="1" x14ac:dyDescent="0.15">
      <c r="A447" s="995"/>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232</v>
      </c>
      <c r="AH447" s="205"/>
      <c r="AI447" s="219"/>
      <c r="AJ447" s="219"/>
      <c r="AK447" s="219"/>
      <c r="AL447" s="220"/>
      <c r="AM447" s="219"/>
      <c r="AN447" s="219"/>
      <c r="AO447" s="219"/>
      <c r="AP447" s="220"/>
      <c r="AQ447" s="234"/>
      <c r="AR447" s="181"/>
      <c r="AS447" s="182" t="s">
        <v>232</v>
      </c>
      <c r="AT447" s="205"/>
      <c r="AU447" s="181"/>
      <c r="AV447" s="181"/>
      <c r="AW447" s="182" t="s">
        <v>179</v>
      </c>
      <c r="AX447" s="183"/>
      <c r="AY447">
        <f>$AY$446</f>
        <v>0</v>
      </c>
    </row>
    <row r="448" spans="1:51" ht="23.25" hidden="1" customHeight="1" x14ac:dyDescent="0.15">
      <c r="A448" s="995"/>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4"/>
      <c r="AY448">
        <f t="shared" ref="AY448:AY450" si="66">$AY$446</f>
        <v>0</v>
      </c>
    </row>
    <row r="449" spans="1:51" ht="23.25" hidden="1" customHeight="1" x14ac:dyDescent="0.15">
      <c r="A449" s="995"/>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5"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4"/>
      <c r="AY449">
        <f t="shared" si="66"/>
        <v>0</v>
      </c>
    </row>
    <row r="450" spans="1:51" ht="23.25" hidden="1" customHeight="1" x14ac:dyDescent="0.15">
      <c r="A450" s="995"/>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5" t="s">
        <v>13</v>
      </c>
      <c r="Z450" s="161"/>
      <c r="AA450" s="162"/>
      <c r="AB450" s="216" t="s">
        <v>180</v>
      </c>
      <c r="AC450" s="216"/>
      <c r="AD450" s="216"/>
      <c r="AE450" s="169"/>
      <c r="AF450" s="170"/>
      <c r="AG450" s="170"/>
      <c r="AH450" s="171"/>
      <c r="AI450" s="169"/>
      <c r="AJ450" s="170"/>
      <c r="AK450" s="170"/>
      <c r="AL450" s="170"/>
      <c r="AM450" s="169"/>
      <c r="AN450" s="170"/>
      <c r="AO450" s="170"/>
      <c r="AP450" s="171"/>
      <c r="AQ450" s="169"/>
      <c r="AR450" s="170"/>
      <c r="AS450" s="170"/>
      <c r="AT450" s="171"/>
      <c r="AU450" s="170"/>
      <c r="AV450" s="170"/>
      <c r="AW450" s="170"/>
      <c r="AX450" s="214"/>
      <c r="AY450">
        <f t="shared" si="66"/>
        <v>0</v>
      </c>
    </row>
    <row r="451" spans="1:51" ht="18.75" hidden="1" customHeight="1" x14ac:dyDescent="0.15">
      <c r="A451" s="995"/>
      <c r="B451" s="256"/>
      <c r="C451" s="255"/>
      <c r="D451" s="256"/>
      <c r="E451" s="199" t="s">
        <v>240</v>
      </c>
      <c r="F451" s="200"/>
      <c r="G451" s="201" t="s">
        <v>237</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239</v>
      </c>
      <c r="AF451" s="225"/>
      <c r="AG451" s="225"/>
      <c r="AH451" s="226"/>
      <c r="AI451" s="217" t="s">
        <v>534</v>
      </c>
      <c r="AJ451" s="217"/>
      <c r="AK451" s="217"/>
      <c r="AL451" s="218"/>
      <c r="AM451" s="217" t="s">
        <v>535</v>
      </c>
      <c r="AN451" s="217"/>
      <c r="AO451" s="217"/>
      <c r="AP451" s="218"/>
      <c r="AQ451" s="218" t="s">
        <v>231</v>
      </c>
      <c r="AR451" s="202"/>
      <c r="AS451" s="202"/>
      <c r="AT451" s="203"/>
      <c r="AU451" s="179" t="s">
        <v>134</v>
      </c>
      <c r="AV451" s="179"/>
      <c r="AW451" s="179"/>
      <c r="AX451" s="180"/>
      <c r="AY451">
        <f>COUNTA($G$453)</f>
        <v>0</v>
      </c>
    </row>
    <row r="452" spans="1:51" ht="18.75" hidden="1" customHeight="1" x14ac:dyDescent="0.15">
      <c r="A452" s="995"/>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232</v>
      </c>
      <c r="AH452" s="205"/>
      <c r="AI452" s="219"/>
      <c r="AJ452" s="219"/>
      <c r="AK452" s="219"/>
      <c r="AL452" s="220"/>
      <c r="AM452" s="219"/>
      <c r="AN452" s="219"/>
      <c r="AO452" s="219"/>
      <c r="AP452" s="220"/>
      <c r="AQ452" s="234"/>
      <c r="AR452" s="181"/>
      <c r="AS452" s="182" t="s">
        <v>232</v>
      </c>
      <c r="AT452" s="205"/>
      <c r="AU452" s="181"/>
      <c r="AV452" s="181"/>
      <c r="AW452" s="182" t="s">
        <v>179</v>
      </c>
      <c r="AX452" s="183"/>
      <c r="AY452">
        <f>$AY$451</f>
        <v>0</v>
      </c>
    </row>
    <row r="453" spans="1:51" ht="23.25" hidden="1" customHeight="1" x14ac:dyDescent="0.15">
      <c r="A453" s="995"/>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4"/>
      <c r="AY453">
        <f t="shared" ref="AY453:AY455" si="67">$AY$451</f>
        <v>0</v>
      </c>
    </row>
    <row r="454" spans="1:51" ht="23.25" hidden="1" customHeight="1" x14ac:dyDescent="0.15">
      <c r="A454" s="995"/>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5"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4"/>
      <c r="AY454">
        <f t="shared" si="67"/>
        <v>0</v>
      </c>
    </row>
    <row r="455" spans="1:51" ht="23.25" hidden="1" customHeight="1" x14ac:dyDescent="0.15">
      <c r="A455" s="995"/>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5" t="s">
        <v>13</v>
      </c>
      <c r="Z455" s="161"/>
      <c r="AA455" s="162"/>
      <c r="AB455" s="216" t="s">
        <v>180</v>
      </c>
      <c r="AC455" s="216"/>
      <c r="AD455" s="216"/>
      <c r="AE455" s="169"/>
      <c r="AF455" s="170"/>
      <c r="AG455" s="170"/>
      <c r="AH455" s="171"/>
      <c r="AI455" s="169"/>
      <c r="AJ455" s="170"/>
      <c r="AK455" s="170"/>
      <c r="AL455" s="170"/>
      <c r="AM455" s="169"/>
      <c r="AN455" s="170"/>
      <c r="AO455" s="170"/>
      <c r="AP455" s="171"/>
      <c r="AQ455" s="169"/>
      <c r="AR455" s="170"/>
      <c r="AS455" s="170"/>
      <c r="AT455" s="171"/>
      <c r="AU455" s="170"/>
      <c r="AV455" s="170"/>
      <c r="AW455" s="170"/>
      <c r="AX455" s="214"/>
      <c r="AY455">
        <f t="shared" si="67"/>
        <v>0</v>
      </c>
    </row>
    <row r="456" spans="1:51" ht="18.75" hidden="1" customHeight="1" x14ac:dyDescent="0.15">
      <c r="A456" s="995"/>
      <c r="B456" s="256"/>
      <c r="C456" s="255"/>
      <c r="D456" s="256"/>
      <c r="E456" s="199" t="s">
        <v>241</v>
      </c>
      <c r="F456" s="200"/>
      <c r="G456" s="201" t="s">
        <v>238</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239</v>
      </c>
      <c r="AF456" s="225"/>
      <c r="AG456" s="225"/>
      <c r="AH456" s="226"/>
      <c r="AI456" s="217" t="s">
        <v>534</v>
      </c>
      <c r="AJ456" s="217"/>
      <c r="AK456" s="217"/>
      <c r="AL456" s="218"/>
      <c r="AM456" s="217" t="s">
        <v>535</v>
      </c>
      <c r="AN456" s="217"/>
      <c r="AO456" s="217"/>
      <c r="AP456" s="218"/>
      <c r="AQ456" s="218" t="s">
        <v>231</v>
      </c>
      <c r="AR456" s="202"/>
      <c r="AS456" s="202"/>
      <c r="AT456" s="203"/>
      <c r="AU456" s="179" t="s">
        <v>134</v>
      </c>
      <c r="AV456" s="179"/>
      <c r="AW456" s="179"/>
      <c r="AX456" s="180"/>
      <c r="AY456">
        <f>COUNTA($G$458)</f>
        <v>0</v>
      </c>
    </row>
    <row r="457" spans="1:51" ht="18.75" hidden="1" customHeight="1" x14ac:dyDescent="0.15">
      <c r="A457" s="995"/>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232</v>
      </c>
      <c r="AH457" s="205"/>
      <c r="AI457" s="219"/>
      <c r="AJ457" s="219"/>
      <c r="AK457" s="219"/>
      <c r="AL457" s="220"/>
      <c r="AM457" s="219"/>
      <c r="AN457" s="219"/>
      <c r="AO457" s="219"/>
      <c r="AP457" s="220"/>
      <c r="AQ457" s="234"/>
      <c r="AR457" s="181"/>
      <c r="AS457" s="182" t="s">
        <v>232</v>
      </c>
      <c r="AT457" s="205"/>
      <c r="AU457" s="181"/>
      <c r="AV457" s="181"/>
      <c r="AW457" s="182" t="s">
        <v>179</v>
      </c>
      <c r="AX457" s="183"/>
      <c r="AY457">
        <f>$AY$456</f>
        <v>0</v>
      </c>
    </row>
    <row r="458" spans="1:51" ht="23.25" hidden="1" customHeight="1" x14ac:dyDescent="0.15">
      <c r="A458" s="995"/>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4"/>
      <c r="AY458">
        <f t="shared" ref="AY458:AY460" si="68">$AY$456</f>
        <v>0</v>
      </c>
    </row>
    <row r="459" spans="1:51" ht="23.25" hidden="1" customHeight="1" x14ac:dyDescent="0.15">
      <c r="A459" s="995"/>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5"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4"/>
      <c r="AY459">
        <f t="shared" si="68"/>
        <v>0</v>
      </c>
    </row>
    <row r="460" spans="1:51" ht="23.25" hidden="1" customHeight="1" x14ac:dyDescent="0.15">
      <c r="A460" s="995"/>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5" t="s">
        <v>13</v>
      </c>
      <c r="Z460" s="161"/>
      <c r="AA460" s="162"/>
      <c r="AB460" s="216" t="s">
        <v>14</v>
      </c>
      <c r="AC460" s="216"/>
      <c r="AD460" s="216"/>
      <c r="AE460" s="169"/>
      <c r="AF460" s="170"/>
      <c r="AG460" s="170"/>
      <c r="AH460" s="171"/>
      <c r="AI460" s="169"/>
      <c r="AJ460" s="170"/>
      <c r="AK460" s="170"/>
      <c r="AL460" s="170"/>
      <c r="AM460" s="169"/>
      <c r="AN460" s="170"/>
      <c r="AO460" s="170"/>
      <c r="AP460" s="171"/>
      <c r="AQ460" s="169"/>
      <c r="AR460" s="170"/>
      <c r="AS460" s="170"/>
      <c r="AT460" s="171"/>
      <c r="AU460" s="170"/>
      <c r="AV460" s="170"/>
      <c r="AW460" s="170"/>
      <c r="AX460" s="214"/>
      <c r="AY460">
        <f t="shared" si="68"/>
        <v>0</v>
      </c>
    </row>
    <row r="461" spans="1:51" ht="18.75" customHeight="1" x14ac:dyDescent="0.15">
      <c r="A461" s="995"/>
      <c r="B461" s="256"/>
      <c r="C461" s="255"/>
      <c r="D461" s="256"/>
      <c r="E461" s="199" t="s">
        <v>241</v>
      </c>
      <c r="F461" s="200"/>
      <c r="G461" s="201" t="s">
        <v>238</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239</v>
      </c>
      <c r="AF461" s="225"/>
      <c r="AG461" s="225"/>
      <c r="AH461" s="226"/>
      <c r="AI461" s="217" t="s">
        <v>534</v>
      </c>
      <c r="AJ461" s="217"/>
      <c r="AK461" s="217"/>
      <c r="AL461" s="218"/>
      <c r="AM461" s="217" t="s">
        <v>535</v>
      </c>
      <c r="AN461" s="217"/>
      <c r="AO461" s="217"/>
      <c r="AP461" s="218"/>
      <c r="AQ461" s="218" t="s">
        <v>231</v>
      </c>
      <c r="AR461" s="202"/>
      <c r="AS461" s="202"/>
      <c r="AT461" s="203"/>
      <c r="AU461" s="179" t="s">
        <v>134</v>
      </c>
      <c r="AV461" s="179"/>
      <c r="AW461" s="179"/>
      <c r="AX461" s="180"/>
      <c r="AY461">
        <f>COUNTA($G$463)</f>
        <v>1</v>
      </c>
    </row>
    <row r="462" spans="1:51" ht="18.75" customHeight="1" x14ac:dyDescent="0.15">
      <c r="A462" s="995"/>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t="s">
        <v>711</v>
      </c>
      <c r="AF462" s="181"/>
      <c r="AG462" s="182" t="s">
        <v>232</v>
      </c>
      <c r="AH462" s="205"/>
      <c r="AI462" s="219"/>
      <c r="AJ462" s="219"/>
      <c r="AK462" s="219"/>
      <c r="AL462" s="220"/>
      <c r="AM462" s="219"/>
      <c r="AN462" s="219"/>
      <c r="AO462" s="219"/>
      <c r="AP462" s="220"/>
      <c r="AQ462" s="234" t="s">
        <v>711</v>
      </c>
      <c r="AR462" s="181"/>
      <c r="AS462" s="182" t="s">
        <v>232</v>
      </c>
      <c r="AT462" s="205"/>
      <c r="AU462" s="181" t="s">
        <v>711</v>
      </c>
      <c r="AV462" s="181"/>
      <c r="AW462" s="182" t="s">
        <v>179</v>
      </c>
      <c r="AX462" s="183"/>
      <c r="AY462">
        <f>$AY$461</f>
        <v>1</v>
      </c>
    </row>
    <row r="463" spans="1:51" ht="23.25" customHeight="1" x14ac:dyDescent="0.15">
      <c r="A463" s="995"/>
      <c r="B463" s="256"/>
      <c r="C463" s="255"/>
      <c r="D463" s="256"/>
      <c r="E463" s="199"/>
      <c r="F463" s="200"/>
      <c r="G463" s="235" t="s">
        <v>711</v>
      </c>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t="s">
        <v>711</v>
      </c>
      <c r="AC463" s="178"/>
      <c r="AD463" s="178"/>
      <c r="AE463" s="169" t="s">
        <v>711</v>
      </c>
      <c r="AF463" s="170"/>
      <c r="AG463" s="170"/>
      <c r="AH463" s="170"/>
      <c r="AI463" s="169" t="s">
        <v>711</v>
      </c>
      <c r="AJ463" s="170"/>
      <c r="AK463" s="170"/>
      <c r="AL463" s="170"/>
      <c r="AM463" s="169" t="s">
        <v>711</v>
      </c>
      <c r="AN463" s="170"/>
      <c r="AO463" s="170"/>
      <c r="AP463" s="171"/>
      <c r="AQ463" s="169" t="s">
        <v>711</v>
      </c>
      <c r="AR463" s="170"/>
      <c r="AS463" s="170"/>
      <c r="AT463" s="171"/>
      <c r="AU463" s="170" t="s">
        <v>711</v>
      </c>
      <c r="AV463" s="170"/>
      <c r="AW463" s="170"/>
      <c r="AX463" s="214"/>
      <c r="AY463">
        <f t="shared" ref="AY463:AY465" si="69">$AY$461</f>
        <v>1</v>
      </c>
    </row>
    <row r="464" spans="1:51" ht="23.25" customHeight="1" x14ac:dyDescent="0.15">
      <c r="A464" s="995"/>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5" t="s">
        <v>54</v>
      </c>
      <c r="Z464" s="161"/>
      <c r="AA464" s="162"/>
      <c r="AB464" s="227" t="s">
        <v>711</v>
      </c>
      <c r="AC464" s="227"/>
      <c r="AD464" s="227"/>
      <c r="AE464" s="169" t="s">
        <v>711</v>
      </c>
      <c r="AF464" s="170"/>
      <c r="AG464" s="170"/>
      <c r="AH464" s="171"/>
      <c r="AI464" s="169" t="s">
        <v>711</v>
      </c>
      <c r="AJ464" s="170"/>
      <c r="AK464" s="170"/>
      <c r="AL464" s="170"/>
      <c r="AM464" s="169" t="s">
        <v>711</v>
      </c>
      <c r="AN464" s="170"/>
      <c r="AO464" s="170"/>
      <c r="AP464" s="171"/>
      <c r="AQ464" s="169" t="s">
        <v>711</v>
      </c>
      <c r="AR464" s="170"/>
      <c r="AS464" s="170"/>
      <c r="AT464" s="171"/>
      <c r="AU464" s="170" t="s">
        <v>711</v>
      </c>
      <c r="AV464" s="170"/>
      <c r="AW464" s="170"/>
      <c r="AX464" s="214"/>
      <c r="AY464">
        <f t="shared" si="69"/>
        <v>1</v>
      </c>
    </row>
    <row r="465" spans="1:51" ht="23.25" customHeight="1" x14ac:dyDescent="0.15">
      <c r="A465" s="995"/>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5" t="s">
        <v>13</v>
      </c>
      <c r="Z465" s="161"/>
      <c r="AA465" s="162"/>
      <c r="AB465" s="216" t="s">
        <v>14</v>
      </c>
      <c r="AC465" s="216"/>
      <c r="AD465" s="216"/>
      <c r="AE465" s="169" t="s">
        <v>711</v>
      </c>
      <c r="AF465" s="170"/>
      <c r="AG465" s="170"/>
      <c r="AH465" s="171"/>
      <c r="AI465" s="169" t="s">
        <v>711</v>
      </c>
      <c r="AJ465" s="170"/>
      <c r="AK465" s="170"/>
      <c r="AL465" s="170"/>
      <c r="AM465" s="169" t="s">
        <v>711</v>
      </c>
      <c r="AN465" s="170"/>
      <c r="AO465" s="170"/>
      <c r="AP465" s="171"/>
      <c r="AQ465" s="169" t="s">
        <v>711</v>
      </c>
      <c r="AR465" s="170"/>
      <c r="AS465" s="170"/>
      <c r="AT465" s="171"/>
      <c r="AU465" s="170" t="s">
        <v>711</v>
      </c>
      <c r="AV465" s="170"/>
      <c r="AW465" s="170"/>
      <c r="AX465" s="214"/>
      <c r="AY465">
        <f t="shared" si="69"/>
        <v>1</v>
      </c>
    </row>
    <row r="466" spans="1:51" ht="18.75" hidden="1" customHeight="1" x14ac:dyDescent="0.15">
      <c r="A466" s="995"/>
      <c r="B466" s="256"/>
      <c r="C466" s="255"/>
      <c r="D466" s="256"/>
      <c r="E466" s="199" t="s">
        <v>241</v>
      </c>
      <c r="F466" s="200"/>
      <c r="G466" s="201" t="s">
        <v>238</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239</v>
      </c>
      <c r="AF466" s="225"/>
      <c r="AG466" s="225"/>
      <c r="AH466" s="226"/>
      <c r="AI466" s="217" t="s">
        <v>534</v>
      </c>
      <c r="AJ466" s="217"/>
      <c r="AK466" s="217"/>
      <c r="AL466" s="218"/>
      <c r="AM466" s="217" t="s">
        <v>535</v>
      </c>
      <c r="AN466" s="217"/>
      <c r="AO466" s="217"/>
      <c r="AP466" s="218"/>
      <c r="AQ466" s="218" t="s">
        <v>231</v>
      </c>
      <c r="AR466" s="202"/>
      <c r="AS466" s="202"/>
      <c r="AT466" s="203"/>
      <c r="AU466" s="179" t="s">
        <v>134</v>
      </c>
      <c r="AV466" s="179"/>
      <c r="AW466" s="179"/>
      <c r="AX466" s="180"/>
      <c r="AY466">
        <f>COUNTA($G$468)</f>
        <v>0</v>
      </c>
    </row>
    <row r="467" spans="1:51" ht="18.75" hidden="1" customHeight="1" x14ac:dyDescent="0.15">
      <c r="A467" s="995"/>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232</v>
      </c>
      <c r="AH467" s="205"/>
      <c r="AI467" s="219"/>
      <c r="AJ467" s="219"/>
      <c r="AK467" s="219"/>
      <c r="AL467" s="220"/>
      <c r="AM467" s="219"/>
      <c r="AN467" s="219"/>
      <c r="AO467" s="219"/>
      <c r="AP467" s="220"/>
      <c r="AQ467" s="234"/>
      <c r="AR467" s="181"/>
      <c r="AS467" s="182" t="s">
        <v>232</v>
      </c>
      <c r="AT467" s="205"/>
      <c r="AU467" s="181"/>
      <c r="AV467" s="181"/>
      <c r="AW467" s="182" t="s">
        <v>179</v>
      </c>
      <c r="AX467" s="183"/>
      <c r="AY467">
        <f>$AY$466</f>
        <v>0</v>
      </c>
    </row>
    <row r="468" spans="1:51" ht="23.25" hidden="1" customHeight="1" x14ac:dyDescent="0.15">
      <c r="A468" s="995"/>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4"/>
      <c r="AY468">
        <f t="shared" ref="AY468:AY470" si="70">$AY$466</f>
        <v>0</v>
      </c>
    </row>
    <row r="469" spans="1:51" ht="23.25" hidden="1" customHeight="1" x14ac:dyDescent="0.15">
      <c r="A469" s="995"/>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5"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4"/>
      <c r="AY469">
        <f t="shared" si="70"/>
        <v>0</v>
      </c>
    </row>
    <row r="470" spans="1:51" ht="23.25" hidden="1" customHeight="1" x14ac:dyDescent="0.15">
      <c r="A470" s="995"/>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5" t="s">
        <v>13</v>
      </c>
      <c r="Z470" s="161"/>
      <c r="AA470" s="162"/>
      <c r="AB470" s="216" t="s">
        <v>14</v>
      </c>
      <c r="AC470" s="216"/>
      <c r="AD470" s="216"/>
      <c r="AE470" s="169"/>
      <c r="AF470" s="170"/>
      <c r="AG470" s="170"/>
      <c r="AH470" s="171"/>
      <c r="AI470" s="169"/>
      <c r="AJ470" s="170"/>
      <c r="AK470" s="170"/>
      <c r="AL470" s="170"/>
      <c r="AM470" s="169"/>
      <c r="AN470" s="170"/>
      <c r="AO470" s="170"/>
      <c r="AP470" s="171"/>
      <c r="AQ470" s="169"/>
      <c r="AR470" s="170"/>
      <c r="AS470" s="170"/>
      <c r="AT470" s="171"/>
      <c r="AU470" s="170"/>
      <c r="AV470" s="170"/>
      <c r="AW470" s="170"/>
      <c r="AX470" s="214"/>
      <c r="AY470">
        <f t="shared" si="70"/>
        <v>0</v>
      </c>
    </row>
    <row r="471" spans="1:51" ht="18.75" hidden="1" customHeight="1" x14ac:dyDescent="0.15">
      <c r="A471" s="995"/>
      <c r="B471" s="256"/>
      <c r="C471" s="255"/>
      <c r="D471" s="256"/>
      <c r="E471" s="199" t="s">
        <v>241</v>
      </c>
      <c r="F471" s="200"/>
      <c r="G471" s="201" t="s">
        <v>238</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239</v>
      </c>
      <c r="AF471" s="225"/>
      <c r="AG471" s="225"/>
      <c r="AH471" s="226"/>
      <c r="AI471" s="217" t="s">
        <v>534</v>
      </c>
      <c r="AJ471" s="217"/>
      <c r="AK471" s="217"/>
      <c r="AL471" s="218"/>
      <c r="AM471" s="217" t="s">
        <v>535</v>
      </c>
      <c r="AN471" s="217"/>
      <c r="AO471" s="217"/>
      <c r="AP471" s="218"/>
      <c r="AQ471" s="218" t="s">
        <v>231</v>
      </c>
      <c r="AR471" s="202"/>
      <c r="AS471" s="202"/>
      <c r="AT471" s="203"/>
      <c r="AU471" s="179" t="s">
        <v>134</v>
      </c>
      <c r="AV471" s="179"/>
      <c r="AW471" s="179"/>
      <c r="AX471" s="180"/>
      <c r="AY471">
        <f>COUNTA($G$473)</f>
        <v>0</v>
      </c>
    </row>
    <row r="472" spans="1:51" ht="18.75" hidden="1" customHeight="1" x14ac:dyDescent="0.15">
      <c r="A472" s="995"/>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232</v>
      </c>
      <c r="AH472" s="205"/>
      <c r="AI472" s="219"/>
      <c r="AJ472" s="219"/>
      <c r="AK472" s="219"/>
      <c r="AL472" s="220"/>
      <c r="AM472" s="219"/>
      <c r="AN472" s="219"/>
      <c r="AO472" s="219"/>
      <c r="AP472" s="220"/>
      <c r="AQ472" s="234"/>
      <c r="AR472" s="181"/>
      <c r="AS472" s="182" t="s">
        <v>232</v>
      </c>
      <c r="AT472" s="205"/>
      <c r="AU472" s="181"/>
      <c r="AV472" s="181"/>
      <c r="AW472" s="182" t="s">
        <v>179</v>
      </c>
      <c r="AX472" s="183"/>
      <c r="AY472">
        <f>$AY$471</f>
        <v>0</v>
      </c>
    </row>
    <row r="473" spans="1:51" ht="23.25" hidden="1" customHeight="1" x14ac:dyDescent="0.15">
      <c r="A473" s="995"/>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4"/>
      <c r="AY473">
        <f t="shared" ref="AY473:AY475" si="71">$AY$471</f>
        <v>0</v>
      </c>
    </row>
    <row r="474" spans="1:51" ht="23.25" hidden="1" customHeight="1" x14ac:dyDescent="0.15">
      <c r="A474" s="995"/>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5"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4"/>
      <c r="AY474">
        <f t="shared" si="71"/>
        <v>0</v>
      </c>
    </row>
    <row r="475" spans="1:51" ht="23.25" hidden="1" customHeight="1" x14ac:dyDescent="0.15">
      <c r="A475" s="995"/>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5" t="s">
        <v>13</v>
      </c>
      <c r="Z475" s="161"/>
      <c r="AA475" s="162"/>
      <c r="AB475" s="216" t="s">
        <v>14</v>
      </c>
      <c r="AC475" s="216"/>
      <c r="AD475" s="216"/>
      <c r="AE475" s="169"/>
      <c r="AF475" s="170"/>
      <c r="AG475" s="170"/>
      <c r="AH475" s="171"/>
      <c r="AI475" s="169"/>
      <c r="AJ475" s="170"/>
      <c r="AK475" s="170"/>
      <c r="AL475" s="170"/>
      <c r="AM475" s="169"/>
      <c r="AN475" s="170"/>
      <c r="AO475" s="170"/>
      <c r="AP475" s="171"/>
      <c r="AQ475" s="169"/>
      <c r="AR475" s="170"/>
      <c r="AS475" s="170"/>
      <c r="AT475" s="171"/>
      <c r="AU475" s="170"/>
      <c r="AV475" s="170"/>
      <c r="AW475" s="170"/>
      <c r="AX475" s="214"/>
      <c r="AY475">
        <f t="shared" si="71"/>
        <v>0</v>
      </c>
    </row>
    <row r="476" spans="1:51" ht="18.75" hidden="1" customHeight="1" x14ac:dyDescent="0.15">
      <c r="A476" s="995"/>
      <c r="B476" s="256"/>
      <c r="C476" s="255"/>
      <c r="D476" s="256"/>
      <c r="E476" s="199" t="s">
        <v>241</v>
      </c>
      <c r="F476" s="200"/>
      <c r="G476" s="201" t="s">
        <v>238</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239</v>
      </c>
      <c r="AF476" s="225"/>
      <c r="AG476" s="225"/>
      <c r="AH476" s="226"/>
      <c r="AI476" s="217" t="s">
        <v>534</v>
      </c>
      <c r="AJ476" s="217"/>
      <c r="AK476" s="217"/>
      <c r="AL476" s="218"/>
      <c r="AM476" s="217" t="s">
        <v>535</v>
      </c>
      <c r="AN476" s="217"/>
      <c r="AO476" s="217"/>
      <c r="AP476" s="218"/>
      <c r="AQ476" s="218" t="s">
        <v>231</v>
      </c>
      <c r="AR476" s="202"/>
      <c r="AS476" s="202"/>
      <c r="AT476" s="203"/>
      <c r="AU476" s="179" t="s">
        <v>134</v>
      </c>
      <c r="AV476" s="179"/>
      <c r="AW476" s="179"/>
      <c r="AX476" s="180"/>
      <c r="AY476">
        <f>COUNTA($G$478)</f>
        <v>0</v>
      </c>
    </row>
    <row r="477" spans="1:51" ht="18.75" hidden="1" customHeight="1" x14ac:dyDescent="0.15">
      <c r="A477" s="995"/>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232</v>
      </c>
      <c r="AH477" s="205"/>
      <c r="AI477" s="219"/>
      <c r="AJ477" s="219"/>
      <c r="AK477" s="219"/>
      <c r="AL477" s="220"/>
      <c r="AM477" s="219"/>
      <c r="AN477" s="219"/>
      <c r="AO477" s="219"/>
      <c r="AP477" s="220"/>
      <c r="AQ477" s="234"/>
      <c r="AR477" s="181"/>
      <c r="AS477" s="182" t="s">
        <v>232</v>
      </c>
      <c r="AT477" s="205"/>
      <c r="AU477" s="181"/>
      <c r="AV477" s="181"/>
      <c r="AW477" s="182" t="s">
        <v>179</v>
      </c>
      <c r="AX477" s="183"/>
      <c r="AY477">
        <f>$AY$476</f>
        <v>0</v>
      </c>
    </row>
    <row r="478" spans="1:51" ht="23.25" hidden="1" customHeight="1" x14ac:dyDescent="0.15">
      <c r="A478" s="995"/>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4"/>
      <c r="AY478">
        <f t="shared" ref="AY478:AY480" si="72">$AY$476</f>
        <v>0</v>
      </c>
    </row>
    <row r="479" spans="1:51" ht="23.25" hidden="1" customHeight="1" x14ac:dyDescent="0.15">
      <c r="A479" s="995"/>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5"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4"/>
      <c r="AY479">
        <f t="shared" si="72"/>
        <v>0</v>
      </c>
    </row>
    <row r="480" spans="1:51" ht="23.25" hidden="1" customHeight="1" x14ac:dyDescent="0.15">
      <c r="A480" s="995"/>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5" t="s">
        <v>13</v>
      </c>
      <c r="Z480" s="161"/>
      <c r="AA480" s="162"/>
      <c r="AB480" s="216" t="s">
        <v>14</v>
      </c>
      <c r="AC480" s="216"/>
      <c r="AD480" s="216"/>
      <c r="AE480" s="169"/>
      <c r="AF480" s="170"/>
      <c r="AG480" s="170"/>
      <c r="AH480" s="171"/>
      <c r="AI480" s="169"/>
      <c r="AJ480" s="170"/>
      <c r="AK480" s="170"/>
      <c r="AL480" s="170"/>
      <c r="AM480" s="169"/>
      <c r="AN480" s="170"/>
      <c r="AO480" s="170"/>
      <c r="AP480" s="171"/>
      <c r="AQ480" s="169"/>
      <c r="AR480" s="170"/>
      <c r="AS480" s="170"/>
      <c r="AT480" s="171"/>
      <c r="AU480" s="170"/>
      <c r="AV480" s="170"/>
      <c r="AW480" s="170"/>
      <c r="AX480" s="214"/>
      <c r="AY480">
        <f t="shared" si="72"/>
        <v>0</v>
      </c>
    </row>
    <row r="481" spans="1:51" ht="23.85" customHeight="1" x14ac:dyDescent="0.15">
      <c r="A481" s="995"/>
      <c r="B481" s="256"/>
      <c r="C481" s="255"/>
      <c r="D481" s="256"/>
      <c r="E481" s="190" t="s">
        <v>398</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5"/>
      <c r="B482" s="256"/>
      <c r="C482" s="255"/>
      <c r="D482" s="256"/>
      <c r="E482" s="193" t="s">
        <v>730</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5"/>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5"/>
      <c r="B484" s="256"/>
      <c r="C484" s="255"/>
      <c r="D484" s="256"/>
      <c r="E484" s="242" t="s">
        <v>393</v>
      </c>
      <c r="F484" s="243"/>
      <c r="G484" s="244" t="s">
        <v>251</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5"/>
      <c r="B485" s="256"/>
      <c r="C485" s="255"/>
      <c r="D485" s="256"/>
      <c r="E485" s="199" t="s">
        <v>240</v>
      </c>
      <c r="F485" s="200"/>
      <c r="G485" s="201" t="s">
        <v>237</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239</v>
      </c>
      <c r="AF485" s="225"/>
      <c r="AG485" s="225"/>
      <c r="AH485" s="226"/>
      <c r="AI485" s="217" t="s">
        <v>534</v>
      </c>
      <c r="AJ485" s="217"/>
      <c r="AK485" s="217"/>
      <c r="AL485" s="218"/>
      <c r="AM485" s="217" t="s">
        <v>535</v>
      </c>
      <c r="AN485" s="217"/>
      <c r="AO485" s="217"/>
      <c r="AP485" s="218"/>
      <c r="AQ485" s="218" t="s">
        <v>231</v>
      </c>
      <c r="AR485" s="202"/>
      <c r="AS485" s="202"/>
      <c r="AT485" s="203"/>
      <c r="AU485" s="179" t="s">
        <v>134</v>
      </c>
      <c r="AV485" s="179"/>
      <c r="AW485" s="179"/>
      <c r="AX485" s="180"/>
      <c r="AY485">
        <f>COUNTA($G$487)</f>
        <v>0</v>
      </c>
    </row>
    <row r="486" spans="1:51" ht="18.75" hidden="1" customHeight="1" x14ac:dyDescent="0.15">
      <c r="A486" s="995"/>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232</v>
      </c>
      <c r="AH486" s="205"/>
      <c r="AI486" s="219"/>
      <c r="AJ486" s="219"/>
      <c r="AK486" s="219"/>
      <c r="AL486" s="220"/>
      <c r="AM486" s="219"/>
      <c r="AN486" s="219"/>
      <c r="AO486" s="219"/>
      <c r="AP486" s="220"/>
      <c r="AQ486" s="234"/>
      <c r="AR486" s="181"/>
      <c r="AS486" s="182" t="s">
        <v>232</v>
      </c>
      <c r="AT486" s="205"/>
      <c r="AU486" s="181"/>
      <c r="AV486" s="181"/>
      <c r="AW486" s="182" t="s">
        <v>179</v>
      </c>
      <c r="AX486" s="183"/>
      <c r="AY486">
        <f>$AY$485</f>
        <v>0</v>
      </c>
    </row>
    <row r="487" spans="1:51" ht="23.25" hidden="1" customHeight="1" x14ac:dyDescent="0.15">
      <c r="A487" s="995"/>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4"/>
      <c r="AY487">
        <f t="shared" ref="AY487:AY489" si="73">$AY$485</f>
        <v>0</v>
      </c>
    </row>
    <row r="488" spans="1:51" ht="23.25" hidden="1" customHeight="1" x14ac:dyDescent="0.15">
      <c r="A488" s="995"/>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5"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4"/>
      <c r="AY488">
        <f t="shared" si="73"/>
        <v>0</v>
      </c>
    </row>
    <row r="489" spans="1:51" ht="23.25" hidden="1" customHeight="1" x14ac:dyDescent="0.15">
      <c r="A489" s="995"/>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5" t="s">
        <v>13</v>
      </c>
      <c r="Z489" s="161"/>
      <c r="AA489" s="162"/>
      <c r="AB489" s="216" t="s">
        <v>180</v>
      </c>
      <c r="AC489" s="216"/>
      <c r="AD489" s="216"/>
      <c r="AE489" s="169"/>
      <c r="AF489" s="170"/>
      <c r="AG489" s="170"/>
      <c r="AH489" s="171"/>
      <c r="AI489" s="169"/>
      <c r="AJ489" s="170"/>
      <c r="AK489" s="170"/>
      <c r="AL489" s="170"/>
      <c r="AM489" s="169"/>
      <c r="AN489" s="170"/>
      <c r="AO489" s="170"/>
      <c r="AP489" s="171"/>
      <c r="AQ489" s="169"/>
      <c r="AR489" s="170"/>
      <c r="AS489" s="170"/>
      <c r="AT489" s="171"/>
      <c r="AU489" s="170"/>
      <c r="AV489" s="170"/>
      <c r="AW489" s="170"/>
      <c r="AX489" s="214"/>
      <c r="AY489">
        <f t="shared" si="73"/>
        <v>0</v>
      </c>
    </row>
    <row r="490" spans="1:51" ht="18.75" hidden="1" customHeight="1" x14ac:dyDescent="0.15">
      <c r="A490" s="995"/>
      <c r="B490" s="256"/>
      <c r="C490" s="255"/>
      <c r="D490" s="256"/>
      <c r="E490" s="199" t="s">
        <v>240</v>
      </c>
      <c r="F490" s="200"/>
      <c r="G490" s="201" t="s">
        <v>237</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239</v>
      </c>
      <c r="AF490" s="225"/>
      <c r="AG490" s="225"/>
      <c r="AH490" s="226"/>
      <c r="AI490" s="217" t="s">
        <v>534</v>
      </c>
      <c r="AJ490" s="217"/>
      <c r="AK490" s="217"/>
      <c r="AL490" s="218"/>
      <c r="AM490" s="217" t="s">
        <v>535</v>
      </c>
      <c r="AN490" s="217"/>
      <c r="AO490" s="217"/>
      <c r="AP490" s="218"/>
      <c r="AQ490" s="218" t="s">
        <v>231</v>
      </c>
      <c r="AR490" s="202"/>
      <c r="AS490" s="202"/>
      <c r="AT490" s="203"/>
      <c r="AU490" s="179" t="s">
        <v>134</v>
      </c>
      <c r="AV490" s="179"/>
      <c r="AW490" s="179"/>
      <c r="AX490" s="180"/>
      <c r="AY490">
        <f>COUNTA($G$492)</f>
        <v>0</v>
      </c>
    </row>
    <row r="491" spans="1:51" ht="18.75" hidden="1" customHeight="1" x14ac:dyDescent="0.15">
      <c r="A491" s="995"/>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232</v>
      </c>
      <c r="AH491" s="205"/>
      <c r="AI491" s="219"/>
      <c r="AJ491" s="219"/>
      <c r="AK491" s="219"/>
      <c r="AL491" s="220"/>
      <c r="AM491" s="219"/>
      <c r="AN491" s="219"/>
      <c r="AO491" s="219"/>
      <c r="AP491" s="220"/>
      <c r="AQ491" s="234"/>
      <c r="AR491" s="181"/>
      <c r="AS491" s="182" t="s">
        <v>232</v>
      </c>
      <c r="AT491" s="205"/>
      <c r="AU491" s="181"/>
      <c r="AV491" s="181"/>
      <c r="AW491" s="182" t="s">
        <v>179</v>
      </c>
      <c r="AX491" s="183"/>
      <c r="AY491">
        <f>$AY$490</f>
        <v>0</v>
      </c>
    </row>
    <row r="492" spans="1:51" ht="23.25" hidden="1" customHeight="1" x14ac:dyDescent="0.15">
      <c r="A492" s="995"/>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4"/>
      <c r="AY492">
        <f t="shared" ref="AY492:AY494" si="74">$AY$490</f>
        <v>0</v>
      </c>
    </row>
    <row r="493" spans="1:51" ht="23.25" hidden="1" customHeight="1" x14ac:dyDescent="0.15">
      <c r="A493" s="995"/>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5"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4"/>
      <c r="AY493">
        <f t="shared" si="74"/>
        <v>0</v>
      </c>
    </row>
    <row r="494" spans="1:51" ht="23.25" hidden="1" customHeight="1" x14ac:dyDescent="0.15">
      <c r="A494" s="995"/>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5" t="s">
        <v>13</v>
      </c>
      <c r="Z494" s="161"/>
      <c r="AA494" s="162"/>
      <c r="AB494" s="216" t="s">
        <v>180</v>
      </c>
      <c r="AC494" s="216"/>
      <c r="AD494" s="216"/>
      <c r="AE494" s="169"/>
      <c r="AF494" s="170"/>
      <c r="AG494" s="170"/>
      <c r="AH494" s="171"/>
      <c r="AI494" s="169"/>
      <c r="AJ494" s="170"/>
      <c r="AK494" s="170"/>
      <c r="AL494" s="170"/>
      <c r="AM494" s="169"/>
      <c r="AN494" s="170"/>
      <c r="AO494" s="170"/>
      <c r="AP494" s="171"/>
      <c r="AQ494" s="169"/>
      <c r="AR494" s="170"/>
      <c r="AS494" s="170"/>
      <c r="AT494" s="171"/>
      <c r="AU494" s="170"/>
      <c r="AV494" s="170"/>
      <c r="AW494" s="170"/>
      <c r="AX494" s="214"/>
      <c r="AY494">
        <f t="shared" si="74"/>
        <v>0</v>
      </c>
    </row>
    <row r="495" spans="1:51" ht="18.75" hidden="1" customHeight="1" x14ac:dyDescent="0.15">
      <c r="A495" s="995"/>
      <c r="B495" s="256"/>
      <c r="C495" s="255"/>
      <c r="D495" s="256"/>
      <c r="E495" s="199" t="s">
        <v>240</v>
      </c>
      <c r="F495" s="200"/>
      <c r="G495" s="201" t="s">
        <v>237</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239</v>
      </c>
      <c r="AF495" s="225"/>
      <c r="AG495" s="225"/>
      <c r="AH495" s="226"/>
      <c r="AI495" s="217" t="s">
        <v>534</v>
      </c>
      <c r="AJ495" s="217"/>
      <c r="AK495" s="217"/>
      <c r="AL495" s="218"/>
      <c r="AM495" s="217" t="s">
        <v>535</v>
      </c>
      <c r="AN495" s="217"/>
      <c r="AO495" s="217"/>
      <c r="AP495" s="218"/>
      <c r="AQ495" s="218" t="s">
        <v>231</v>
      </c>
      <c r="AR495" s="202"/>
      <c r="AS495" s="202"/>
      <c r="AT495" s="203"/>
      <c r="AU495" s="179" t="s">
        <v>134</v>
      </c>
      <c r="AV495" s="179"/>
      <c r="AW495" s="179"/>
      <c r="AX495" s="180"/>
      <c r="AY495">
        <f>COUNTA($G$497)</f>
        <v>0</v>
      </c>
    </row>
    <row r="496" spans="1:51" ht="18.75" hidden="1" customHeight="1" x14ac:dyDescent="0.15">
      <c r="A496" s="995"/>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232</v>
      </c>
      <c r="AH496" s="205"/>
      <c r="AI496" s="219"/>
      <c r="AJ496" s="219"/>
      <c r="AK496" s="219"/>
      <c r="AL496" s="220"/>
      <c r="AM496" s="219"/>
      <c r="AN496" s="219"/>
      <c r="AO496" s="219"/>
      <c r="AP496" s="220"/>
      <c r="AQ496" s="234"/>
      <c r="AR496" s="181"/>
      <c r="AS496" s="182" t="s">
        <v>232</v>
      </c>
      <c r="AT496" s="205"/>
      <c r="AU496" s="181"/>
      <c r="AV496" s="181"/>
      <c r="AW496" s="182" t="s">
        <v>179</v>
      </c>
      <c r="AX496" s="183"/>
      <c r="AY496">
        <f>$AY$495</f>
        <v>0</v>
      </c>
    </row>
    <row r="497" spans="1:51" ht="23.25" hidden="1" customHeight="1" x14ac:dyDescent="0.15">
      <c r="A497" s="995"/>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4"/>
      <c r="AY497">
        <f t="shared" ref="AY497:AY499" si="75">$AY$495</f>
        <v>0</v>
      </c>
    </row>
    <row r="498" spans="1:51" ht="23.25" hidden="1" customHeight="1" x14ac:dyDescent="0.15">
      <c r="A498" s="995"/>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5"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4"/>
      <c r="AY498">
        <f t="shared" si="75"/>
        <v>0</v>
      </c>
    </row>
    <row r="499" spans="1:51" ht="23.25" hidden="1" customHeight="1" x14ac:dyDescent="0.15">
      <c r="A499" s="995"/>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5" t="s">
        <v>13</v>
      </c>
      <c r="Z499" s="161"/>
      <c r="AA499" s="162"/>
      <c r="AB499" s="216" t="s">
        <v>180</v>
      </c>
      <c r="AC499" s="216"/>
      <c r="AD499" s="216"/>
      <c r="AE499" s="169"/>
      <c r="AF499" s="170"/>
      <c r="AG499" s="170"/>
      <c r="AH499" s="171"/>
      <c r="AI499" s="169"/>
      <c r="AJ499" s="170"/>
      <c r="AK499" s="170"/>
      <c r="AL499" s="170"/>
      <c r="AM499" s="169"/>
      <c r="AN499" s="170"/>
      <c r="AO499" s="170"/>
      <c r="AP499" s="171"/>
      <c r="AQ499" s="169"/>
      <c r="AR499" s="170"/>
      <c r="AS499" s="170"/>
      <c r="AT499" s="171"/>
      <c r="AU499" s="170"/>
      <c r="AV499" s="170"/>
      <c r="AW499" s="170"/>
      <c r="AX499" s="214"/>
      <c r="AY499">
        <f t="shared" si="75"/>
        <v>0</v>
      </c>
    </row>
    <row r="500" spans="1:51" ht="18.75" hidden="1" customHeight="1" x14ac:dyDescent="0.15">
      <c r="A500" s="995"/>
      <c r="B500" s="256"/>
      <c r="C500" s="255"/>
      <c r="D500" s="256"/>
      <c r="E500" s="199" t="s">
        <v>240</v>
      </c>
      <c r="F500" s="200"/>
      <c r="G500" s="201" t="s">
        <v>237</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239</v>
      </c>
      <c r="AF500" s="225"/>
      <c r="AG500" s="225"/>
      <c r="AH500" s="226"/>
      <c r="AI500" s="217" t="s">
        <v>534</v>
      </c>
      <c r="AJ500" s="217"/>
      <c r="AK500" s="217"/>
      <c r="AL500" s="218"/>
      <c r="AM500" s="217" t="s">
        <v>535</v>
      </c>
      <c r="AN500" s="217"/>
      <c r="AO500" s="217"/>
      <c r="AP500" s="218"/>
      <c r="AQ500" s="218" t="s">
        <v>231</v>
      </c>
      <c r="AR500" s="202"/>
      <c r="AS500" s="202"/>
      <c r="AT500" s="203"/>
      <c r="AU500" s="179" t="s">
        <v>134</v>
      </c>
      <c r="AV500" s="179"/>
      <c r="AW500" s="179"/>
      <c r="AX500" s="180"/>
      <c r="AY500">
        <f>COUNTA($G$502)</f>
        <v>0</v>
      </c>
    </row>
    <row r="501" spans="1:51" ht="18.75" hidden="1" customHeight="1" x14ac:dyDescent="0.15">
      <c r="A501" s="995"/>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232</v>
      </c>
      <c r="AH501" s="205"/>
      <c r="AI501" s="219"/>
      <c r="AJ501" s="219"/>
      <c r="AK501" s="219"/>
      <c r="AL501" s="220"/>
      <c r="AM501" s="219"/>
      <c r="AN501" s="219"/>
      <c r="AO501" s="219"/>
      <c r="AP501" s="220"/>
      <c r="AQ501" s="234"/>
      <c r="AR501" s="181"/>
      <c r="AS501" s="182" t="s">
        <v>232</v>
      </c>
      <c r="AT501" s="205"/>
      <c r="AU501" s="181"/>
      <c r="AV501" s="181"/>
      <c r="AW501" s="182" t="s">
        <v>179</v>
      </c>
      <c r="AX501" s="183"/>
      <c r="AY501">
        <f>$AY$500</f>
        <v>0</v>
      </c>
    </row>
    <row r="502" spans="1:51" ht="23.25" hidden="1" customHeight="1" x14ac:dyDescent="0.15">
      <c r="A502" s="995"/>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4"/>
      <c r="AY502">
        <f t="shared" ref="AY502:AY504" si="76">$AY$500</f>
        <v>0</v>
      </c>
    </row>
    <row r="503" spans="1:51" ht="23.25" hidden="1" customHeight="1" x14ac:dyDescent="0.15">
      <c r="A503" s="995"/>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5"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4"/>
      <c r="AY503">
        <f t="shared" si="76"/>
        <v>0</v>
      </c>
    </row>
    <row r="504" spans="1:51" ht="23.25" hidden="1" customHeight="1" x14ac:dyDescent="0.15">
      <c r="A504" s="995"/>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5" t="s">
        <v>13</v>
      </c>
      <c r="Z504" s="161"/>
      <c r="AA504" s="162"/>
      <c r="AB504" s="216" t="s">
        <v>180</v>
      </c>
      <c r="AC504" s="216"/>
      <c r="AD504" s="216"/>
      <c r="AE504" s="169"/>
      <c r="AF504" s="170"/>
      <c r="AG504" s="170"/>
      <c r="AH504" s="171"/>
      <c r="AI504" s="169"/>
      <c r="AJ504" s="170"/>
      <c r="AK504" s="170"/>
      <c r="AL504" s="170"/>
      <c r="AM504" s="169"/>
      <c r="AN504" s="170"/>
      <c r="AO504" s="170"/>
      <c r="AP504" s="171"/>
      <c r="AQ504" s="169"/>
      <c r="AR504" s="170"/>
      <c r="AS504" s="170"/>
      <c r="AT504" s="171"/>
      <c r="AU504" s="170"/>
      <c r="AV504" s="170"/>
      <c r="AW504" s="170"/>
      <c r="AX504" s="214"/>
      <c r="AY504">
        <f t="shared" si="76"/>
        <v>0</v>
      </c>
    </row>
    <row r="505" spans="1:51" ht="18.75" hidden="1" customHeight="1" x14ac:dyDescent="0.15">
      <c r="A505" s="995"/>
      <c r="B505" s="256"/>
      <c r="C505" s="255"/>
      <c r="D505" s="256"/>
      <c r="E505" s="199" t="s">
        <v>240</v>
      </c>
      <c r="F505" s="200"/>
      <c r="G505" s="201" t="s">
        <v>237</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239</v>
      </c>
      <c r="AF505" s="225"/>
      <c r="AG505" s="225"/>
      <c r="AH505" s="226"/>
      <c r="AI505" s="217" t="s">
        <v>534</v>
      </c>
      <c r="AJ505" s="217"/>
      <c r="AK505" s="217"/>
      <c r="AL505" s="218"/>
      <c r="AM505" s="217" t="s">
        <v>535</v>
      </c>
      <c r="AN505" s="217"/>
      <c r="AO505" s="217"/>
      <c r="AP505" s="218"/>
      <c r="AQ505" s="218" t="s">
        <v>231</v>
      </c>
      <c r="AR505" s="202"/>
      <c r="AS505" s="202"/>
      <c r="AT505" s="203"/>
      <c r="AU505" s="179" t="s">
        <v>134</v>
      </c>
      <c r="AV505" s="179"/>
      <c r="AW505" s="179"/>
      <c r="AX505" s="180"/>
      <c r="AY505">
        <f>COUNTA($G$507)</f>
        <v>0</v>
      </c>
    </row>
    <row r="506" spans="1:51" ht="18.75" hidden="1" customHeight="1" x14ac:dyDescent="0.15">
      <c r="A506" s="995"/>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232</v>
      </c>
      <c r="AH506" s="205"/>
      <c r="AI506" s="219"/>
      <c r="AJ506" s="219"/>
      <c r="AK506" s="219"/>
      <c r="AL506" s="220"/>
      <c r="AM506" s="219"/>
      <c r="AN506" s="219"/>
      <c r="AO506" s="219"/>
      <c r="AP506" s="220"/>
      <c r="AQ506" s="234"/>
      <c r="AR506" s="181"/>
      <c r="AS506" s="182" t="s">
        <v>232</v>
      </c>
      <c r="AT506" s="205"/>
      <c r="AU506" s="181"/>
      <c r="AV506" s="181"/>
      <c r="AW506" s="182" t="s">
        <v>179</v>
      </c>
      <c r="AX506" s="183"/>
      <c r="AY506">
        <f>$AY$505</f>
        <v>0</v>
      </c>
    </row>
    <row r="507" spans="1:51" ht="23.25" hidden="1" customHeight="1" x14ac:dyDescent="0.15">
      <c r="A507" s="995"/>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4"/>
      <c r="AY507">
        <f t="shared" ref="AY507:AY509" si="77">$AY$505</f>
        <v>0</v>
      </c>
    </row>
    <row r="508" spans="1:51" ht="23.25" hidden="1" customHeight="1" x14ac:dyDescent="0.15">
      <c r="A508" s="995"/>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5"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4"/>
      <c r="AY508">
        <f t="shared" si="77"/>
        <v>0</v>
      </c>
    </row>
    <row r="509" spans="1:51" ht="23.25" hidden="1" customHeight="1" x14ac:dyDescent="0.15">
      <c r="A509" s="995"/>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5" t="s">
        <v>13</v>
      </c>
      <c r="Z509" s="161"/>
      <c r="AA509" s="162"/>
      <c r="AB509" s="216" t="s">
        <v>180</v>
      </c>
      <c r="AC509" s="216"/>
      <c r="AD509" s="216"/>
      <c r="AE509" s="169"/>
      <c r="AF509" s="170"/>
      <c r="AG509" s="170"/>
      <c r="AH509" s="171"/>
      <c r="AI509" s="169"/>
      <c r="AJ509" s="170"/>
      <c r="AK509" s="170"/>
      <c r="AL509" s="170"/>
      <c r="AM509" s="169"/>
      <c r="AN509" s="170"/>
      <c r="AO509" s="170"/>
      <c r="AP509" s="171"/>
      <c r="AQ509" s="169"/>
      <c r="AR509" s="170"/>
      <c r="AS509" s="170"/>
      <c r="AT509" s="171"/>
      <c r="AU509" s="170"/>
      <c r="AV509" s="170"/>
      <c r="AW509" s="170"/>
      <c r="AX509" s="214"/>
      <c r="AY509">
        <f t="shared" si="77"/>
        <v>0</v>
      </c>
    </row>
    <row r="510" spans="1:51" ht="18.75" hidden="1" customHeight="1" x14ac:dyDescent="0.15">
      <c r="A510" s="995"/>
      <c r="B510" s="256"/>
      <c r="C510" s="255"/>
      <c r="D510" s="256"/>
      <c r="E510" s="199" t="s">
        <v>241</v>
      </c>
      <c r="F510" s="200"/>
      <c r="G510" s="201" t="s">
        <v>238</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239</v>
      </c>
      <c r="AF510" s="225"/>
      <c r="AG510" s="225"/>
      <c r="AH510" s="226"/>
      <c r="AI510" s="217" t="s">
        <v>534</v>
      </c>
      <c r="AJ510" s="217"/>
      <c r="AK510" s="217"/>
      <c r="AL510" s="218"/>
      <c r="AM510" s="217" t="s">
        <v>535</v>
      </c>
      <c r="AN510" s="217"/>
      <c r="AO510" s="217"/>
      <c r="AP510" s="218"/>
      <c r="AQ510" s="218" t="s">
        <v>231</v>
      </c>
      <c r="AR510" s="202"/>
      <c r="AS510" s="202"/>
      <c r="AT510" s="203"/>
      <c r="AU510" s="179" t="s">
        <v>134</v>
      </c>
      <c r="AV510" s="179"/>
      <c r="AW510" s="179"/>
      <c r="AX510" s="180"/>
      <c r="AY510">
        <f>COUNTA($G$512)</f>
        <v>0</v>
      </c>
    </row>
    <row r="511" spans="1:51" ht="18.75" hidden="1" customHeight="1" x14ac:dyDescent="0.15">
      <c r="A511" s="995"/>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232</v>
      </c>
      <c r="AH511" s="205"/>
      <c r="AI511" s="219"/>
      <c r="AJ511" s="219"/>
      <c r="AK511" s="219"/>
      <c r="AL511" s="220"/>
      <c r="AM511" s="219"/>
      <c r="AN511" s="219"/>
      <c r="AO511" s="219"/>
      <c r="AP511" s="220"/>
      <c r="AQ511" s="234"/>
      <c r="AR511" s="181"/>
      <c r="AS511" s="182" t="s">
        <v>232</v>
      </c>
      <c r="AT511" s="205"/>
      <c r="AU511" s="181"/>
      <c r="AV511" s="181"/>
      <c r="AW511" s="182" t="s">
        <v>179</v>
      </c>
      <c r="AX511" s="183"/>
      <c r="AY511">
        <f>$AY$510</f>
        <v>0</v>
      </c>
    </row>
    <row r="512" spans="1:51" ht="23.25" hidden="1" customHeight="1" x14ac:dyDescent="0.15">
      <c r="A512" s="995"/>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4"/>
      <c r="AY512">
        <f t="shared" ref="AY512:AY514" si="78">$AY$510</f>
        <v>0</v>
      </c>
    </row>
    <row r="513" spans="1:51" ht="23.25" hidden="1" customHeight="1" x14ac:dyDescent="0.15">
      <c r="A513" s="995"/>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5"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4"/>
      <c r="AY513">
        <f t="shared" si="78"/>
        <v>0</v>
      </c>
    </row>
    <row r="514" spans="1:51" ht="23.25" hidden="1" customHeight="1" x14ac:dyDescent="0.15">
      <c r="A514" s="995"/>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5" t="s">
        <v>13</v>
      </c>
      <c r="Z514" s="161"/>
      <c r="AA514" s="162"/>
      <c r="AB514" s="216" t="s">
        <v>14</v>
      </c>
      <c r="AC514" s="216"/>
      <c r="AD514" s="216"/>
      <c r="AE514" s="169"/>
      <c r="AF514" s="170"/>
      <c r="AG514" s="170"/>
      <c r="AH514" s="171"/>
      <c r="AI514" s="169"/>
      <c r="AJ514" s="170"/>
      <c r="AK514" s="170"/>
      <c r="AL514" s="170"/>
      <c r="AM514" s="169"/>
      <c r="AN514" s="170"/>
      <c r="AO514" s="170"/>
      <c r="AP514" s="171"/>
      <c r="AQ514" s="169"/>
      <c r="AR514" s="170"/>
      <c r="AS514" s="170"/>
      <c r="AT514" s="171"/>
      <c r="AU514" s="170"/>
      <c r="AV514" s="170"/>
      <c r="AW514" s="170"/>
      <c r="AX514" s="214"/>
      <c r="AY514">
        <f t="shared" si="78"/>
        <v>0</v>
      </c>
    </row>
    <row r="515" spans="1:51" ht="18.75" hidden="1" customHeight="1" x14ac:dyDescent="0.15">
      <c r="A515" s="995"/>
      <c r="B515" s="256"/>
      <c r="C515" s="255"/>
      <c r="D515" s="256"/>
      <c r="E515" s="199" t="s">
        <v>241</v>
      </c>
      <c r="F515" s="200"/>
      <c r="G515" s="201" t="s">
        <v>238</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239</v>
      </c>
      <c r="AF515" s="225"/>
      <c r="AG515" s="225"/>
      <c r="AH515" s="226"/>
      <c r="AI515" s="217" t="s">
        <v>534</v>
      </c>
      <c r="AJ515" s="217"/>
      <c r="AK515" s="217"/>
      <c r="AL515" s="218"/>
      <c r="AM515" s="217" t="s">
        <v>535</v>
      </c>
      <c r="AN515" s="217"/>
      <c r="AO515" s="217"/>
      <c r="AP515" s="218"/>
      <c r="AQ515" s="218" t="s">
        <v>231</v>
      </c>
      <c r="AR515" s="202"/>
      <c r="AS515" s="202"/>
      <c r="AT515" s="203"/>
      <c r="AU515" s="179" t="s">
        <v>134</v>
      </c>
      <c r="AV515" s="179"/>
      <c r="AW515" s="179"/>
      <c r="AX515" s="180"/>
      <c r="AY515">
        <f>COUNTA($G$517)</f>
        <v>0</v>
      </c>
    </row>
    <row r="516" spans="1:51" ht="18.75" hidden="1" customHeight="1" x14ac:dyDescent="0.15">
      <c r="A516" s="995"/>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232</v>
      </c>
      <c r="AH516" s="205"/>
      <c r="AI516" s="219"/>
      <c r="AJ516" s="219"/>
      <c r="AK516" s="219"/>
      <c r="AL516" s="220"/>
      <c r="AM516" s="219"/>
      <c r="AN516" s="219"/>
      <c r="AO516" s="219"/>
      <c r="AP516" s="220"/>
      <c r="AQ516" s="234"/>
      <c r="AR516" s="181"/>
      <c r="AS516" s="182" t="s">
        <v>232</v>
      </c>
      <c r="AT516" s="205"/>
      <c r="AU516" s="181"/>
      <c r="AV516" s="181"/>
      <c r="AW516" s="182" t="s">
        <v>179</v>
      </c>
      <c r="AX516" s="183"/>
      <c r="AY516">
        <f>$AY$515</f>
        <v>0</v>
      </c>
    </row>
    <row r="517" spans="1:51" ht="23.25" hidden="1" customHeight="1" x14ac:dyDescent="0.15">
      <c r="A517" s="995"/>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4"/>
      <c r="AY517">
        <f t="shared" ref="AY517:AY519" si="79">$AY$515</f>
        <v>0</v>
      </c>
    </row>
    <row r="518" spans="1:51" ht="23.25" hidden="1" customHeight="1" x14ac:dyDescent="0.15">
      <c r="A518" s="995"/>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5"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4"/>
      <c r="AY518">
        <f t="shared" si="79"/>
        <v>0</v>
      </c>
    </row>
    <row r="519" spans="1:51" ht="23.25" hidden="1" customHeight="1" x14ac:dyDescent="0.15">
      <c r="A519" s="995"/>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5" t="s">
        <v>13</v>
      </c>
      <c r="Z519" s="161"/>
      <c r="AA519" s="162"/>
      <c r="AB519" s="216" t="s">
        <v>14</v>
      </c>
      <c r="AC519" s="216"/>
      <c r="AD519" s="216"/>
      <c r="AE519" s="169"/>
      <c r="AF519" s="170"/>
      <c r="AG519" s="170"/>
      <c r="AH519" s="171"/>
      <c r="AI519" s="169"/>
      <c r="AJ519" s="170"/>
      <c r="AK519" s="170"/>
      <c r="AL519" s="170"/>
      <c r="AM519" s="169"/>
      <c r="AN519" s="170"/>
      <c r="AO519" s="170"/>
      <c r="AP519" s="171"/>
      <c r="AQ519" s="169"/>
      <c r="AR519" s="170"/>
      <c r="AS519" s="170"/>
      <c r="AT519" s="171"/>
      <c r="AU519" s="170"/>
      <c r="AV519" s="170"/>
      <c r="AW519" s="170"/>
      <c r="AX519" s="214"/>
      <c r="AY519">
        <f t="shared" si="79"/>
        <v>0</v>
      </c>
    </row>
    <row r="520" spans="1:51" ht="18.75" hidden="1" customHeight="1" x14ac:dyDescent="0.15">
      <c r="A520" s="995"/>
      <c r="B520" s="256"/>
      <c r="C520" s="255"/>
      <c r="D520" s="256"/>
      <c r="E520" s="199" t="s">
        <v>241</v>
      </c>
      <c r="F520" s="200"/>
      <c r="G520" s="201" t="s">
        <v>238</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239</v>
      </c>
      <c r="AF520" s="225"/>
      <c r="AG520" s="225"/>
      <c r="AH520" s="226"/>
      <c r="AI520" s="217" t="s">
        <v>534</v>
      </c>
      <c r="AJ520" s="217"/>
      <c r="AK520" s="217"/>
      <c r="AL520" s="218"/>
      <c r="AM520" s="217" t="s">
        <v>535</v>
      </c>
      <c r="AN520" s="217"/>
      <c r="AO520" s="217"/>
      <c r="AP520" s="218"/>
      <c r="AQ520" s="218" t="s">
        <v>231</v>
      </c>
      <c r="AR520" s="202"/>
      <c r="AS520" s="202"/>
      <c r="AT520" s="203"/>
      <c r="AU520" s="179" t="s">
        <v>134</v>
      </c>
      <c r="AV520" s="179"/>
      <c r="AW520" s="179"/>
      <c r="AX520" s="180"/>
      <c r="AY520">
        <f>COUNTA($G$522)</f>
        <v>0</v>
      </c>
    </row>
    <row r="521" spans="1:51" ht="18.75" hidden="1" customHeight="1" x14ac:dyDescent="0.15">
      <c r="A521" s="995"/>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232</v>
      </c>
      <c r="AH521" s="205"/>
      <c r="AI521" s="219"/>
      <c r="AJ521" s="219"/>
      <c r="AK521" s="219"/>
      <c r="AL521" s="220"/>
      <c r="AM521" s="219"/>
      <c r="AN521" s="219"/>
      <c r="AO521" s="219"/>
      <c r="AP521" s="220"/>
      <c r="AQ521" s="234"/>
      <c r="AR521" s="181"/>
      <c r="AS521" s="182" t="s">
        <v>232</v>
      </c>
      <c r="AT521" s="205"/>
      <c r="AU521" s="181"/>
      <c r="AV521" s="181"/>
      <c r="AW521" s="182" t="s">
        <v>179</v>
      </c>
      <c r="AX521" s="183"/>
      <c r="AY521">
        <f>$AY$520</f>
        <v>0</v>
      </c>
    </row>
    <row r="522" spans="1:51" ht="23.25" hidden="1" customHeight="1" x14ac:dyDescent="0.15">
      <c r="A522" s="995"/>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4"/>
      <c r="AY522">
        <f t="shared" ref="AY522:AY524" si="80">$AY$520</f>
        <v>0</v>
      </c>
    </row>
    <row r="523" spans="1:51" ht="23.25" hidden="1" customHeight="1" x14ac:dyDescent="0.15">
      <c r="A523" s="995"/>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5"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4"/>
      <c r="AY523">
        <f t="shared" si="80"/>
        <v>0</v>
      </c>
    </row>
    <row r="524" spans="1:51" ht="23.25" hidden="1" customHeight="1" x14ac:dyDescent="0.15">
      <c r="A524" s="995"/>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5" t="s">
        <v>13</v>
      </c>
      <c r="Z524" s="161"/>
      <c r="AA524" s="162"/>
      <c r="AB524" s="216" t="s">
        <v>14</v>
      </c>
      <c r="AC524" s="216"/>
      <c r="AD524" s="216"/>
      <c r="AE524" s="169"/>
      <c r="AF524" s="170"/>
      <c r="AG524" s="170"/>
      <c r="AH524" s="171"/>
      <c r="AI524" s="169"/>
      <c r="AJ524" s="170"/>
      <c r="AK524" s="170"/>
      <c r="AL524" s="170"/>
      <c r="AM524" s="169"/>
      <c r="AN524" s="170"/>
      <c r="AO524" s="170"/>
      <c r="AP524" s="171"/>
      <c r="AQ524" s="169"/>
      <c r="AR524" s="170"/>
      <c r="AS524" s="170"/>
      <c r="AT524" s="171"/>
      <c r="AU524" s="170"/>
      <c r="AV524" s="170"/>
      <c r="AW524" s="170"/>
      <c r="AX524" s="214"/>
      <c r="AY524">
        <f t="shared" si="80"/>
        <v>0</v>
      </c>
    </row>
    <row r="525" spans="1:51" ht="18.75" hidden="1" customHeight="1" x14ac:dyDescent="0.15">
      <c r="A525" s="995"/>
      <c r="B525" s="256"/>
      <c r="C525" s="255"/>
      <c r="D525" s="256"/>
      <c r="E525" s="199" t="s">
        <v>241</v>
      </c>
      <c r="F525" s="200"/>
      <c r="G525" s="201" t="s">
        <v>238</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239</v>
      </c>
      <c r="AF525" s="225"/>
      <c r="AG525" s="225"/>
      <c r="AH525" s="226"/>
      <c r="AI525" s="217" t="s">
        <v>534</v>
      </c>
      <c r="AJ525" s="217"/>
      <c r="AK525" s="217"/>
      <c r="AL525" s="218"/>
      <c r="AM525" s="217" t="s">
        <v>535</v>
      </c>
      <c r="AN525" s="217"/>
      <c r="AO525" s="217"/>
      <c r="AP525" s="218"/>
      <c r="AQ525" s="218" t="s">
        <v>231</v>
      </c>
      <c r="AR525" s="202"/>
      <c r="AS525" s="202"/>
      <c r="AT525" s="203"/>
      <c r="AU525" s="179" t="s">
        <v>134</v>
      </c>
      <c r="AV525" s="179"/>
      <c r="AW525" s="179"/>
      <c r="AX525" s="180"/>
      <c r="AY525">
        <f>COUNTA($G$527)</f>
        <v>0</v>
      </c>
    </row>
    <row r="526" spans="1:51" ht="18.75" hidden="1" customHeight="1" x14ac:dyDescent="0.15">
      <c r="A526" s="995"/>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232</v>
      </c>
      <c r="AH526" s="205"/>
      <c r="AI526" s="219"/>
      <c r="AJ526" s="219"/>
      <c r="AK526" s="219"/>
      <c r="AL526" s="220"/>
      <c r="AM526" s="219"/>
      <c r="AN526" s="219"/>
      <c r="AO526" s="219"/>
      <c r="AP526" s="220"/>
      <c r="AQ526" s="234"/>
      <c r="AR526" s="181"/>
      <c r="AS526" s="182" t="s">
        <v>232</v>
      </c>
      <c r="AT526" s="205"/>
      <c r="AU526" s="181"/>
      <c r="AV526" s="181"/>
      <c r="AW526" s="182" t="s">
        <v>179</v>
      </c>
      <c r="AX526" s="183"/>
      <c r="AY526">
        <f>$AY$525</f>
        <v>0</v>
      </c>
    </row>
    <row r="527" spans="1:51" ht="23.25" hidden="1" customHeight="1" x14ac:dyDescent="0.15">
      <c r="A527" s="995"/>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4"/>
      <c r="AY527">
        <f t="shared" ref="AY527:AY529" si="81">$AY$525</f>
        <v>0</v>
      </c>
    </row>
    <row r="528" spans="1:51" ht="23.25" hidden="1" customHeight="1" x14ac:dyDescent="0.15">
      <c r="A528" s="995"/>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5"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4"/>
      <c r="AY528">
        <f t="shared" si="81"/>
        <v>0</v>
      </c>
    </row>
    <row r="529" spans="1:51" ht="23.25" hidden="1" customHeight="1" x14ac:dyDescent="0.15">
      <c r="A529" s="995"/>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5" t="s">
        <v>13</v>
      </c>
      <c r="Z529" s="161"/>
      <c r="AA529" s="162"/>
      <c r="AB529" s="216" t="s">
        <v>14</v>
      </c>
      <c r="AC529" s="216"/>
      <c r="AD529" s="216"/>
      <c r="AE529" s="169"/>
      <c r="AF529" s="170"/>
      <c r="AG529" s="170"/>
      <c r="AH529" s="171"/>
      <c r="AI529" s="169"/>
      <c r="AJ529" s="170"/>
      <c r="AK529" s="170"/>
      <c r="AL529" s="170"/>
      <c r="AM529" s="169"/>
      <c r="AN529" s="170"/>
      <c r="AO529" s="170"/>
      <c r="AP529" s="171"/>
      <c r="AQ529" s="169"/>
      <c r="AR529" s="170"/>
      <c r="AS529" s="170"/>
      <c r="AT529" s="171"/>
      <c r="AU529" s="170"/>
      <c r="AV529" s="170"/>
      <c r="AW529" s="170"/>
      <c r="AX529" s="214"/>
      <c r="AY529">
        <f t="shared" si="81"/>
        <v>0</v>
      </c>
    </row>
    <row r="530" spans="1:51" ht="18.75" hidden="1" customHeight="1" x14ac:dyDescent="0.15">
      <c r="A530" s="995"/>
      <c r="B530" s="256"/>
      <c r="C530" s="255"/>
      <c r="D530" s="256"/>
      <c r="E530" s="199" t="s">
        <v>241</v>
      </c>
      <c r="F530" s="200"/>
      <c r="G530" s="201" t="s">
        <v>238</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239</v>
      </c>
      <c r="AF530" s="225"/>
      <c r="AG530" s="225"/>
      <c r="AH530" s="226"/>
      <c r="AI530" s="217" t="s">
        <v>534</v>
      </c>
      <c r="AJ530" s="217"/>
      <c r="AK530" s="217"/>
      <c r="AL530" s="218"/>
      <c r="AM530" s="217" t="s">
        <v>535</v>
      </c>
      <c r="AN530" s="217"/>
      <c r="AO530" s="217"/>
      <c r="AP530" s="218"/>
      <c r="AQ530" s="218" t="s">
        <v>231</v>
      </c>
      <c r="AR530" s="202"/>
      <c r="AS530" s="202"/>
      <c r="AT530" s="203"/>
      <c r="AU530" s="179" t="s">
        <v>134</v>
      </c>
      <c r="AV530" s="179"/>
      <c r="AW530" s="179"/>
      <c r="AX530" s="180"/>
      <c r="AY530">
        <f>COUNTA($G$532)</f>
        <v>0</v>
      </c>
    </row>
    <row r="531" spans="1:51" ht="18.75" hidden="1" customHeight="1" x14ac:dyDescent="0.15">
      <c r="A531" s="995"/>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232</v>
      </c>
      <c r="AH531" s="205"/>
      <c r="AI531" s="219"/>
      <c r="AJ531" s="219"/>
      <c r="AK531" s="219"/>
      <c r="AL531" s="220"/>
      <c r="AM531" s="219"/>
      <c r="AN531" s="219"/>
      <c r="AO531" s="219"/>
      <c r="AP531" s="220"/>
      <c r="AQ531" s="234"/>
      <c r="AR531" s="181"/>
      <c r="AS531" s="182" t="s">
        <v>232</v>
      </c>
      <c r="AT531" s="205"/>
      <c r="AU531" s="181"/>
      <c r="AV531" s="181"/>
      <c r="AW531" s="182" t="s">
        <v>179</v>
      </c>
      <c r="AX531" s="183"/>
      <c r="AY531">
        <f>$AY$530</f>
        <v>0</v>
      </c>
    </row>
    <row r="532" spans="1:51" ht="23.25" hidden="1" customHeight="1" x14ac:dyDescent="0.15">
      <c r="A532" s="995"/>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4"/>
      <c r="AY532">
        <f t="shared" ref="AY532:AY534" si="82">$AY$530</f>
        <v>0</v>
      </c>
    </row>
    <row r="533" spans="1:51" ht="23.25" hidden="1" customHeight="1" x14ac:dyDescent="0.15">
      <c r="A533" s="995"/>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5"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4"/>
      <c r="AY533">
        <f t="shared" si="82"/>
        <v>0</v>
      </c>
    </row>
    <row r="534" spans="1:51" ht="23.25" hidden="1" customHeight="1" x14ac:dyDescent="0.15">
      <c r="A534" s="995"/>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5" t="s">
        <v>13</v>
      </c>
      <c r="Z534" s="161"/>
      <c r="AA534" s="162"/>
      <c r="AB534" s="216" t="s">
        <v>14</v>
      </c>
      <c r="AC534" s="216"/>
      <c r="AD534" s="216"/>
      <c r="AE534" s="169"/>
      <c r="AF534" s="170"/>
      <c r="AG534" s="170"/>
      <c r="AH534" s="171"/>
      <c r="AI534" s="169"/>
      <c r="AJ534" s="170"/>
      <c r="AK534" s="170"/>
      <c r="AL534" s="170"/>
      <c r="AM534" s="169"/>
      <c r="AN534" s="170"/>
      <c r="AO534" s="170"/>
      <c r="AP534" s="171"/>
      <c r="AQ534" s="169"/>
      <c r="AR534" s="170"/>
      <c r="AS534" s="170"/>
      <c r="AT534" s="171"/>
      <c r="AU534" s="170"/>
      <c r="AV534" s="170"/>
      <c r="AW534" s="170"/>
      <c r="AX534" s="214"/>
      <c r="AY534">
        <f t="shared" si="82"/>
        <v>0</v>
      </c>
    </row>
    <row r="535" spans="1:51" ht="23.85" hidden="1" customHeight="1" x14ac:dyDescent="0.15">
      <c r="A535" s="995"/>
      <c r="B535" s="256"/>
      <c r="C535" s="255"/>
      <c r="D535" s="256"/>
      <c r="E535" s="190" t="s">
        <v>399</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5"/>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5"/>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5"/>
      <c r="B538" s="256"/>
      <c r="C538" s="255"/>
      <c r="D538" s="256"/>
      <c r="E538" s="242" t="s">
        <v>394</v>
      </c>
      <c r="F538" s="243"/>
      <c r="G538" s="244" t="s">
        <v>251</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5"/>
      <c r="B539" s="256"/>
      <c r="C539" s="255"/>
      <c r="D539" s="256"/>
      <c r="E539" s="199" t="s">
        <v>240</v>
      </c>
      <c r="F539" s="200"/>
      <c r="G539" s="201" t="s">
        <v>237</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239</v>
      </c>
      <c r="AF539" s="225"/>
      <c r="AG539" s="225"/>
      <c r="AH539" s="226"/>
      <c r="AI539" s="217" t="s">
        <v>534</v>
      </c>
      <c r="AJ539" s="217"/>
      <c r="AK539" s="217"/>
      <c r="AL539" s="218"/>
      <c r="AM539" s="217" t="s">
        <v>535</v>
      </c>
      <c r="AN539" s="217"/>
      <c r="AO539" s="217"/>
      <c r="AP539" s="218"/>
      <c r="AQ539" s="218" t="s">
        <v>231</v>
      </c>
      <c r="AR539" s="202"/>
      <c r="AS539" s="202"/>
      <c r="AT539" s="203"/>
      <c r="AU539" s="179" t="s">
        <v>134</v>
      </c>
      <c r="AV539" s="179"/>
      <c r="AW539" s="179"/>
      <c r="AX539" s="180"/>
      <c r="AY539">
        <f>COUNTA($G$541)</f>
        <v>0</v>
      </c>
    </row>
    <row r="540" spans="1:51" ht="18.75" hidden="1" customHeight="1" x14ac:dyDescent="0.15">
      <c r="A540" s="995"/>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232</v>
      </c>
      <c r="AH540" s="205"/>
      <c r="AI540" s="219"/>
      <c r="AJ540" s="219"/>
      <c r="AK540" s="219"/>
      <c r="AL540" s="220"/>
      <c r="AM540" s="219"/>
      <c r="AN540" s="219"/>
      <c r="AO540" s="219"/>
      <c r="AP540" s="220"/>
      <c r="AQ540" s="234"/>
      <c r="AR540" s="181"/>
      <c r="AS540" s="182" t="s">
        <v>232</v>
      </c>
      <c r="AT540" s="205"/>
      <c r="AU540" s="181"/>
      <c r="AV540" s="181"/>
      <c r="AW540" s="182" t="s">
        <v>179</v>
      </c>
      <c r="AX540" s="183"/>
      <c r="AY540">
        <f>$AY$539</f>
        <v>0</v>
      </c>
    </row>
    <row r="541" spans="1:51" ht="23.25" hidden="1" customHeight="1" x14ac:dyDescent="0.15">
      <c r="A541" s="995"/>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4"/>
      <c r="AY541">
        <f t="shared" ref="AY541:AY543" si="83">$AY$539</f>
        <v>0</v>
      </c>
    </row>
    <row r="542" spans="1:51" ht="23.25" hidden="1" customHeight="1" x14ac:dyDescent="0.15">
      <c r="A542" s="995"/>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5"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4"/>
      <c r="AY542">
        <f t="shared" si="83"/>
        <v>0</v>
      </c>
    </row>
    <row r="543" spans="1:51" ht="23.25" hidden="1" customHeight="1" x14ac:dyDescent="0.15">
      <c r="A543" s="995"/>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5" t="s">
        <v>13</v>
      </c>
      <c r="Z543" s="161"/>
      <c r="AA543" s="162"/>
      <c r="AB543" s="216" t="s">
        <v>180</v>
      </c>
      <c r="AC543" s="216"/>
      <c r="AD543" s="216"/>
      <c r="AE543" s="169"/>
      <c r="AF543" s="170"/>
      <c r="AG543" s="170"/>
      <c r="AH543" s="171"/>
      <c r="AI543" s="169"/>
      <c r="AJ543" s="170"/>
      <c r="AK543" s="170"/>
      <c r="AL543" s="170"/>
      <c r="AM543" s="169"/>
      <c r="AN543" s="170"/>
      <c r="AO543" s="170"/>
      <c r="AP543" s="171"/>
      <c r="AQ543" s="169"/>
      <c r="AR543" s="170"/>
      <c r="AS543" s="170"/>
      <c r="AT543" s="171"/>
      <c r="AU543" s="170"/>
      <c r="AV543" s="170"/>
      <c r="AW543" s="170"/>
      <c r="AX543" s="214"/>
      <c r="AY543">
        <f t="shared" si="83"/>
        <v>0</v>
      </c>
    </row>
    <row r="544" spans="1:51" ht="18.75" hidden="1" customHeight="1" x14ac:dyDescent="0.15">
      <c r="A544" s="995"/>
      <c r="B544" s="256"/>
      <c r="C544" s="255"/>
      <c r="D544" s="256"/>
      <c r="E544" s="199" t="s">
        <v>240</v>
      </c>
      <c r="F544" s="200"/>
      <c r="G544" s="201" t="s">
        <v>237</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239</v>
      </c>
      <c r="AF544" s="225"/>
      <c r="AG544" s="225"/>
      <c r="AH544" s="226"/>
      <c r="AI544" s="217" t="s">
        <v>534</v>
      </c>
      <c r="AJ544" s="217"/>
      <c r="AK544" s="217"/>
      <c r="AL544" s="218"/>
      <c r="AM544" s="217" t="s">
        <v>535</v>
      </c>
      <c r="AN544" s="217"/>
      <c r="AO544" s="217"/>
      <c r="AP544" s="218"/>
      <c r="AQ544" s="218" t="s">
        <v>231</v>
      </c>
      <c r="AR544" s="202"/>
      <c r="AS544" s="202"/>
      <c r="AT544" s="203"/>
      <c r="AU544" s="179" t="s">
        <v>134</v>
      </c>
      <c r="AV544" s="179"/>
      <c r="AW544" s="179"/>
      <c r="AX544" s="180"/>
      <c r="AY544">
        <f>COUNTA($G$546)</f>
        <v>0</v>
      </c>
    </row>
    <row r="545" spans="1:51" ht="18.75" hidden="1" customHeight="1" x14ac:dyDescent="0.15">
      <c r="A545" s="995"/>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232</v>
      </c>
      <c r="AH545" s="205"/>
      <c r="AI545" s="219"/>
      <c r="AJ545" s="219"/>
      <c r="AK545" s="219"/>
      <c r="AL545" s="220"/>
      <c r="AM545" s="219"/>
      <c r="AN545" s="219"/>
      <c r="AO545" s="219"/>
      <c r="AP545" s="220"/>
      <c r="AQ545" s="234"/>
      <c r="AR545" s="181"/>
      <c r="AS545" s="182" t="s">
        <v>232</v>
      </c>
      <c r="AT545" s="205"/>
      <c r="AU545" s="181"/>
      <c r="AV545" s="181"/>
      <c r="AW545" s="182" t="s">
        <v>179</v>
      </c>
      <c r="AX545" s="183"/>
      <c r="AY545">
        <f>$AY$544</f>
        <v>0</v>
      </c>
    </row>
    <row r="546" spans="1:51" ht="23.25" hidden="1" customHeight="1" x14ac:dyDescent="0.15">
      <c r="A546" s="995"/>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4"/>
      <c r="AY546">
        <f t="shared" ref="AY546:AY548" si="84">$AY$544</f>
        <v>0</v>
      </c>
    </row>
    <row r="547" spans="1:51" ht="23.25" hidden="1" customHeight="1" x14ac:dyDescent="0.15">
      <c r="A547" s="995"/>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5"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4"/>
      <c r="AY547">
        <f t="shared" si="84"/>
        <v>0</v>
      </c>
    </row>
    <row r="548" spans="1:51" ht="23.25" hidden="1" customHeight="1" x14ac:dyDescent="0.15">
      <c r="A548" s="995"/>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5" t="s">
        <v>13</v>
      </c>
      <c r="Z548" s="161"/>
      <c r="AA548" s="162"/>
      <c r="AB548" s="216" t="s">
        <v>180</v>
      </c>
      <c r="AC548" s="216"/>
      <c r="AD548" s="216"/>
      <c r="AE548" s="169"/>
      <c r="AF548" s="170"/>
      <c r="AG548" s="170"/>
      <c r="AH548" s="171"/>
      <c r="AI548" s="169"/>
      <c r="AJ548" s="170"/>
      <c r="AK548" s="170"/>
      <c r="AL548" s="170"/>
      <c r="AM548" s="169"/>
      <c r="AN548" s="170"/>
      <c r="AO548" s="170"/>
      <c r="AP548" s="171"/>
      <c r="AQ548" s="169"/>
      <c r="AR548" s="170"/>
      <c r="AS548" s="170"/>
      <c r="AT548" s="171"/>
      <c r="AU548" s="170"/>
      <c r="AV548" s="170"/>
      <c r="AW548" s="170"/>
      <c r="AX548" s="214"/>
      <c r="AY548">
        <f t="shared" si="84"/>
        <v>0</v>
      </c>
    </row>
    <row r="549" spans="1:51" ht="18.75" hidden="1" customHeight="1" x14ac:dyDescent="0.15">
      <c r="A549" s="995"/>
      <c r="B549" s="256"/>
      <c r="C549" s="255"/>
      <c r="D549" s="256"/>
      <c r="E549" s="199" t="s">
        <v>240</v>
      </c>
      <c r="F549" s="200"/>
      <c r="G549" s="201" t="s">
        <v>237</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239</v>
      </c>
      <c r="AF549" s="225"/>
      <c r="AG549" s="225"/>
      <c r="AH549" s="226"/>
      <c r="AI549" s="217" t="s">
        <v>534</v>
      </c>
      <c r="AJ549" s="217"/>
      <c r="AK549" s="217"/>
      <c r="AL549" s="218"/>
      <c r="AM549" s="217" t="s">
        <v>535</v>
      </c>
      <c r="AN549" s="217"/>
      <c r="AO549" s="217"/>
      <c r="AP549" s="218"/>
      <c r="AQ549" s="218" t="s">
        <v>231</v>
      </c>
      <c r="AR549" s="202"/>
      <c r="AS549" s="202"/>
      <c r="AT549" s="203"/>
      <c r="AU549" s="179" t="s">
        <v>134</v>
      </c>
      <c r="AV549" s="179"/>
      <c r="AW549" s="179"/>
      <c r="AX549" s="180"/>
      <c r="AY549">
        <f>COUNTA($G$551)</f>
        <v>0</v>
      </c>
    </row>
    <row r="550" spans="1:51" ht="18.75" hidden="1" customHeight="1" x14ac:dyDescent="0.15">
      <c r="A550" s="995"/>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232</v>
      </c>
      <c r="AH550" s="205"/>
      <c r="AI550" s="219"/>
      <c r="AJ550" s="219"/>
      <c r="AK550" s="219"/>
      <c r="AL550" s="220"/>
      <c r="AM550" s="219"/>
      <c r="AN550" s="219"/>
      <c r="AO550" s="219"/>
      <c r="AP550" s="220"/>
      <c r="AQ550" s="234"/>
      <c r="AR550" s="181"/>
      <c r="AS550" s="182" t="s">
        <v>232</v>
      </c>
      <c r="AT550" s="205"/>
      <c r="AU550" s="181"/>
      <c r="AV550" s="181"/>
      <c r="AW550" s="182" t="s">
        <v>179</v>
      </c>
      <c r="AX550" s="183"/>
      <c r="AY550">
        <f>$AY$549</f>
        <v>0</v>
      </c>
    </row>
    <row r="551" spans="1:51" ht="23.25" hidden="1" customHeight="1" x14ac:dyDescent="0.15">
      <c r="A551" s="995"/>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4"/>
      <c r="AY551">
        <f t="shared" ref="AY551:AY553" si="85">$AY$549</f>
        <v>0</v>
      </c>
    </row>
    <row r="552" spans="1:51" ht="23.25" hidden="1" customHeight="1" x14ac:dyDescent="0.15">
      <c r="A552" s="995"/>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5"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4"/>
      <c r="AY552">
        <f t="shared" si="85"/>
        <v>0</v>
      </c>
    </row>
    <row r="553" spans="1:51" ht="23.25" hidden="1" customHeight="1" x14ac:dyDescent="0.15">
      <c r="A553" s="995"/>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5" t="s">
        <v>13</v>
      </c>
      <c r="Z553" s="161"/>
      <c r="AA553" s="162"/>
      <c r="AB553" s="216" t="s">
        <v>180</v>
      </c>
      <c r="AC553" s="216"/>
      <c r="AD553" s="216"/>
      <c r="AE553" s="169"/>
      <c r="AF553" s="170"/>
      <c r="AG553" s="170"/>
      <c r="AH553" s="171"/>
      <c r="AI553" s="169"/>
      <c r="AJ553" s="170"/>
      <c r="AK553" s="170"/>
      <c r="AL553" s="170"/>
      <c r="AM553" s="169"/>
      <c r="AN553" s="170"/>
      <c r="AO553" s="170"/>
      <c r="AP553" s="171"/>
      <c r="AQ553" s="169"/>
      <c r="AR553" s="170"/>
      <c r="AS553" s="170"/>
      <c r="AT553" s="171"/>
      <c r="AU553" s="170"/>
      <c r="AV553" s="170"/>
      <c r="AW553" s="170"/>
      <c r="AX553" s="214"/>
      <c r="AY553">
        <f t="shared" si="85"/>
        <v>0</v>
      </c>
    </row>
    <row r="554" spans="1:51" ht="18.75" hidden="1" customHeight="1" x14ac:dyDescent="0.15">
      <c r="A554" s="995"/>
      <c r="B554" s="256"/>
      <c r="C554" s="255"/>
      <c r="D554" s="256"/>
      <c r="E554" s="199" t="s">
        <v>240</v>
      </c>
      <c r="F554" s="200"/>
      <c r="G554" s="201" t="s">
        <v>237</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239</v>
      </c>
      <c r="AF554" s="225"/>
      <c r="AG554" s="225"/>
      <c r="AH554" s="226"/>
      <c r="AI554" s="217" t="s">
        <v>534</v>
      </c>
      <c r="AJ554" s="217"/>
      <c r="AK554" s="217"/>
      <c r="AL554" s="218"/>
      <c r="AM554" s="217" t="s">
        <v>535</v>
      </c>
      <c r="AN554" s="217"/>
      <c r="AO554" s="217"/>
      <c r="AP554" s="218"/>
      <c r="AQ554" s="218" t="s">
        <v>231</v>
      </c>
      <c r="AR554" s="202"/>
      <c r="AS554" s="202"/>
      <c r="AT554" s="203"/>
      <c r="AU554" s="179" t="s">
        <v>134</v>
      </c>
      <c r="AV554" s="179"/>
      <c r="AW554" s="179"/>
      <c r="AX554" s="180"/>
      <c r="AY554">
        <f>COUNTA($G$556)</f>
        <v>0</v>
      </c>
    </row>
    <row r="555" spans="1:51" ht="18.75" hidden="1" customHeight="1" x14ac:dyDescent="0.15">
      <c r="A555" s="995"/>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232</v>
      </c>
      <c r="AH555" s="205"/>
      <c r="AI555" s="219"/>
      <c r="AJ555" s="219"/>
      <c r="AK555" s="219"/>
      <c r="AL555" s="220"/>
      <c r="AM555" s="219"/>
      <c r="AN555" s="219"/>
      <c r="AO555" s="219"/>
      <c r="AP555" s="220"/>
      <c r="AQ555" s="234"/>
      <c r="AR555" s="181"/>
      <c r="AS555" s="182" t="s">
        <v>232</v>
      </c>
      <c r="AT555" s="205"/>
      <c r="AU555" s="181"/>
      <c r="AV555" s="181"/>
      <c r="AW555" s="182" t="s">
        <v>179</v>
      </c>
      <c r="AX555" s="183"/>
      <c r="AY555">
        <f>$AY$554</f>
        <v>0</v>
      </c>
    </row>
    <row r="556" spans="1:51" ht="23.25" hidden="1" customHeight="1" x14ac:dyDescent="0.15">
      <c r="A556" s="995"/>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4"/>
      <c r="AY556">
        <f t="shared" ref="AY556:AY558" si="86">$AY$554</f>
        <v>0</v>
      </c>
    </row>
    <row r="557" spans="1:51" ht="23.25" hidden="1" customHeight="1" x14ac:dyDescent="0.15">
      <c r="A557" s="995"/>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5"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4"/>
      <c r="AY557">
        <f t="shared" si="86"/>
        <v>0</v>
      </c>
    </row>
    <row r="558" spans="1:51" ht="23.25" hidden="1" customHeight="1" x14ac:dyDescent="0.15">
      <c r="A558" s="995"/>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5" t="s">
        <v>13</v>
      </c>
      <c r="Z558" s="161"/>
      <c r="AA558" s="162"/>
      <c r="AB558" s="216" t="s">
        <v>180</v>
      </c>
      <c r="AC558" s="216"/>
      <c r="AD558" s="216"/>
      <c r="AE558" s="169"/>
      <c r="AF558" s="170"/>
      <c r="AG558" s="170"/>
      <c r="AH558" s="171"/>
      <c r="AI558" s="169"/>
      <c r="AJ558" s="170"/>
      <c r="AK558" s="170"/>
      <c r="AL558" s="170"/>
      <c r="AM558" s="169"/>
      <c r="AN558" s="170"/>
      <c r="AO558" s="170"/>
      <c r="AP558" s="171"/>
      <c r="AQ558" s="169"/>
      <c r="AR558" s="170"/>
      <c r="AS558" s="170"/>
      <c r="AT558" s="171"/>
      <c r="AU558" s="170"/>
      <c r="AV558" s="170"/>
      <c r="AW558" s="170"/>
      <c r="AX558" s="214"/>
      <c r="AY558">
        <f t="shared" si="86"/>
        <v>0</v>
      </c>
    </row>
    <row r="559" spans="1:51" ht="18.75" hidden="1" customHeight="1" x14ac:dyDescent="0.15">
      <c r="A559" s="995"/>
      <c r="B559" s="256"/>
      <c r="C559" s="255"/>
      <c r="D559" s="256"/>
      <c r="E559" s="199" t="s">
        <v>240</v>
      </c>
      <c r="F559" s="200"/>
      <c r="G559" s="201" t="s">
        <v>237</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239</v>
      </c>
      <c r="AF559" s="225"/>
      <c r="AG559" s="225"/>
      <c r="AH559" s="226"/>
      <c r="AI559" s="217" t="s">
        <v>534</v>
      </c>
      <c r="AJ559" s="217"/>
      <c r="AK559" s="217"/>
      <c r="AL559" s="218"/>
      <c r="AM559" s="217" t="s">
        <v>535</v>
      </c>
      <c r="AN559" s="217"/>
      <c r="AO559" s="217"/>
      <c r="AP559" s="218"/>
      <c r="AQ559" s="218" t="s">
        <v>231</v>
      </c>
      <c r="AR559" s="202"/>
      <c r="AS559" s="202"/>
      <c r="AT559" s="203"/>
      <c r="AU559" s="179" t="s">
        <v>134</v>
      </c>
      <c r="AV559" s="179"/>
      <c r="AW559" s="179"/>
      <c r="AX559" s="180"/>
      <c r="AY559">
        <f>COUNTA($G$561)</f>
        <v>0</v>
      </c>
    </row>
    <row r="560" spans="1:51" ht="18.75" hidden="1" customHeight="1" x14ac:dyDescent="0.15">
      <c r="A560" s="995"/>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232</v>
      </c>
      <c r="AH560" s="205"/>
      <c r="AI560" s="219"/>
      <c r="AJ560" s="219"/>
      <c r="AK560" s="219"/>
      <c r="AL560" s="220"/>
      <c r="AM560" s="219"/>
      <c r="AN560" s="219"/>
      <c r="AO560" s="219"/>
      <c r="AP560" s="220"/>
      <c r="AQ560" s="234"/>
      <c r="AR560" s="181"/>
      <c r="AS560" s="182" t="s">
        <v>232</v>
      </c>
      <c r="AT560" s="205"/>
      <c r="AU560" s="181"/>
      <c r="AV560" s="181"/>
      <c r="AW560" s="182" t="s">
        <v>179</v>
      </c>
      <c r="AX560" s="183"/>
      <c r="AY560">
        <f>$AY$559</f>
        <v>0</v>
      </c>
    </row>
    <row r="561" spans="1:51" ht="23.25" hidden="1" customHeight="1" x14ac:dyDescent="0.15">
      <c r="A561" s="995"/>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4"/>
      <c r="AY561">
        <f t="shared" ref="AY561:AY563" si="87">$AY$559</f>
        <v>0</v>
      </c>
    </row>
    <row r="562" spans="1:51" ht="23.25" hidden="1" customHeight="1" x14ac:dyDescent="0.15">
      <c r="A562" s="995"/>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5"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4"/>
      <c r="AY562">
        <f t="shared" si="87"/>
        <v>0</v>
      </c>
    </row>
    <row r="563" spans="1:51" ht="23.25" hidden="1" customHeight="1" x14ac:dyDescent="0.15">
      <c r="A563" s="995"/>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5" t="s">
        <v>13</v>
      </c>
      <c r="Z563" s="161"/>
      <c r="AA563" s="162"/>
      <c r="AB563" s="216" t="s">
        <v>180</v>
      </c>
      <c r="AC563" s="216"/>
      <c r="AD563" s="216"/>
      <c r="AE563" s="169"/>
      <c r="AF563" s="170"/>
      <c r="AG563" s="170"/>
      <c r="AH563" s="171"/>
      <c r="AI563" s="169"/>
      <c r="AJ563" s="170"/>
      <c r="AK563" s="170"/>
      <c r="AL563" s="170"/>
      <c r="AM563" s="169"/>
      <c r="AN563" s="170"/>
      <c r="AO563" s="170"/>
      <c r="AP563" s="171"/>
      <c r="AQ563" s="169"/>
      <c r="AR563" s="170"/>
      <c r="AS563" s="170"/>
      <c r="AT563" s="171"/>
      <c r="AU563" s="170"/>
      <c r="AV563" s="170"/>
      <c r="AW563" s="170"/>
      <c r="AX563" s="214"/>
      <c r="AY563">
        <f t="shared" si="87"/>
        <v>0</v>
      </c>
    </row>
    <row r="564" spans="1:51" ht="18.75" hidden="1" customHeight="1" x14ac:dyDescent="0.15">
      <c r="A564" s="995"/>
      <c r="B564" s="256"/>
      <c r="C564" s="255"/>
      <c r="D564" s="256"/>
      <c r="E564" s="199" t="s">
        <v>241</v>
      </c>
      <c r="F564" s="200"/>
      <c r="G564" s="201" t="s">
        <v>238</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239</v>
      </c>
      <c r="AF564" s="225"/>
      <c r="AG564" s="225"/>
      <c r="AH564" s="226"/>
      <c r="AI564" s="217" t="s">
        <v>534</v>
      </c>
      <c r="AJ564" s="217"/>
      <c r="AK564" s="217"/>
      <c r="AL564" s="218"/>
      <c r="AM564" s="217" t="s">
        <v>535</v>
      </c>
      <c r="AN564" s="217"/>
      <c r="AO564" s="217"/>
      <c r="AP564" s="218"/>
      <c r="AQ564" s="218" t="s">
        <v>231</v>
      </c>
      <c r="AR564" s="202"/>
      <c r="AS564" s="202"/>
      <c r="AT564" s="203"/>
      <c r="AU564" s="179" t="s">
        <v>134</v>
      </c>
      <c r="AV564" s="179"/>
      <c r="AW564" s="179"/>
      <c r="AX564" s="180"/>
      <c r="AY564">
        <f>COUNTA($G$566)</f>
        <v>0</v>
      </c>
    </row>
    <row r="565" spans="1:51" ht="18.75" hidden="1" customHeight="1" x14ac:dyDescent="0.15">
      <c r="A565" s="995"/>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232</v>
      </c>
      <c r="AH565" s="205"/>
      <c r="AI565" s="219"/>
      <c r="AJ565" s="219"/>
      <c r="AK565" s="219"/>
      <c r="AL565" s="220"/>
      <c r="AM565" s="219"/>
      <c r="AN565" s="219"/>
      <c r="AO565" s="219"/>
      <c r="AP565" s="220"/>
      <c r="AQ565" s="234"/>
      <c r="AR565" s="181"/>
      <c r="AS565" s="182" t="s">
        <v>232</v>
      </c>
      <c r="AT565" s="205"/>
      <c r="AU565" s="181"/>
      <c r="AV565" s="181"/>
      <c r="AW565" s="182" t="s">
        <v>179</v>
      </c>
      <c r="AX565" s="183"/>
      <c r="AY565">
        <f>$AY$564</f>
        <v>0</v>
      </c>
    </row>
    <row r="566" spans="1:51" ht="23.25" hidden="1" customHeight="1" x14ac:dyDescent="0.15">
      <c r="A566" s="995"/>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4"/>
      <c r="AY566">
        <f t="shared" ref="AY566:AY568" si="88">$AY$564</f>
        <v>0</v>
      </c>
    </row>
    <row r="567" spans="1:51" ht="23.25" hidden="1" customHeight="1" x14ac:dyDescent="0.15">
      <c r="A567" s="995"/>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5"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4"/>
      <c r="AY567">
        <f t="shared" si="88"/>
        <v>0</v>
      </c>
    </row>
    <row r="568" spans="1:51" ht="23.25" hidden="1" customHeight="1" x14ac:dyDescent="0.15">
      <c r="A568" s="995"/>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5" t="s">
        <v>13</v>
      </c>
      <c r="Z568" s="161"/>
      <c r="AA568" s="162"/>
      <c r="AB568" s="216" t="s">
        <v>14</v>
      </c>
      <c r="AC568" s="216"/>
      <c r="AD568" s="216"/>
      <c r="AE568" s="169"/>
      <c r="AF568" s="170"/>
      <c r="AG568" s="170"/>
      <c r="AH568" s="171"/>
      <c r="AI568" s="169"/>
      <c r="AJ568" s="170"/>
      <c r="AK568" s="170"/>
      <c r="AL568" s="170"/>
      <c r="AM568" s="169"/>
      <c r="AN568" s="170"/>
      <c r="AO568" s="170"/>
      <c r="AP568" s="171"/>
      <c r="AQ568" s="169"/>
      <c r="AR568" s="170"/>
      <c r="AS568" s="170"/>
      <c r="AT568" s="171"/>
      <c r="AU568" s="170"/>
      <c r="AV568" s="170"/>
      <c r="AW568" s="170"/>
      <c r="AX568" s="214"/>
      <c r="AY568">
        <f t="shared" si="88"/>
        <v>0</v>
      </c>
    </row>
    <row r="569" spans="1:51" ht="18.75" hidden="1" customHeight="1" x14ac:dyDescent="0.15">
      <c r="A569" s="995"/>
      <c r="B569" s="256"/>
      <c r="C569" s="255"/>
      <c r="D569" s="256"/>
      <c r="E569" s="199" t="s">
        <v>241</v>
      </c>
      <c r="F569" s="200"/>
      <c r="G569" s="201" t="s">
        <v>238</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239</v>
      </c>
      <c r="AF569" s="225"/>
      <c r="AG569" s="225"/>
      <c r="AH569" s="226"/>
      <c r="AI569" s="217" t="s">
        <v>534</v>
      </c>
      <c r="AJ569" s="217"/>
      <c r="AK569" s="217"/>
      <c r="AL569" s="218"/>
      <c r="AM569" s="217" t="s">
        <v>535</v>
      </c>
      <c r="AN569" s="217"/>
      <c r="AO569" s="217"/>
      <c r="AP569" s="218"/>
      <c r="AQ569" s="218" t="s">
        <v>231</v>
      </c>
      <c r="AR569" s="202"/>
      <c r="AS569" s="202"/>
      <c r="AT569" s="203"/>
      <c r="AU569" s="179" t="s">
        <v>134</v>
      </c>
      <c r="AV569" s="179"/>
      <c r="AW569" s="179"/>
      <c r="AX569" s="180"/>
      <c r="AY569">
        <f>COUNTA($G$571)</f>
        <v>0</v>
      </c>
    </row>
    <row r="570" spans="1:51" ht="18.75" hidden="1" customHeight="1" x14ac:dyDescent="0.15">
      <c r="A570" s="995"/>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232</v>
      </c>
      <c r="AH570" s="205"/>
      <c r="AI570" s="219"/>
      <c r="AJ570" s="219"/>
      <c r="AK570" s="219"/>
      <c r="AL570" s="220"/>
      <c r="AM570" s="219"/>
      <c r="AN570" s="219"/>
      <c r="AO570" s="219"/>
      <c r="AP570" s="220"/>
      <c r="AQ570" s="234"/>
      <c r="AR570" s="181"/>
      <c r="AS570" s="182" t="s">
        <v>232</v>
      </c>
      <c r="AT570" s="205"/>
      <c r="AU570" s="181"/>
      <c r="AV570" s="181"/>
      <c r="AW570" s="182" t="s">
        <v>179</v>
      </c>
      <c r="AX570" s="183"/>
      <c r="AY570">
        <f>$AY$569</f>
        <v>0</v>
      </c>
    </row>
    <row r="571" spans="1:51" ht="23.25" hidden="1" customHeight="1" x14ac:dyDescent="0.15">
      <c r="A571" s="995"/>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4"/>
      <c r="AY571">
        <f t="shared" ref="AY571:AY573" si="89">$AY$569</f>
        <v>0</v>
      </c>
    </row>
    <row r="572" spans="1:51" ht="23.25" hidden="1" customHeight="1" x14ac:dyDescent="0.15">
      <c r="A572" s="995"/>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5"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4"/>
      <c r="AY572">
        <f t="shared" si="89"/>
        <v>0</v>
      </c>
    </row>
    <row r="573" spans="1:51" ht="23.25" hidden="1" customHeight="1" x14ac:dyDescent="0.15">
      <c r="A573" s="995"/>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5" t="s">
        <v>13</v>
      </c>
      <c r="Z573" s="161"/>
      <c r="AA573" s="162"/>
      <c r="AB573" s="216" t="s">
        <v>14</v>
      </c>
      <c r="AC573" s="216"/>
      <c r="AD573" s="216"/>
      <c r="AE573" s="169"/>
      <c r="AF573" s="170"/>
      <c r="AG573" s="170"/>
      <c r="AH573" s="171"/>
      <c r="AI573" s="169"/>
      <c r="AJ573" s="170"/>
      <c r="AK573" s="170"/>
      <c r="AL573" s="170"/>
      <c r="AM573" s="169"/>
      <c r="AN573" s="170"/>
      <c r="AO573" s="170"/>
      <c r="AP573" s="171"/>
      <c r="AQ573" s="169"/>
      <c r="AR573" s="170"/>
      <c r="AS573" s="170"/>
      <c r="AT573" s="171"/>
      <c r="AU573" s="170"/>
      <c r="AV573" s="170"/>
      <c r="AW573" s="170"/>
      <c r="AX573" s="214"/>
      <c r="AY573">
        <f t="shared" si="89"/>
        <v>0</v>
      </c>
    </row>
    <row r="574" spans="1:51" ht="18.75" hidden="1" customHeight="1" x14ac:dyDescent="0.15">
      <c r="A574" s="995"/>
      <c r="B574" s="256"/>
      <c r="C574" s="255"/>
      <c r="D574" s="256"/>
      <c r="E574" s="199" t="s">
        <v>241</v>
      </c>
      <c r="F574" s="200"/>
      <c r="G574" s="201" t="s">
        <v>238</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239</v>
      </c>
      <c r="AF574" s="225"/>
      <c r="AG574" s="225"/>
      <c r="AH574" s="226"/>
      <c r="AI574" s="217" t="s">
        <v>534</v>
      </c>
      <c r="AJ574" s="217"/>
      <c r="AK574" s="217"/>
      <c r="AL574" s="218"/>
      <c r="AM574" s="217" t="s">
        <v>535</v>
      </c>
      <c r="AN574" s="217"/>
      <c r="AO574" s="217"/>
      <c r="AP574" s="218"/>
      <c r="AQ574" s="218" t="s">
        <v>231</v>
      </c>
      <c r="AR574" s="202"/>
      <c r="AS574" s="202"/>
      <c r="AT574" s="203"/>
      <c r="AU574" s="179" t="s">
        <v>134</v>
      </c>
      <c r="AV574" s="179"/>
      <c r="AW574" s="179"/>
      <c r="AX574" s="180"/>
      <c r="AY574">
        <f>COUNTA($G$576)</f>
        <v>0</v>
      </c>
    </row>
    <row r="575" spans="1:51" ht="18.75" hidden="1" customHeight="1" x14ac:dyDescent="0.15">
      <c r="A575" s="995"/>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232</v>
      </c>
      <c r="AH575" s="205"/>
      <c r="AI575" s="219"/>
      <c r="AJ575" s="219"/>
      <c r="AK575" s="219"/>
      <c r="AL575" s="220"/>
      <c r="AM575" s="219"/>
      <c r="AN575" s="219"/>
      <c r="AO575" s="219"/>
      <c r="AP575" s="220"/>
      <c r="AQ575" s="234"/>
      <c r="AR575" s="181"/>
      <c r="AS575" s="182" t="s">
        <v>232</v>
      </c>
      <c r="AT575" s="205"/>
      <c r="AU575" s="181"/>
      <c r="AV575" s="181"/>
      <c r="AW575" s="182" t="s">
        <v>179</v>
      </c>
      <c r="AX575" s="183"/>
      <c r="AY575">
        <f>$AY$574</f>
        <v>0</v>
      </c>
    </row>
    <row r="576" spans="1:51" ht="23.25" hidden="1" customHeight="1" x14ac:dyDescent="0.15">
      <c r="A576" s="995"/>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4"/>
      <c r="AY576">
        <f t="shared" ref="AY576:AY578" si="90">$AY$574</f>
        <v>0</v>
      </c>
    </row>
    <row r="577" spans="1:51" ht="23.25" hidden="1" customHeight="1" x14ac:dyDescent="0.15">
      <c r="A577" s="995"/>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5"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4"/>
      <c r="AY577">
        <f t="shared" si="90"/>
        <v>0</v>
      </c>
    </row>
    <row r="578" spans="1:51" ht="23.25" hidden="1" customHeight="1" x14ac:dyDescent="0.15">
      <c r="A578" s="995"/>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5" t="s">
        <v>13</v>
      </c>
      <c r="Z578" s="161"/>
      <c r="AA578" s="162"/>
      <c r="AB578" s="216" t="s">
        <v>14</v>
      </c>
      <c r="AC578" s="216"/>
      <c r="AD578" s="216"/>
      <c r="AE578" s="169"/>
      <c r="AF578" s="170"/>
      <c r="AG578" s="170"/>
      <c r="AH578" s="171"/>
      <c r="AI578" s="169"/>
      <c r="AJ578" s="170"/>
      <c r="AK578" s="170"/>
      <c r="AL578" s="170"/>
      <c r="AM578" s="169"/>
      <c r="AN578" s="170"/>
      <c r="AO578" s="170"/>
      <c r="AP578" s="171"/>
      <c r="AQ578" s="169"/>
      <c r="AR578" s="170"/>
      <c r="AS578" s="170"/>
      <c r="AT578" s="171"/>
      <c r="AU578" s="170"/>
      <c r="AV578" s="170"/>
      <c r="AW578" s="170"/>
      <c r="AX578" s="214"/>
      <c r="AY578">
        <f t="shared" si="90"/>
        <v>0</v>
      </c>
    </row>
    <row r="579" spans="1:51" ht="18.75" hidden="1" customHeight="1" x14ac:dyDescent="0.15">
      <c r="A579" s="995"/>
      <c r="B579" s="256"/>
      <c r="C579" s="255"/>
      <c r="D579" s="256"/>
      <c r="E579" s="199" t="s">
        <v>241</v>
      </c>
      <c r="F579" s="200"/>
      <c r="G579" s="201" t="s">
        <v>238</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239</v>
      </c>
      <c r="AF579" s="225"/>
      <c r="AG579" s="225"/>
      <c r="AH579" s="226"/>
      <c r="AI579" s="217" t="s">
        <v>534</v>
      </c>
      <c r="AJ579" s="217"/>
      <c r="AK579" s="217"/>
      <c r="AL579" s="218"/>
      <c r="AM579" s="217" t="s">
        <v>535</v>
      </c>
      <c r="AN579" s="217"/>
      <c r="AO579" s="217"/>
      <c r="AP579" s="218"/>
      <c r="AQ579" s="218" t="s">
        <v>231</v>
      </c>
      <c r="AR579" s="202"/>
      <c r="AS579" s="202"/>
      <c r="AT579" s="203"/>
      <c r="AU579" s="179" t="s">
        <v>134</v>
      </c>
      <c r="AV579" s="179"/>
      <c r="AW579" s="179"/>
      <c r="AX579" s="180"/>
      <c r="AY579">
        <f>COUNTA($G$581)</f>
        <v>0</v>
      </c>
    </row>
    <row r="580" spans="1:51" ht="18.75" hidden="1" customHeight="1" x14ac:dyDescent="0.15">
      <c r="A580" s="995"/>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232</v>
      </c>
      <c r="AH580" s="205"/>
      <c r="AI580" s="219"/>
      <c r="AJ580" s="219"/>
      <c r="AK580" s="219"/>
      <c r="AL580" s="220"/>
      <c r="AM580" s="219"/>
      <c r="AN580" s="219"/>
      <c r="AO580" s="219"/>
      <c r="AP580" s="220"/>
      <c r="AQ580" s="234"/>
      <c r="AR580" s="181"/>
      <c r="AS580" s="182" t="s">
        <v>232</v>
      </c>
      <c r="AT580" s="205"/>
      <c r="AU580" s="181"/>
      <c r="AV580" s="181"/>
      <c r="AW580" s="182" t="s">
        <v>179</v>
      </c>
      <c r="AX580" s="183"/>
      <c r="AY580">
        <f>$AY$579</f>
        <v>0</v>
      </c>
    </row>
    <row r="581" spans="1:51" ht="23.25" hidden="1" customHeight="1" x14ac:dyDescent="0.15">
      <c r="A581" s="995"/>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4"/>
      <c r="AY581">
        <f t="shared" ref="AY581:AY583" si="91">$AY$579</f>
        <v>0</v>
      </c>
    </row>
    <row r="582" spans="1:51" ht="23.25" hidden="1" customHeight="1" x14ac:dyDescent="0.15">
      <c r="A582" s="995"/>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5"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4"/>
      <c r="AY582">
        <f t="shared" si="91"/>
        <v>0</v>
      </c>
    </row>
    <row r="583" spans="1:51" ht="23.25" hidden="1" customHeight="1" x14ac:dyDescent="0.15">
      <c r="A583" s="995"/>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5" t="s">
        <v>13</v>
      </c>
      <c r="Z583" s="161"/>
      <c r="AA583" s="162"/>
      <c r="AB583" s="216" t="s">
        <v>14</v>
      </c>
      <c r="AC583" s="216"/>
      <c r="AD583" s="216"/>
      <c r="AE583" s="169"/>
      <c r="AF583" s="170"/>
      <c r="AG583" s="170"/>
      <c r="AH583" s="171"/>
      <c r="AI583" s="169"/>
      <c r="AJ583" s="170"/>
      <c r="AK583" s="170"/>
      <c r="AL583" s="170"/>
      <c r="AM583" s="169"/>
      <c r="AN583" s="170"/>
      <c r="AO583" s="170"/>
      <c r="AP583" s="171"/>
      <c r="AQ583" s="169"/>
      <c r="AR583" s="170"/>
      <c r="AS583" s="170"/>
      <c r="AT583" s="171"/>
      <c r="AU583" s="170"/>
      <c r="AV583" s="170"/>
      <c r="AW583" s="170"/>
      <c r="AX583" s="214"/>
      <c r="AY583">
        <f t="shared" si="91"/>
        <v>0</v>
      </c>
    </row>
    <row r="584" spans="1:51" ht="18.75" hidden="1" customHeight="1" x14ac:dyDescent="0.15">
      <c r="A584" s="995"/>
      <c r="B584" s="256"/>
      <c r="C584" s="255"/>
      <c r="D584" s="256"/>
      <c r="E584" s="199" t="s">
        <v>241</v>
      </c>
      <c r="F584" s="200"/>
      <c r="G584" s="201" t="s">
        <v>238</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239</v>
      </c>
      <c r="AF584" s="225"/>
      <c r="AG584" s="225"/>
      <c r="AH584" s="226"/>
      <c r="AI584" s="217" t="s">
        <v>534</v>
      </c>
      <c r="AJ584" s="217"/>
      <c r="AK584" s="217"/>
      <c r="AL584" s="218"/>
      <c r="AM584" s="217" t="s">
        <v>535</v>
      </c>
      <c r="AN584" s="217"/>
      <c r="AO584" s="217"/>
      <c r="AP584" s="218"/>
      <c r="AQ584" s="218" t="s">
        <v>231</v>
      </c>
      <c r="AR584" s="202"/>
      <c r="AS584" s="202"/>
      <c r="AT584" s="203"/>
      <c r="AU584" s="179" t="s">
        <v>134</v>
      </c>
      <c r="AV584" s="179"/>
      <c r="AW584" s="179"/>
      <c r="AX584" s="180"/>
      <c r="AY584">
        <f>COUNTA($G$586)</f>
        <v>0</v>
      </c>
    </row>
    <row r="585" spans="1:51" ht="18.75" hidden="1" customHeight="1" x14ac:dyDescent="0.15">
      <c r="A585" s="995"/>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232</v>
      </c>
      <c r="AH585" s="205"/>
      <c r="AI585" s="219"/>
      <c r="AJ585" s="219"/>
      <c r="AK585" s="219"/>
      <c r="AL585" s="220"/>
      <c r="AM585" s="219"/>
      <c r="AN585" s="219"/>
      <c r="AO585" s="219"/>
      <c r="AP585" s="220"/>
      <c r="AQ585" s="234"/>
      <c r="AR585" s="181"/>
      <c r="AS585" s="182" t="s">
        <v>232</v>
      </c>
      <c r="AT585" s="205"/>
      <c r="AU585" s="181"/>
      <c r="AV585" s="181"/>
      <c r="AW585" s="182" t="s">
        <v>179</v>
      </c>
      <c r="AX585" s="183"/>
      <c r="AY585">
        <f>$AY$584</f>
        <v>0</v>
      </c>
    </row>
    <row r="586" spans="1:51" ht="23.25" hidden="1" customHeight="1" x14ac:dyDescent="0.15">
      <c r="A586" s="995"/>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4"/>
      <c r="AY586">
        <f t="shared" ref="AY586:AY588" si="92">$AY$584</f>
        <v>0</v>
      </c>
    </row>
    <row r="587" spans="1:51" ht="23.25" hidden="1" customHeight="1" x14ac:dyDescent="0.15">
      <c r="A587" s="995"/>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5"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4"/>
      <c r="AY587">
        <f t="shared" si="92"/>
        <v>0</v>
      </c>
    </row>
    <row r="588" spans="1:51" ht="23.25" hidden="1" customHeight="1" x14ac:dyDescent="0.15">
      <c r="A588" s="995"/>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5" t="s">
        <v>13</v>
      </c>
      <c r="Z588" s="161"/>
      <c r="AA588" s="162"/>
      <c r="AB588" s="216" t="s">
        <v>14</v>
      </c>
      <c r="AC588" s="216"/>
      <c r="AD588" s="216"/>
      <c r="AE588" s="169"/>
      <c r="AF588" s="170"/>
      <c r="AG588" s="170"/>
      <c r="AH588" s="171"/>
      <c r="AI588" s="169"/>
      <c r="AJ588" s="170"/>
      <c r="AK588" s="170"/>
      <c r="AL588" s="170"/>
      <c r="AM588" s="169"/>
      <c r="AN588" s="170"/>
      <c r="AO588" s="170"/>
      <c r="AP588" s="171"/>
      <c r="AQ588" s="169"/>
      <c r="AR588" s="170"/>
      <c r="AS588" s="170"/>
      <c r="AT588" s="171"/>
      <c r="AU588" s="170"/>
      <c r="AV588" s="170"/>
      <c r="AW588" s="170"/>
      <c r="AX588" s="214"/>
      <c r="AY588">
        <f t="shared" si="92"/>
        <v>0</v>
      </c>
    </row>
    <row r="589" spans="1:51" ht="23.85" hidden="1" customHeight="1" x14ac:dyDescent="0.15">
      <c r="A589" s="995"/>
      <c r="B589" s="256"/>
      <c r="C589" s="255"/>
      <c r="D589" s="256"/>
      <c r="E589" s="190" t="s">
        <v>399</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5"/>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5"/>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5"/>
      <c r="B592" s="256"/>
      <c r="C592" s="255"/>
      <c r="D592" s="256"/>
      <c r="E592" s="242" t="s">
        <v>393</v>
      </c>
      <c r="F592" s="243"/>
      <c r="G592" s="244" t="s">
        <v>251</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5"/>
      <c r="B593" s="256"/>
      <c r="C593" s="255"/>
      <c r="D593" s="256"/>
      <c r="E593" s="199" t="s">
        <v>240</v>
      </c>
      <c r="F593" s="200"/>
      <c r="G593" s="201" t="s">
        <v>237</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239</v>
      </c>
      <c r="AF593" s="225"/>
      <c r="AG593" s="225"/>
      <c r="AH593" s="226"/>
      <c r="AI593" s="217" t="s">
        <v>534</v>
      </c>
      <c r="AJ593" s="217"/>
      <c r="AK593" s="217"/>
      <c r="AL593" s="218"/>
      <c r="AM593" s="217" t="s">
        <v>535</v>
      </c>
      <c r="AN593" s="217"/>
      <c r="AO593" s="217"/>
      <c r="AP593" s="218"/>
      <c r="AQ593" s="218" t="s">
        <v>231</v>
      </c>
      <c r="AR593" s="202"/>
      <c r="AS593" s="202"/>
      <c r="AT593" s="203"/>
      <c r="AU593" s="179" t="s">
        <v>134</v>
      </c>
      <c r="AV593" s="179"/>
      <c r="AW593" s="179"/>
      <c r="AX593" s="180"/>
      <c r="AY593">
        <f>COUNTA($G$595)</f>
        <v>0</v>
      </c>
    </row>
    <row r="594" spans="1:51" ht="18.75" hidden="1" customHeight="1" x14ac:dyDescent="0.15">
      <c r="A594" s="995"/>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232</v>
      </c>
      <c r="AH594" s="205"/>
      <c r="AI594" s="219"/>
      <c r="AJ594" s="219"/>
      <c r="AK594" s="219"/>
      <c r="AL594" s="220"/>
      <c r="AM594" s="219"/>
      <c r="AN594" s="219"/>
      <c r="AO594" s="219"/>
      <c r="AP594" s="220"/>
      <c r="AQ594" s="234"/>
      <c r="AR594" s="181"/>
      <c r="AS594" s="182" t="s">
        <v>232</v>
      </c>
      <c r="AT594" s="205"/>
      <c r="AU594" s="181"/>
      <c r="AV594" s="181"/>
      <c r="AW594" s="182" t="s">
        <v>179</v>
      </c>
      <c r="AX594" s="183"/>
      <c r="AY594">
        <f>$AY$593</f>
        <v>0</v>
      </c>
    </row>
    <row r="595" spans="1:51" ht="23.25" hidden="1" customHeight="1" x14ac:dyDescent="0.15">
      <c r="A595" s="995"/>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4"/>
      <c r="AY595">
        <f t="shared" ref="AY595:AY597" si="93">$AY$593</f>
        <v>0</v>
      </c>
    </row>
    <row r="596" spans="1:51" ht="23.25" hidden="1" customHeight="1" x14ac:dyDescent="0.15">
      <c r="A596" s="995"/>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5"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4"/>
      <c r="AY596">
        <f t="shared" si="93"/>
        <v>0</v>
      </c>
    </row>
    <row r="597" spans="1:51" ht="23.25" hidden="1" customHeight="1" x14ac:dyDescent="0.15">
      <c r="A597" s="995"/>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5" t="s">
        <v>13</v>
      </c>
      <c r="Z597" s="161"/>
      <c r="AA597" s="162"/>
      <c r="AB597" s="216" t="s">
        <v>180</v>
      </c>
      <c r="AC597" s="216"/>
      <c r="AD597" s="216"/>
      <c r="AE597" s="169"/>
      <c r="AF597" s="170"/>
      <c r="AG597" s="170"/>
      <c r="AH597" s="171"/>
      <c r="AI597" s="169"/>
      <c r="AJ597" s="170"/>
      <c r="AK597" s="170"/>
      <c r="AL597" s="170"/>
      <c r="AM597" s="169"/>
      <c r="AN597" s="170"/>
      <c r="AO597" s="170"/>
      <c r="AP597" s="171"/>
      <c r="AQ597" s="169"/>
      <c r="AR597" s="170"/>
      <c r="AS597" s="170"/>
      <c r="AT597" s="171"/>
      <c r="AU597" s="170"/>
      <c r="AV597" s="170"/>
      <c r="AW597" s="170"/>
      <c r="AX597" s="214"/>
      <c r="AY597">
        <f t="shared" si="93"/>
        <v>0</v>
      </c>
    </row>
    <row r="598" spans="1:51" ht="18.75" hidden="1" customHeight="1" x14ac:dyDescent="0.15">
      <c r="A598" s="995"/>
      <c r="B598" s="256"/>
      <c r="C598" s="255"/>
      <c r="D598" s="256"/>
      <c r="E598" s="199" t="s">
        <v>240</v>
      </c>
      <c r="F598" s="200"/>
      <c r="G598" s="201" t="s">
        <v>237</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239</v>
      </c>
      <c r="AF598" s="225"/>
      <c r="AG598" s="225"/>
      <c r="AH598" s="226"/>
      <c r="AI598" s="217" t="s">
        <v>534</v>
      </c>
      <c r="AJ598" s="217"/>
      <c r="AK598" s="217"/>
      <c r="AL598" s="218"/>
      <c r="AM598" s="217" t="s">
        <v>535</v>
      </c>
      <c r="AN598" s="217"/>
      <c r="AO598" s="217"/>
      <c r="AP598" s="218"/>
      <c r="AQ598" s="218" t="s">
        <v>231</v>
      </c>
      <c r="AR598" s="202"/>
      <c r="AS598" s="202"/>
      <c r="AT598" s="203"/>
      <c r="AU598" s="179" t="s">
        <v>134</v>
      </c>
      <c r="AV598" s="179"/>
      <c r="AW598" s="179"/>
      <c r="AX598" s="180"/>
      <c r="AY598">
        <f>COUNTA($G$600)</f>
        <v>0</v>
      </c>
    </row>
    <row r="599" spans="1:51" ht="18.75" hidden="1" customHeight="1" x14ac:dyDescent="0.15">
      <c r="A599" s="995"/>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232</v>
      </c>
      <c r="AH599" s="205"/>
      <c r="AI599" s="219"/>
      <c r="AJ599" s="219"/>
      <c r="AK599" s="219"/>
      <c r="AL599" s="220"/>
      <c r="AM599" s="219"/>
      <c r="AN599" s="219"/>
      <c r="AO599" s="219"/>
      <c r="AP599" s="220"/>
      <c r="AQ599" s="234"/>
      <c r="AR599" s="181"/>
      <c r="AS599" s="182" t="s">
        <v>232</v>
      </c>
      <c r="AT599" s="205"/>
      <c r="AU599" s="181"/>
      <c r="AV599" s="181"/>
      <c r="AW599" s="182" t="s">
        <v>179</v>
      </c>
      <c r="AX599" s="183"/>
      <c r="AY599">
        <f>$AY$598</f>
        <v>0</v>
      </c>
    </row>
    <row r="600" spans="1:51" ht="23.25" hidden="1" customHeight="1" x14ac:dyDescent="0.15">
      <c r="A600" s="995"/>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4"/>
      <c r="AY600">
        <f t="shared" ref="AY600:AY602" si="94">$AY$598</f>
        <v>0</v>
      </c>
    </row>
    <row r="601" spans="1:51" ht="23.25" hidden="1" customHeight="1" x14ac:dyDescent="0.15">
      <c r="A601" s="995"/>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5"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4"/>
      <c r="AY601">
        <f t="shared" si="94"/>
        <v>0</v>
      </c>
    </row>
    <row r="602" spans="1:51" ht="23.25" hidden="1" customHeight="1" x14ac:dyDescent="0.15">
      <c r="A602" s="995"/>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5" t="s">
        <v>13</v>
      </c>
      <c r="Z602" s="161"/>
      <c r="AA602" s="162"/>
      <c r="AB602" s="216" t="s">
        <v>180</v>
      </c>
      <c r="AC602" s="216"/>
      <c r="AD602" s="216"/>
      <c r="AE602" s="169"/>
      <c r="AF602" s="170"/>
      <c r="AG602" s="170"/>
      <c r="AH602" s="171"/>
      <c r="AI602" s="169"/>
      <c r="AJ602" s="170"/>
      <c r="AK602" s="170"/>
      <c r="AL602" s="170"/>
      <c r="AM602" s="169"/>
      <c r="AN602" s="170"/>
      <c r="AO602" s="170"/>
      <c r="AP602" s="171"/>
      <c r="AQ602" s="169"/>
      <c r="AR602" s="170"/>
      <c r="AS602" s="170"/>
      <c r="AT602" s="171"/>
      <c r="AU602" s="170"/>
      <c r="AV602" s="170"/>
      <c r="AW602" s="170"/>
      <c r="AX602" s="214"/>
      <c r="AY602">
        <f t="shared" si="94"/>
        <v>0</v>
      </c>
    </row>
    <row r="603" spans="1:51" ht="18.75" hidden="1" customHeight="1" x14ac:dyDescent="0.15">
      <c r="A603" s="995"/>
      <c r="B603" s="256"/>
      <c r="C603" s="255"/>
      <c r="D603" s="256"/>
      <c r="E603" s="199" t="s">
        <v>240</v>
      </c>
      <c r="F603" s="200"/>
      <c r="G603" s="201" t="s">
        <v>237</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239</v>
      </c>
      <c r="AF603" s="225"/>
      <c r="AG603" s="225"/>
      <c r="AH603" s="226"/>
      <c r="AI603" s="217" t="s">
        <v>534</v>
      </c>
      <c r="AJ603" s="217"/>
      <c r="AK603" s="217"/>
      <c r="AL603" s="218"/>
      <c r="AM603" s="217" t="s">
        <v>535</v>
      </c>
      <c r="AN603" s="217"/>
      <c r="AO603" s="217"/>
      <c r="AP603" s="218"/>
      <c r="AQ603" s="218" t="s">
        <v>231</v>
      </c>
      <c r="AR603" s="202"/>
      <c r="AS603" s="202"/>
      <c r="AT603" s="203"/>
      <c r="AU603" s="179" t="s">
        <v>134</v>
      </c>
      <c r="AV603" s="179"/>
      <c r="AW603" s="179"/>
      <c r="AX603" s="180"/>
      <c r="AY603">
        <f>COUNTA($G$605)</f>
        <v>0</v>
      </c>
    </row>
    <row r="604" spans="1:51" ht="18.75" hidden="1" customHeight="1" x14ac:dyDescent="0.15">
      <c r="A604" s="995"/>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232</v>
      </c>
      <c r="AH604" s="205"/>
      <c r="AI604" s="219"/>
      <c r="AJ604" s="219"/>
      <c r="AK604" s="219"/>
      <c r="AL604" s="220"/>
      <c r="AM604" s="219"/>
      <c r="AN604" s="219"/>
      <c r="AO604" s="219"/>
      <c r="AP604" s="220"/>
      <c r="AQ604" s="234"/>
      <c r="AR604" s="181"/>
      <c r="AS604" s="182" t="s">
        <v>232</v>
      </c>
      <c r="AT604" s="205"/>
      <c r="AU604" s="181"/>
      <c r="AV604" s="181"/>
      <c r="AW604" s="182" t="s">
        <v>179</v>
      </c>
      <c r="AX604" s="183"/>
      <c r="AY604">
        <f>$AY$603</f>
        <v>0</v>
      </c>
    </row>
    <row r="605" spans="1:51" ht="23.25" hidden="1" customHeight="1" x14ac:dyDescent="0.15">
      <c r="A605" s="995"/>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4"/>
      <c r="AY605">
        <f t="shared" ref="AY605:AY607" si="95">$AY$603</f>
        <v>0</v>
      </c>
    </row>
    <row r="606" spans="1:51" ht="23.25" hidden="1" customHeight="1" x14ac:dyDescent="0.15">
      <c r="A606" s="995"/>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5"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4"/>
      <c r="AY606">
        <f t="shared" si="95"/>
        <v>0</v>
      </c>
    </row>
    <row r="607" spans="1:51" ht="23.25" hidden="1" customHeight="1" x14ac:dyDescent="0.15">
      <c r="A607" s="995"/>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5" t="s">
        <v>13</v>
      </c>
      <c r="Z607" s="161"/>
      <c r="AA607" s="162"/>
      <c r="AB607" s="216" t="s">
        <v>180</v>
      </c>
      <c r="AC607" s="216"/>
      <c r="AD607" s="216"/>
      <c r="AE607" s="169"/>
      <c r="AF607" s="170"/>
      <c r="AG607" s="170"/>
      <c r="AH607" s="171"/>
      <c r="AI607" s="169"/>
      <c r="AJ607" s="170"/>
      <c r="AK607" s="170"/>
      <c r="AL607" s="170"/>
      <c r="AM607" s="169"/>
      <c r="AN607" s="170"/>
      <c r="AO607" s="170"/>
      <c r="AP607" s="171"/>
      <c r="AQ607" s="169"/>
      <c r="AR607" s="170"/>
      <c r="AS607" s="170"/>
      <c r="AT607" s="171"/>
      <c r="AU607" s="170"/>
      <c r="AV607" s="170"/>
      <c r="AW607" s="170"/>
      <c r="AX607" s="214"/>
      <c r="AY607">
        <f t="shared" si="95"/>
        <v>0</v>
      </c>
    </row>
    <row r="608" spans="1:51" ht="18.75" hidden="1" customHeight="1" x14ac:dyDescent="0.15">
      <c r="A608" s="995"/>
      <c r="B608" s="256"/>
      <c r="C608" s="255"/>
      <c r="D608" s="256"/>
      <c r="E608" s="199" t="s">
        <v>240</v>
      </c>
      <c r="F608" s="200"/>
      <c r="G608" s="201" t="s">
        <v>237</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239</v>
      </c>
      <c r="AF608" s="225"/>
      <c r="AG608" s="225"/>
      <c r="AH608" s="226"/>
      <c r="AI608" s="217" t="s">
        <v>534</v>
      </c>
      <c r="AJ608" s="217"/>
      <c r="AK608" s="217"/>
      <c r="AL608" s="218"/>
      <c r="AM608" s="217" t="s">
        <v>535</v>
      </c>
      <c r="AN608" s="217"/>
      <c r="AO608" s="217"/>
      <c r="AP608" s="218"/>
      <c r="AQ608" s="218" t="s">
        <v>231</v>
      </c>
      <c r="AR608" s="202"/>
      <c r="AS608" s="202"/>
      <c r="AT608" s="203"/>
      <c r="AU608" s="179" t="s">
        <v>134</v>
      </c>
      <c r="AV608" s="179"/>
      <c r="AW608" s="179"/>
      <c r="AX608" s="180"/>
      <c r="AY608">
        <f>COUNTA($G$610)</f>
        <v>0</v>
      </c>
    </row>
    <row r="609" spans="1:51" ht="18.75" hidden="1" customHeight="1" x14ac:dyDescent="0.15">
      <c r="A609" s="995"/>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232</v>
      </c>
      <c r="AH609" s="205"/>
      <c r="AI609" s="219"/>
      <c r="AJ609" s="219"/>
      <c r="AK609" s="219"/>
      <c r="AL609" s="220"/>
      <c r="AM609" s="219"/>
      <c r="AN609" s="219"/>
      <c r="AO609" s="219"/>
      <c r="AP609" s="220"/>
      <c r="AQ609" s="234"/>
      <c r="AR609" s="181"/>
      <c r="AS609" s="182" t="s">
        <v>232</v>
      </c>
      <c r="AT609" s="205"/>
      <c r="AU609" s="181"/>
      <c r="AV609" s="181"/>
      <c r="AW609" s="182" t="s">
        <v>179</v>
      </c>
      <c r="AX609" s="183"/>
      <c r="AY609">
        <f>$AY$608</f>
        <v>0</v>
      </c>
    </row>
    <row r="610" spans="1:51" ht="23.25" hidden="1" customHeight="1" x14ac:dyDescent="0.15">
      <c r="A610" s="995"/>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4"/>
      <c r="AY610">
        <f t="shared" ref="AY610:AY612" si="96">$AY$608</f>
        <v>0</v>
      </c>
    </row>
    <row r="611" spans="1:51" ht="23.25" hidden="1" customHeight="1" x14ac:dyDescent="0.15">
      <c r="A611" s="995"/>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5"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4"/>
      <c r="AY611">
        <f t="shared" si="96"/>
        <v>0</v>
      </c>
    </row>
    <row r="612" spans="1:51" ht="23.25" hidden="1" customHeight="1" x14ac:dyDescent="0.15">
      <c r="A612" s="995"/>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5" t="s">
        <v>13</v>
      </c>
      <c r="Z612" s="161"/>
      <c r="AA612" s="162"/>
      <c r="AB612" s="216" t="s">
        <v>180</v>
      </c>
      <c r="AC612" s="216"/>
      <c r="AD612" s="216"/>
      <c r="AE612" s="169"/>
      <c r="AF612" s="170"/>
      <c r="AG612" s="170"/>
      <c r="AH612" s="171"/>
      <c r="AI612" s="169"/>
      <c r="AJ612" s="170"/>
      <c r="AK612" s="170"/>
      <c r="AL612" s="170"/>
      <c r="AM612" s="169"/>
      <c r="AN612" s="170"/>
      <c r="AO612" s="170"/>
      <c r="AP612" s="171"/>
      <c r="AQ612" s="169"/>
      <c r="AR612" s="170"/>
      <c r="AS612" s="170"/>
      <c r="AT612" s="171"/>
      <c r="AU612" s="170"/>
      <c r="AV612" s="170"/>
      <c r="AW612" s="170"/>
      <c r="AX612" s="214"/>
      <c r="AY612">
        <f t="shared" si="96"/>
        <v>0</v>
      </c>
    </row>
    <row r="613" spans="1:51" ht="18.75" hidden="1" customHeight="1" x14ac:dyDescent="0.15">
      <c r="A613" s="995"/>
      <c r="B613" s="256"/>
      <c r="C613" s="255"/>
      <c r="D613" s="256"/>
      <c r="E613" s="199" t="s">
        <v>240</v>
      </c>
      <c r="F613" s="200"/>
      <c r="G613" s="201" t="s">
        <v>237</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239</v>
      </c>
      <c r="AF613" s="225"/>
      <c r="AG613" s="225"/>
      <c r="AH613" s="226"/>
      <c r="AI613" s="217" t="s">
        <v>534</v>
      </c>
      <c r="AJ613" s="217"/>
      <c r="AK613" s="217"/>
      <c r="AL613" s="218"/>
      <c r="AM613" s="217" t="s">
        <v>535</v>
      </c>
      <c r="AN613" s="217"/>
      <c r="AO613" s="217"/>
      <c r="AP613" s="218"/>
      <c r="AQ613" s="218" t="s">
        <v>231</v>
      </c>
      <c r="AR613" s="202"/>
      <c r="AS613" s="202"/>
      <c r="AT613" s="203"/>
      <c r="AU613" s="179" t="s">
        <v>134</v>
      </c>
      <c r="AV613" s="179"/>
      <c r="AW613" s="179"/>
      <c r="AX613" s="180"/>
      <c r="AY613">
        <f>COUNTA($G$615)</f>
        <v>0</v>
      </c>
    </row>
    <row r="614" spans="1:51" ht="18.75" hidden="1" customHeight="1" x14ac:dyDescent="0.15">
      <c r="A614" s="995"/>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232</v>
      </c>
      <c r="AH614" s="205"/>
      <c r="AI614" s="219"/>
      <c r="AJ614" s="219"/>
      <c r="AK614" s="219"/>
      <c r="AL614" s="220"/>
      <c r="AM614" s="219"/>
      <c r="AN614" s="219"/>
      <c r="AO614" s="219"/>
      <c r="AP614" s="220"/>
      <c r="AQ614" s="234"/>
      <c r="AR614" s="181"/>
      <c r="AS614" s="182" t="s">
        <v>232</v>
      </c>
      <c r="AT614" s="205"/>
      <c r="AU614" s="181"/>
      <c r="AV614" s="181"/>
      <c r="AW614" s="182" t="s">
        <v>179</v>
      </c>
      <c r="AX614" s="183"/>
      <c r="AY614">
        <f>$AY$613</f>
        <v>0</v>
      </c>
    </row>
    <row r="615" spans="1:51" ht="23.25" hidden="1" customHeight="1" x14ac:dyDescent="0.15">
      <c r="A615" s="995"/>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4"/>
      <c r="AY615">
        <f t="shared" ref="AY615:AY617" si="97">$AY$613</f>
        <v>0</v>
      </c>
    </row>
    <row r="616" spans="1:51" ht="23.25" hidden="1" customHeight="1" x14ac:dyDescent="0.15">
      <c r="A616" s="995"/>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5"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4"/>
      <c r="AY616">
        <f t="shared" si="97"/>
        <v>0</v>
      </c>
    </row>
    <row r="617" spans="1:51" ht="23.25" hidden="1" customHeight="1" x14ac:dyDescent="0.15">
      <c r="A617" s="995"/>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5" t="s">
        <v>13</v>
      </c>
      <c r="Z617" s="161"/>
      <c r="AA617" s="162"/>
      <c r="AB617" s="216" t="s">
        <v>180</v>
      </c>
      <c r="AC617" s="216"/>
      <c r="AD617" s="216"/>
      <c r="AE617" s="169"/>
      <c r="AF617" s="170"/>
      <c r="AG617" s="170"/>
      <c r="AH617" s="171"/>
      <c r="AI617" s="169"/>
      <c r="AJ617" s="170"/>
      <c r="AK617" s="170"/>
      <c r="AL617" s="170"/>
      <c r="AM617" s="169"/>
      <c r="AN617" s="170"/>
      <c r="AO617" s="170"/>
      <c r="AP617" s="171"/>
      <c r="AQ617" s="169"/>
      <c r="AR617" s="170"/>
      <c r="AS617" s="170"/>
      <c r="AT617" s="171"/>
      <c r="AU617" s="170"/>
      <c r="AV617" s="170"/>
      <c r="AW617" s="170"/>
      <c r="AX617" s="214"/>
      <c r="AY617">
        <f t="shared" si="97"/>
        <v>0</v>
      </c>
    </row>
    <row r="618" spans="1:51" ht="18.75" hidden="1" customHeight="1" x14ac:dyDescent="0.15">
      <c r="A618" s="995"/>
      <c r="B618" s="256"/>
      <c r="C618" s="255"/>
      <c r="D618" s="256"/>
      <c r="E618" s="199" t="s">
        <v>241</v>
      </c>
      <c r="F618" s="200"/>
      <c r="G618" s="201" t="s">
        <v>238</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239</v>
      </c>
      <c r="AF618" s="225"/>
      <c r="AG618" s="225"/>
      <c r="AH618" s="226"/>
      <c r="AI618" s="217" t="s">
        <v>534</v>
      </c>
      <c r="AJ618" s="217"/>
      <c r="AK618" s="217"/>
      <c r="AL618" s="218"/>
      <c r="AM618" s="217" t="s">
        <v>535</v>
      </c>
      <c r="AN618" s="217"/>
      <c r="AO618" s="217"/>
      <c r="AP618" s="218"/>
      <c r="AQ618" s="218" t="s">
        <v>231</v>
      </c>
      <c r="AR618" s="202"/>
      <c r="AS618" s="202"/>
      <c r="AT618" s="203"/>
      <c r="AU618" s="179" t="s">
        <v>134</v>
      </c>
      <c r="AV618" s="179"/>
      <c r="AW618" s="179"/>
      <c r="AX618" s="180"/>
      <c r="AY618">
        <f>COUNTA($G$620)</f>
        <v>0</v>
      </c>
    </row>
    <row r="619" spans="1:51" ht="18.75" hidden="1" customHeight="1" x14ac:dyDescent="0.15">
      <c r="A619" s="995"/>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232</v>
      </c>
      <c r="AH619" s="205"/>
      <c r="AI619" s="219"/>
      <c r="AJ619" s="219"/>
      <c r="AK619" s="219"/>
      <c r="AL619" s="220"/>
      <c r="AM619" s="219"/>
      <c r="AN619" s="219"/>
      <c r="AO619" s="219"/>
      <c r="AP619" s="220"/>
      <c r="AQ619" s="234"/>
      <c r="AR619" s="181"/>
      <c r="AS619" s="182" t="s">
        <v>232</v>
      </c>
      <c r="AT619" s="205"/>
      <c r="AU619" s="181"/>
      <c r="AV619" s="181"/>
      <c r="AW619" s="182" t="s">
        <v>179</v>
      </c>
      <c r="AX619" s="183"/>
      <c r="AY619">
        <f>$AY$618</f>
        <v>0</v>
      </c>
    </row>
    <row r="620" spans="1:51" ht="23.25" hidden="1" customHeight="1" x14ac:dyDescent="0.15">
      <c r="A620" s="995"/>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4"/>
      <c r="AY620">
        <f t="shared" ref="AY620:AY622" si="98">$AY$618</f>
        <v>0</v>
      </c>
    </row>
    <row r="621" spans="1:51" ht="23.25" hidden="1" customHeight="1" x14ac:dyDescent="0.15">
      <c r="A621" s="995"/>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5"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4"/>
      <c r="AY621">
        <f t="shared" si="98"/>
        <v>0</v>
      </c>
    </row>
    <row r="622" spans="1:51" ht="23.25" hidden="1" customHeight="1" x14ac:dyDescent="0.15">
      <c r="A622" s="995"/>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5" t="s">
        <v>13</v>
      </c>
      <c r="Z622" s="161"/>
      <c r="AA622" s="162"/>
      <c r="AB622" s="216" t="s">
        <v>14</v>
      </c>
      <c r="AC622" s="216"/>
      <c r="AD622" s="216"/>
      <c r="AE622" s="169"/>
      <c r="AF622" s="170"/>
      <c r="AG622" s="170"/>
      <c r="AH622" s="171"/>
      <c r="AI622" s="169"/>
      <c r="AJ622" s="170"/>
      <c r="AK622" s="170"/>
      <c r="AL622" s="170"/>
      <c r="AM622" s="169"/>
      <c r="AN622" s="170"/>
      <c r="AO622" s="170"/>
      <c r="AP622" s="171"/>
      <c r="AQ622" s="169"/>
      <c r="AR622" s="170"/>
      <c r="AS622" s="170"/>
      <c r="AT622" s="171"/>
      <c r="AU622" s="170"/>
      <c r="AV622" s="170"/>
      <c r="AW622" s="170"/>
      <c r="AX622" s="214"/>
      <c r="AY622">
        <f t="shared" si="98"/>
        <v>0</v>
      </c>
    </row>
    <row r="623" spans="1:51" ht="18.75" hidden="1" customHeight="1" x14ac:dyDescent="0.15">
      <c r="A623" s="995"/>
      <c r="B623" s="256"/>
      <c r="C623" s="255"/>
      <c r="D623" s="256"/>
      <c r="E623" s="199" t="s">
        <v>241</v>
      </c>
      <c r="F623" s="200"/>
      <c r="G623" s="201" t="s">
        <v>238</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239</v>
      </c>
      <c r="AF623" s="225"/>
      <c r="AG623" s="225"/>
      <c r="AH623" s="226"/>
      <c r="AI623" s="217" t="s">
        <v>534</v>
      </c>
      <c r="AJ623" s="217"/>
      <c r="AK623" s="217"/>
      <c r="AL623" s="218"/>
      <c r="AM623" s="217" t="s">
        <v>535</v>
      </c>
      <c r="AN623" s="217"/>
      <c r="AO623" s="217"/>
      <c r="AP623" s="218"/>
      <c r="AQ623" s="218" t="s">
        <v>231</v>
      </c>
      <c r="AR623" s="202"/>
      <c r="AS623" s="202"/>
      <c r="AT623" s="203"/>
      <c r="AU623" s="179" t="s">
        <v>134</v>
      </c>
      <c r="AV623" s="179"/>
      <c r="AW623" s="179"/>
      <c r="AX623" s="180"/>
      <c r="AY623">
        <f>COUNTA($G$625)</f>
        <v>0</v>
      </c>
    </row>
    <row r="624" spans="1:51" ht="18.75" hidden="1" customHeight="1" x14ac:dyDescent="0.15">
      <c r="A624" s="995"/>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232</v>
      </c>
      <c r="AH624" s="205"/>
      <c r="AI624" s="219"/>
      <c r="AJ624" s="219"/>
      <c r="AK624" s="219"/>
      <c r="AL624" s="220"/>
      <c r="AM624" s="219"/>
      <c r="AN624" s="219"/>
      <c r="AO624" s="219"/>
      <c r="AP624" s="220"/>
      <c r="AQ624" s="234"/>
      <c r="AR624" s="181"/>
      <c r="AS624" s="182" t="s">
        <v>232</v>
      </c>
      <c r="AT624" s="205"/>
      <c r="AU624" s="181"/>
      <c r="AV624" s="181"/>
      <c r="AW624" s="182" t="s">
        <v>179</v>
      </c>
      <c r="AX624" s="183"/>
      <c r="AY624">
        <f>$AY$623</f>
        <v>0</v>
      </c>
    </row>
    <row r="625" spans="1:51" ht="23.25" hidden="1" customHeight="1" x14ac:dyDescent="0.15">
      <c r="A625" s="995"/>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4"/>
      <c r="AY625">
        <f t="shared" ref="AY625:AY627" si="99">$AY$623</f>
        <v>0</v>
      </c>
    </row>
    <row r="626" spans="1:51" ht="23.25" hidden="1" customHeight="1" x14ac:dyDescent="0.15">
      <c r="A626" s="995"/>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5"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4"/>
      <c r="AY626">
        <f t="shared" si="99"/>
        <v>0</v>
      </c>
    </row>
    <row r="627" spans="1:51" ht="23.25" hidden="1" customHeight="1" x14ac:dyDescent="0.15">
      <c r="A627" s="995"/>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5" t="s">
        <v>13</v>
      </c>
      <c r="Z627" s="161"/>
      <c r="AA627" s="162"/>
      <c r="AB627" s="216" t="s">
        <v>14</v>
      </c>
      <c r="AC627" s="216"/>
      <c r="AD627" s="216"/>
      <c r="AE627" s="169"/>
      <c r="AF627" s="170"/>
      <c r="AG627" s="170"/>
      <c r="AH627" s="171"/>
      <c r="AI627" s="169"/>
      <c r="AJ627" s="170"/>
      <c r="AK627" s="170"/>
      <c r="AL627" s="170"/>
      <c r="AM627" s="169"/>
      <c r="AN627" s="170"/>
      <c r="AO627" s="170"/>
      <c r="AP627" s="171"/>
      <c r="AQ627" s="169"/>
      <c r="AR627" s="170"/>
      <c r="AS627" s="170"/>
      <c r="AT627" s="171"/>
      <c r="AU627" s="170"/>
      <c r="AV627" s="170"/>
      <c r="AW627" s="170"/>
      <c r="AX627" s="214"/>
      <c r="AY627">
        <f t="shared" si="99"/>
        <v>0</v>
      </c>
    </row>
    <row r="628" spans="1:51" ht="18.75" hidden="1" customHeight="1" x14ac:dyDescent="0.15">
      <c r="A628" s="995"/>
      <c r="B628" s="256"/>
      <c r="C628" s="255"/>
      <c r="D628" s="256"/>
      <c r="E628" s="199" t="s">
        <v>241</v>
      </c>
      <c r="F628" s="200"/>
      <c r="G628" s="201" t="s">
        <v>238</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239</v>
      </c>
      <c r="AF628" s="225"/>
      <c r="AG628" s="225"/>
      <c r="AH628" s="226"/>
      <c r="AI628" s="217" t="s">
        <v>534</v>
      </c>
      <c r="AJ628" s="217"/>
      <c r="AK628" s="217"/>
      <c r="AL628" s="218"/>
      <c r="AM628" s="217" t="s">
        <v>535</v>
      </c>
      <c r="AN628" s="217"/>
      <c r="AO628" s="217"/>
      <c r="AP628" s="218"/>
      <c r="AQ628" s="218" t="s">
        <v>231</v>
      </c>
      <c r="AR628" s="202"/>
      <c r="AS628" s="202"/>
      <c r="AT628" s="203"/>
      <c r="AU628" s="179" t="s">
        <v>134</v>
      </c>
      <c r="AV628" s="179"/>
      <c r="AW628" s="179"/>
      <c r="AX628" s="180"/>
      <c r="AY628">
        <f>COUNTA($G$630)</f>
        <v>0</v>
      </c>
    </row>
    <row r="629" spans="1:51" ht="18.75" hidden="1" customHeight="1" x14ac:dyDescent="0.15">
      <c r="A629" s="995"/>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232</v>
      </c>
      <c r="AH629" s="205"/>
      <c r="AI629" s="219"/>
      <c r="AJ629" s="219"/>
      <c r="AK629" s="219"/>
      <c r="AL629" s="220"/>
      <c r="AM629" s="219"/>
      <c r="AN629" s="219"/>
      <c r="AO629" s="219"/>
      <c r="AP629" s="220"/>
      <c r="AQ629" s="234"/>
      <c r="AR629" s="181"/>
      <c r="AS629" s="182" t="s">
        <v>232</v>
      </c>
      <c r="AT629" s="205"/>
      <c r="AU629" s="181"/>
      <c r="AV629" s="181"/>
      <c r="AW629" s="182" t="s">
        <v>179</v>
      </c>
      <c r="AX629" s="183"/>
      <c r="AY629">
        <f>$AY$628</f>
        <v>0</v>
      </c>
    </row>
    <row r="630" spans="1:51" ht="23.25" hidden="1" customHeight="1" x14ac:dyDescent="0.15">
      <c r="A630" s="995"/>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4"/>
      <c r="AY630">
        <f t="shared" ref="AY630:AY632" si="100">$AY$628</f>
        <v>0</v>
      </c>
    </row>
    <row r="631" spans="1:51" ht="23.25" hidden="1" customHeight="1" x14ac:dyDescent="0.15">
      <c r="A631" s="995"/>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5"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4"/>
      <c r="AY631">
        <f t="shared" si="100"/>
        <v>0</v>
      </c>
    </row>
    <row r="632" spans="1:51" ht="23.25" hidden="1" customHeight="1" x14ac:dyDescent="0.15">
      <c r="A632" s="995"/>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5" t="s">
        <v>13</v>
      </c>
      <c r="Z632" s="161"/>
      <c r="AA632" s="162"/>
      <c r="AB632" s="216" t="s">
        <v>14</v>
      </c>
      <c r="AC632" s="216"/>
      <c r="AD632" s="216"/>
      <c r="AE632" s="169"/>
      <c r="AF632" s="170"/>
      <c r="AG632" s="170"/>
      <c r="AH632" s="171"/>
      <c r="AI632" s="169"/>
      <c r="AJ632" s="170"/>
      <c r="AK632" s="170"/>
      <c r="AL632" s="170"/>
      <c r="AM632" s="169"/>
      <c r="AN632" s="170"/>
      <c r="AO632" s="170"/>
      <c r="AP632" s="171"/>
      <c r="AQ632" s="169"/>
      <c r="AR632" s="170"/>
      <c r="AS632" s="170"/>
      <c r="AT632" s="171"/>
      <c r="AU632" s="170"/>
      <c r="AV632" s="170"/>
      <c r="AW632" s="170"/>
      <c r="AX632" s="214"/>
      <c r="AY632">
        <f t="shared" si="100"/>
        <v>0</v>
      </c>
    </row>
    <row r="633" spans="1:51" ht="18.75" hidden="1" customHeight="1" x14ac:dyDescent="0.15">
      <c r="A633" s="995"/>
      <c r="B633" s="256"/>
      <c r="C633" s="255"/>
      <c r="D633" s="256"/>
      <c r="E633" s="199" t="s">
        <v>241</v>
      </c>
      <c r="F633" s="200"/>
      <c r="G633" s="201" t="s">
        <v>238</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239</v>
      </c>
      <c r="AF633" s="225"/>
      <c r="AG633" s="225"/>
      <c r="AH633" s="226"/>
      <c r="AI633" s="217" t="s">
        <v>534</v>
      </c>
      <c r="AJ633" s="217"/>
      <c r="AK633" s="217"/>
      <c r="AL633" s="218"/>
      <c r="AM633" s="217" t="s">
        <v>535</v>
      </c>
      <c r="AN633" s="217"/>
      <c r="AO633" s="217"/>
      <c r="AP633" s="218"/>
      <c r="AQ633" s="218" t="s">
        <v>231</v>
      </c>
      <c r="AR633" s="202"/>
      <c r="AS633" s="202"/>
      <c r="AT633" s="203"/>
      <c r="AU633" s="179" t="s">
        <v>134</v>
      </c>
      <c r="AV633" s="179"/>
      <c r="AW633" s="179"/>
      <c r="AX633" s="180"/>
      <c r="AY633">
        <f>COUNTA($G$635)</f>
        <v>0</v>
      </c>
    </row>
    <row r="634" spans="1:51" ht="18.75" hidden="1" customHeight="1" x14ac:dyDescent="0.15">
      <c r="A634" s="995"/>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232</v>
      </c>
      <c r="AH634" s="205"/>
      <c r="AI634" s="219"/>
      <c r="AJ634" s="219"/>
      <c r="AK634" s="219"/>
      <c r="AL634" s="220"/>
      <c r="AM634" s="219"/>
      <c r="AN634" s="219"/>
      <c r="AO634" s="219"/>
      <c r="AP634" s="220"/>
      <c r="AQ634" s="234"/>
      <c r="AR634" s="181"/>
      <c r="AS634" s="182" t="s">
        <v>232</v>
      </c>
      <c r="AT634" s="205"/>
      <c r="AU634" s="181"/>
      <c r="AV634" s="181"/>
      <c r="AW634" s="182" t="s">
        <v>179</v>
      </c>
      <c r="AX634" s="183"/>
      <c r="AY634">
        <f>$AY$633</f>
        <v>0</v>
      </c>
    </row>
    <row r="635" spans="1:51" ht="23.25" hidden="1" customHeight="1" x14ac:dyDescent="0.15">
      <c r="A635" s="995"/>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4"/>
      <c r="AY635">
        <f t="shared" ref="AY635:AY637" si="101">$AY$633</f>
        <v>0</v>
      </c>
    </row>
    <row r="636" spans="1:51" ht="23.25" hidden="1" customHeight="1" x14ac:dyDescent="0.15">
      <c r="A636" s="995"/>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5"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4"/>
      <c r="AY636">
        <f t="shared" si="101"/>
        <v>0</v>
      </c>
    </row>
    <row r="637" spans="1:51" ht="23.25" hidden="1" customHeight="1" x14ac:dyDescent="0.15">
      <c r="A637" s="995"/>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5" t="s">
        <v>13</v>
      </c>
      <c r="Z637" s="161"/>
      <c r="AA637" s="162"/>
      <c r="AB637" s="216" t="s">
        <v>14</v>
      </c>
      <c r="AC637" s="216"/>
      <c r="AD637" s="216"/>
      <c r="AE637" s="169"/>
      <c r="AF637" s="170"/>
      <c r="AG637" s="170"/>
      <c r="AH637" s="171"/>
      <c r="AI637" s="169"/>
      <c r="AJ637" s="170"/>
      <c r="AK637" s="170"/>
      <c r="AL637" s="170"/>
      <c r="AM637" s="169"/>
      <c r="AN637" s="170"/>
      <c r="AO637" s="170"/>
      <c r="AP637" s="171"/>
      <c r="AQ637" s="169"/>
      <c r="AR637" s="170"/>
      <c r="AS637" s="170"/>
      <c r="AT637" s="171"/>
      <c r="AU637" s="170"/>
      <c r="AV637" s="170"/>
      <c r="AW637" s="170"/>
      <c r="AX637" s="214"/>
      <c r="AY637">
        <f t="shared" si="101"/>
        <v>0</v>
      </c>
    </row>
    <row r="638" spans="1:51" ht="18.75" hidden="1" customHeight="1" x14ac:dyDescent="0.15">
      <c r="A638" s="995"/>
      <c r="B638" s="256"/>
      <c r="C638" s="255"/>
      <c r="D638" s="256"/>
      <c r="E638" s="199" t="s">
        <v>241</v>
      </c>
      <c r="F638" s="200"/>
      <c r="G638" s="201" t="s">
        <v>238</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239</v>
      </c>
      <c r="AF638" s="225"/>
      <c r="AG638" s="225"/>
      <c r="AH638" s="226"/>
      <c r="AI638" s="217" t="s">
        <v>534</v>
      </c>
      <c r="AJ638" s="217"/>
      <c r="AK638" s="217"/>
      <c r="AL638" s="218"/>
      <c r="AM638" s="217" t="s">
        <v>535</v>
      </c>
      <c r="AN638" s="217"/>
      <c r="AO638" s="217"/>
      <c r="AP638" s="218"/>
      <c r="AQ638" s="218" t="s">
        <v>231</v>
      </c>
      <c r="AR638" s="202"/>
      <c r="AS638" s="202"/>
      <c r="AT638" s="203"/>
      <c r="AU638" s="179" t="s">
        <v>134</v>
      </c>
      <c r="AV638" s="179"/>
      <c r="AW638" s="179"/>
      <c r="AX638" s="180"/>
      <c r="AY638">
        <f>COUNTA($G$640)</f>
        <v>0</v>
      </c>
    </row>
    <row r="639" spans="1:51" ht="18.75" hidden="1" customHeight="1" x14ac:dyDescent="0.15">
      <c r="A639" s="995"/>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232</v>
      </c>
      <c r="AH639" s="205"/>
      <c r="AI639" s="219"/>
      <c r="AJ639" s="219"/>
      <c r="AK639" s="219"/>
      <c r="AL639" s="220"/>
      <c r="AM639" s="219"/>
      <c r="AN639" s="219"/>
      <c r="AO639" s="219"/>
      <c r="AP639" s="220"/>
      <c r="AQ639" s="234"/>
      <c r="AR639" s="181"/>
      <c r="AS639" s="182" t="s">
        <v>232</v>
      </c>
      <c r="AT639" s="205"/>
      <c r="AU639" s="181"/>
      <c r="AV639" s="181"/>
      <c r="AW639" s="182" t="s">
        <v>179</v>
      </c>
      <c r="AX639" s="183"/>
      <c r="AY639">
        <f>$AY$638</f>
        <v>0</v>
      </c>
    </row>
    <row r="640" spans="1:51" ht="23.25" hidden="1" customHeight="1" x14ac:dyDescent="0.15">
      <c r="A640" s="995"/>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4"/>
      <c r="AY640">
        <f t="shared" ref="AY640:AY642" si="102">$AY$638</f>
        <v>0</v>
      </c>
    </row>
    <row r="641" spans="1:51" ht="23.25" hidden="1" customHeight="1" x14ac:dyDescent="0.15">
      <c r="A641" s="995"/>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5"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4"/>
      <c r="AY641">
        <f t="shared" si="102"/>
        <v>0</v>
      </c>
    </row>
    <row r="642" spans="1:51" ht="23.25" hidden="1" customHeight="1" x14ac:dyDescent="0.15">
      <c r="A642" s="995"/>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5" t="s">
        <v>13</v>
      </c>
      <c r="Z642" s="161"/>
      <c r="AA642" s="162"/>
      <c r="AB642" s="216" t="s">
        <v>14</v>
      </c>
      <c r="AC642" s="216"/>
      <c r="AD642" s="216"/>
      <c r="AE642" s="169"/>
      <c r="AF642" s="170"/>
      <c r="AG642" s="170"/>
      <c r="AH642" s="171"/>
      <c r="AI642" s="169"/>
      <c r="AJ642" s="170"/>
      <c r="AK642" s="170"/>
      <c r="AL642" s="170"/>
      <c r="AM642" s="169"/>
      <c r="AN642" s="170"/>
      <c r="AO642" s="170"/>
      <c r="AP642" s="171"/>
      <c r="AQ642" s="169"/>
      <c r="AR642" s="170"/>
      <c r="AS642" s="170"/>
      <c r="AT642" s="171"/>
      <c r="AU642" s="170"/>
      <c r="AV642" s="170"/>
      <c r="AW642" s="170"/>
      <c r="AX642" s="214"/>
      <c r="AY642">
        <f t="shared" si="102"/>
        <v>0</v>
      </c>
    </row>
    <row r="643" spans="1:51" ht="23.85" hidden="1" customHeight="1" x14ac:dyDescent="0.15">
      <c r="A643" s="995"/>
      <c r="B643" s="256"/>
      <c r="C643" s="255"/>
      <c r="D643" s="256"/>
      <c r="E643" s="190" t="s">
        <v>399</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5"/>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5"/>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5"/>
      <c r="B646" s="256"/>
      <c r="C646" s="255"/>
      <c r="D646" s="256"/>
      <c r="E646" s="242" t="s">
        <v>394</v>
      </c>
      <c r="F646" s="243"/>
      <c r="G646" s="244" t="s">
        <v>251</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5"/>
      <c r="B647" s="256"/>
      <c r="C647" s="255"/>
      <c r="D647" s="256"/>
      <c r="E647" s="199" t="s">
        <v>240</v>
      </c>
      <c r="F647" s="200"/>
      <c r="G647" s="201" t="s">
        <v>237</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239</v>
      </c>
      <c r="AF647" s="225"/>
      <c r="AG647" s="225"/>
      <c r="AH647" s="226"/>
      <c r="AI647" s="217" t="s">
        <v>534</v>
      </c>
      <c r="AJ647" s="217"/>
      <c r="AK647" s="217"/>
      <c r="AL647" s="218"/>
      <c r="AM647" s="217" t="s">
        <v>535</v>
      </c>
      <c r="AN647" s="217"/>
      <c r="AO647" s="217"/>
      <c r="AP647" s="218"/>
      <c r="AQ647" s="218" t="s">
        <v>231</v>
      </c>
      <c r="AR647" s="202"/>
      <c r="AS647" s="202"/>
      <c r="AT647" s="203"/>
      <c r="AU647" s="179" t="s">
        <v>134</v>
      </c>
      <c r="AV647" s="179"/>
      <c r="AW647" s="179"/>
      <c r="AX647" s="180"/>
      <c r="AY647">
        <f>COUNTA($G$649)</f>
        <v>0</v>
      </c>
    </row>
    <row r="648" spans="1:51" ht="18.75" hidden="1" customHeight="1" x14ac:dyDescent="0.15">
      <c r="A648" s="995"/>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232</v>
      </c>
      <c r="AH648" s="205"/>
      <c r="AI648" s="219"/>
      <c r="AJ648" s="219"/>
      <c r="AK648" s="219"/>
      <c r="AL648" s="220"/>
      <c r="AM648" s="219"/>
      <c r="AN648" s="219"/>
      <c r="AO648" s="219"/>
      <c r="AP648" s="220"/>
      <c r="AQ648" s="234"/>
      <c r="AR648" s="181"/>
      <c r="AS648" s="182" t="s">
        <v>232</v>
      </c>
      <c r="AT648" s="205"/>
      <c r="AU648" s="181"/>
      <c r="AV648" s="181"/>
      <c r="AW648" s="182" t="s">
        <v>179</v>
      </c>
      <c r="AX648" s="183"/>
      <c r="AY648">
        <f>$AY$647</f>
        <v>0</v>
      </c>
    </row>
    <row r="649" spans="1:51" ht="23.25" hidden="1" customHeight="1" x14ac:dyDescent="0.15">
      <c r="A649" s="995"/>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4"/>
      <c r="AY649">
        <f t="shared" ref="AY649:AY651" si="103">$AY$647</f>
        <v>0</v>
      </c>
    </row>
    <row r="650" spans="1:51" ht="23.25" hidden="1" customHeight="1" x14ac:dyDescent="0.15">
      <c r="A650" s="995"/>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5"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4"/>
      <c r="AY650">
        <f t="shared" si="103"/>
        <v>0</v>
      </c>
    </row>
    <row r="651" spans="1:51" ht="23.25" hidden="1" customHeight="1" x14ac:dyDescent="0.15">
      <c r="A651" s="995"/>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5" t="s">
        <v>13</v>
      </c>
      <c r="Z651" s="161"/>
      <c r="AA651" s="162"/>
      <c r="AB651" s="216" t="s">
        <v>180</v>
      </c>
      <c r="AC651" s="216"/>
      <c r="AD651" s="216"/>
      <c r="AE651" s="169"/>
      <c r="AF651" s="170"/>
      <c r="AG651" s="170"/>
      <c r="AH651" s="171"/>
      <c r="AI651" s="169"/>
      <c r="AJ651" s="170"/>
      <c r="AK651" s="170"/>
      <c r="AL651" s="170"/>
      <c r="AM651" s="169"/>
      <c r="AN651" s="170"/>
      <c r="AO651" s="170"/>
      <c r="AP651" s="171"/>
      <c r="AQ651" s="169"/>
      <c r="AR651" s="170"/>
      <c r="AS651" s="170"/>
      <c r="AT651" s="171"/>
      <c r="AU651" s="170"/>
      <c r="AV651" s="170"/>
      <c r="AW651" s="170"/>
      <c r="AX651" s="214"/>
      <c r="AY651">
        <f t="shared" si="103"/>
        <v>0</v>
      </c>
    </row>
    <row r="652" spans="1:51" ht="18.75" hidden="1" customHeight="1" x14ac:dyDescent="0.15">
      <c r="A652" s="995"/>
      <c r="B652" s="256"/>
      <c r="C652" s="255"/>
      <c r="D652" s="256"/>
      <c r="E652" s="199" t="s">
        <v>240</v>
      </c>
      <c r="F652" s="200"/>
      <c r="G652" s="201" t="s">
        <v>237</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239</v>
      </c>
      <c r="AF652" s="225"/>
      <c r="AG652" s="225"/>
      <c r="AH652" s="226"/>
      <c r="AI652" s="217" t="s">
        <v>534</v>
      </c>
      <c r="AJ652" s="217"/>
      <c r="AK652" s="217"/>
      <c r="AL652" s="218"/>
      <c r="AM652" s="217" t="s">
        <v>535</v>
      </c>
      <c r="AN652" s="217"/>
      <c r="AO652" s="217"/>
      <c r="AP652" s="218"/>
      <c r="AQ652" s="218" t="s">
        <v>231</v>
      </c>
      <c r="AR652" s="202"/>
      <c r="AS652" s="202"/>
      <c r="AT652" s="203"/>
      <c r="AU652" s="179" t="s">
        <v>134</v>
      </c>
      <c r="AV652" s="179"/>
      <c r="AW652" s="179"/>
      <c r="AX652" s="180"/>
      <c r="AY652">
        <f>COUNTA($G$654)</f>
        <v>0</v>
      </c>
    </row>
    <row r="653" spans="1:51" ht="18.75" hidden="1" customHeight="1" x14ac:dyDescent="0.15">
      <c r="A653" s="995"/>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232</v>
      </c>
      <c r="AH653" s="205"/>
      <c r="AI653" s="219"/>
      <c r="AJ653" s="219"/>
      <c r="AK653" s="219"/>
      <c r="AL653" s="220"/>
      <c r="AM653" s="219"/>
      <c r="AN653" s="219"/>
      <c r="AO653" s="219"/>
      <c r="AP653" s="220"/>
      <c r="AQ653" s="234"/>
      <c r="AR653" s="181"/>
      <c r="AS653" s="182" t="s">
        <v>232</v>
      </c>
      <c r="AT653" s="205"/>
      <c r="AU653" s="181"/>
      <c r="AV653" s="181"/>
      <c r="AW653" s="182" t="s">
        <v>179</v>
      </c>
      <c r="AX653" s="183"/>
      <c r="AY653">
        <f>$AY$652</f>
        <v>0</v>
      </c>
    </row>
    <row r="654" spans="1:51" ht="23.25" hidden="1" customHeight="1" x14ac:dyDescent="0.15">
      <c r="A654" s="995"/>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4"/>
      <c r="AY654">
        <f t="shared" ref="AY654:AY656" si="104">$AY$652</f>
        <v>0</v>
      </c>
    </row>
    <row r="655" spans="1:51" ht="23.25" hidden="1" customHeight="1" x14ac:dyDescent="0.15">
      <c r="A655" s="995"/>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5"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4"/>
      <c r="AY655">
        <f t="shared" si="104"/>
        <v>0</v>
      </c>
    </row>
    <row r="656" spans="1:51" ht="23.25" hidden="1" customHeight="1" x14ac:dyDescent="0.15">
      <c r="A656" s="995"/>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5" t="s">
        <v>13</v>
      </c>
      <c r="Z656" s="161"/>
      <c r="AA656" s="162"/>
      <c r="AB656" s="216" t="s">
        <v>180</v>
      </c>
      <c r="AC656" s="216"/>
      <c r="AD656" s="216"/>
      <c r="AE656" s="169"/>
      <c r="AF656" s="170"/>
      <c r="AG656" s="170"/>
      <c r="AH656" s="171"/>
      <c r="AI656" s="169"/>
      <c r="AJ656" s="170"/>
      <c r="AK656" s="170"/>
      <c r="AL656" s="170"/>
      <c r="AM656" s="169"/>
      <c r="AN656" s="170"/>
      <c r="AO656" s="170"/>
      <c r="AP656" s="171"/>
      <c r="AQ656" s="169"/>
      <c r="AR656" s="170"/>
      <c r="AS656" s="170"/>
      <c r="AT656" s="171"/>
      <c r="AU656" s="170"/>
      <c r="AV656" s="170"/>
      <c r="AW656" s="170"/>
      <c r="AX656" s="214"/>
      <c r="AY656">
        <f t="shared" si="104"/>
        <v>0</v>
      </c>
    </row>
    <row r="657" spans="1:51" ht="18.75" hidden="1" customHeight="1" x14ac:dyDescent="0.15">
      <c r="A657" s="995"/>
      <c r="B657" s="256"/>
      <c r="C657" s="255"/>
      <c r="D657" s="256"/>
      <c r="E657" s="199" t="s">
        <v>240</v>
      </c>
      <c r="F657" s="200"/>
      <c r="G657" s="201" t="s">
        <v>237</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239</v>
      </c>
      <c r="AF657" s="225"/>
      <c r="AG657" s="225"/>
      <c r="AH657" s="226"/>
      <c r="AI657" s="217" t="s">
        <v>534</v>
      </c>
      <c r="AJ657" s="217"/>
      <c r="AK657" s="217"/>
      <c r="AL657" s="218"/>
      <c r="AM657" s="217" t="s">
        <v>535</v>
      </c>
      <c r="AN657" s="217"/>
      <c r="AO657" s="217"/>
      <c r="AP657" s="218"/>
      <c r="AQ657" s="218" t="s">
        <v>231</v>
      </c>
      <c r="AR657" s="202"/>
      <c r="AS657" s="202"/>
      <c r="AT657" s="203"/>
      <c r="AU657" s="179" t="s">
        <v>134</v>
      </c>
      <c r="AV657" s="179"/>
      <c r="AW657" s="179"/>
      <c r="AX657" s="180"/>
      <c r="AY657">
        <f>COUNTA($G$659)</f>
        <v>0</v>
      </c>
    </row>
    <row r="658" spans="1:51" ht="18.75" hidden="1" customHeight="1" x14ac:dyDescent="0.15">
      <c r="A658" s="995"/>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232</v>
      </c>
      <c r="AH658" s="205"/>
      <c r="AI658" s="219"/>
      <c r="AJ658" s="219"/>
      <c r="AK658" s="219"/>
      <c r="AL658" s="220"/>
      <c r="AM658" s="219"/>
      <c r="AN658" s="219"/>
      <c r="AO658" s="219"/>
      <c r="AP658" s="220"/>
      <c r="AQ658" s="234"/>
      <c r="AR658" s="181"/>
      <c r="AS658" s="182" t="s">
        <v>232</v>
      </c>
      <c r="AT658" s="205"/>
      <c r="AU658" s="181"/>
      <c r="AV658" s="181"/>
      <c r="AW658" s="182" t="s">
        <v>179</v>
      </c>
      <c r="AX658" s="183"/>
      <c r="AY658">
        <f>$AY$657</f>
        <v>0</v>
      </c>
    </row>
    <row r="659" spans="1:51" ht="23.25" hidden="1" customHeight="1" x14ac:dyDescent="0.15">
      <c r="A659" s="995"/>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4"/>
      <c r="AY659">
        <f t="shared" ref="AY659:AY661" si="105">$AY$657</f>
        <v>0</v>
      </c>
    </row>
    <row r="660" spans="1:51" ht="23.25" hidden="1" customHeight="1" x14ac:dyDescent="0.15">
      <c r="A660" s="995"/>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5"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4"/>
      <c r="AY660">
        <f t="shared" si="105"/>
        <v>0</v>
      </c>
    </row>
    <row r="661" spans="1:51" ht="23.25" hidden="1" customHeight="1" x14ac:dyDescent="0.15">
      <c r="A661" s="995"/>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5" t="s">
        <v>13</v>
      </c>
      <c r="Z661" s="161"/>
      <c r="AA661" s="162"/>
      <c r="AB661" s="216" t="s">
        <v>180</v>
      </c>
      <c r="AC661" s="216"/>
      <c r="AD661" s="216"/>
      <c r="AE661" s="169"/>
      <c r="AF661" s="170"/>
      <c r="AG661" s="170"/>
      <c r="AH661" s="171"/>
      <c r="AI661" s="169"/>
      <c r="AJ661" s="170"/>
      <c r="AK661" s="170"/>
      <c r="AL661" s="170"/>
      <c r="AM661" s="169"/>
      <c r="AN661" s="170"/>
      <c r="AO661" s="170"/>
      <c r="AP661" s="171"/>
      <c r="AQ661" s="169"/>
      <c r="AR661" s="170"/>
      <c r="AS661" s="170"/>
      <c r="AT661" s="171"/>
      <c r="AU661" s="170"/>
      <c r="AV661" s="170"/>
      <c r="AW661" s="170"/>
      <c r="AX661" s="214"/>
      <c r="AY661">
        <f t="shared" si="105"/>
        <v>0</v>
      </c>
    </row>
    <row r="662" spans="1:51" ht="18.75" hidden="1" customHeight="1" x14ac:dyDescent="0.15">
      <c r="A662" s="995"/>
      <c r="B662" s="256"/>
      <c r="C662" s="255"/>
      <c r="D662" s="256"/>
      <c r="E662" s="199" t="s">
        <v>240</v>
      </c>
      <c r="F662" s="200"/>
      <c r="G662" s="201" t="s">
        <v>237</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239</v>
      </c>
      <c r="AF662" s="225"/>
      <c r="AG662" s="225"/>
      <c r="AH662" s="226"/>
      <c r="AI662" s="217" t="s">
        <v>534</v>
      </c>
      <c r="AJ662" s="217"/>
      <c r="AK662" s="217"/>
      <c r="AL662" s="218"/>
      <c r="AM662" s="217" t="s">
        <v>535</v>
      </c>
      <c r="AN662" s="217"/>
      <c r="AO662" s="217"/>
      <c r="AP662" s="218"/>
      <c r="AQ662" s="218" t="s">
        <v>231</v>
      </c>
      <c r="AR662" s="202"/>
      <c r="AS662" s="202"/>
      <c r="AT662" s="203"/>
      <c r="AU662" s="179" t="s">
        <v>134</v>
      </c>
      <c r="AV662" s="179"/>
      <c r="AW662" s="179"/>
      <c r="AX662" s="180"/>
      <c r="AY662">
        <f>COUNTA($G$664)</f>
        <v>0</v>
      </c>
    </row>
    <row r="663" spans="1:51" ht="18.75" hidden="1" customHeight="1" x14ac:dyDescent="0.15">
      <c r="A663" s="995"/>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232</v>
      </c>
      <c r="AH663" s="205"/>
      <c r="AI663" s="219"/>
      <c r="AJ663" s="219"/>
      <c r="AK663" s="219"/>
      <c r="AL663" s="220"/>
      <c r="AM663" s="219"/>
      <c r="AN663" s="219"/>
      <c r="AO663" s="219"/>
      <c r="AP663" s="220"/>
      <c r="AQ663" s="234"/>
      <c r="AR663" s="181"/>
      <c r="AS663" s="182" t="s">
        <v>232</v>
      </c>
      <c r="AT663" s="205"/>
      <c r="AU663" s="181"/>
      <c r="AV663" s="181"/>
      <c r="AW663" s="182" t="s">
        <v>179</v>
      </c>
      <c r="AX663" s="183"/>
      <c r="AY663">
        <f>$AY$662</f>
        <v>0</v>
      </c>
    </row>
    <row r="664" spans="1:51" ht="23.25" hidden="1" customHeight="1" x14ac:dyDescent="0.15">
      <c r="A664" s="995"/>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4"/>
      <c r="AY664">
        <f t="shared" ref="AY664:AY666" si="106">$AY$662</f>
        <v>0</v>
      </c>
    </row>
    <row r="665" spans="1:51" ht="23.25" hidden="1" customHeight="1" x14ac:dyDescent="0.15">
      <c r="A665" s="995"/>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5"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4"/>
      <c r="AY665">
        <f t="shared" si="106"/>
        <v>0</v>
      </c>
    </row>
    <row r="666" spans="1:51" ht="23.25" hidden="1" customHeight="1" x14ac:dyDescent="0.15">
      <c r="A666" s="995"/>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5" t="s">
        <v>13</v>
      </c>
      <c r="Z666" s="161"/>
      <c r="AA666" s="162"/>
      <c r="AB666" s="216" t="s">
        <v>180</v>
      </c>
      <c r="AC666" s="216"/>
      <c r="AD666" s="216"/>
      <c r="AE666" s="169"/>
      <c r="AF666" s="170"/>
      <c r="AG666" s="170"/>
      <c r="AH666" s="171"/>
      <c r="AI666" s="169"/>
      <c r="AJ666" s="170"/>
      <c r="AK666" s="170"/>
      <c r="AL666" s="170"/>
      <c r="AM666" s="169"/>
      <c r="AN666" s="170"/>
      <c r="AO666" s="170"/>
      <c r="AP666" s="171"/>
      <c r="AQ666" s="169"/>
      <c r="AR666" s="170"/>
      <c r="AS666" s="170"/>
      <c r="AT666" s="171"/>
      <c r="AU666" s="170"/>
      <c r="AV666" s="170"/>
      <c r="AW666" s="170"/>
      <c r="AX666" s="214"/>
      <c r="AY666">
        <f t="shared" si="106"/>
        <v>0</v>
      </c>
    </row>
    <row r="667" spans="1:51" ht="18.75" hidden="1" customHeight="1" x14ac:dyDescent="0.15">
      <c r="A667" s="995"/>
      <c r="B667" s="256"/>
      <c r="C667" s="255"/>
      <c r="D667" s="256"/>
      <c r="E667" s="199" t="s">
        <v>240</v>
      </c>
      <c r="F667" s="200"/>
      <c r="G667" s="201" t="s">
        <v>237</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239</v>
      </c>
      <c r="AF667" s="225"/>
      <c r="AG667" s="225"/>
      <c r="AH667" s="226"/>
      <c r="AI667" s="217" t="s">
        <v>534</v>
      </c>
      <c r="AJ667" s="217"/>
      <c r="AK667" s="217"/>
      <c r="AL667" s="218"/>
      <c r="AM667" s="217" t="s">
        <v>535</v>
      </c>
      <c r="AN667" s="217"/>
      <c r="AO667" s="217"/>
      <c r="AP667" s="218"/>
      <c r="AQ667" s="218" t="s">
        <v>231</v>
      </c>
      <c r="AR667" s="202"/>
      <c r="AS667" s="202"/>
      <c r="AT667" s="203"/>
      <c r="AU667" s="179" t="s">
        <v>134</v>
      </c>
      <c r="AV667" s="179"/>
      <c r="AW667" s="179"/>
      <c r="AX667" s="180"/>
      <c r="AY667">
        <f>COUNTA($G$669)</f>
        <v>0</v>
      </c>
    </row>
    <row r="668" spans="1:51" ht="18.75" hidden="1" customHeight="1" x14ac:dyDescent="0.15">
      <c r="A668" s="995"/>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232</v>
      </c>
      <c r="AH668" s="205"/>
      <c r="AI668" s="219"/>
      <c r="AJ668" s="219"/>
      <c r="AK668" s="219"/>
      <c r="AL668" s="220"/>
      <c r="AM668" s="219"/>
      <c r="AN668" s="219"/>
      <c r="AO668" s="219"/>
      <c r="AP668" s="220"/>
      <c r="AQ668" s="234"/>
      <c r="AR668" s="181"/>
      <c r="AS668" s="182" t="s">
        <v>232</v>
      </c>
      <c r="AT668" s="205"/>
      <c r="AU668" s="181"/>
      <c r="AV668" s="181"/>
      <c r="AW668" s="182" t="s">
        <v>179</v>
      </c>
      <c r="AX668" s="183"/>
      <c r="AY668">
        <f>$AY$667</f>
        <v>0</v>
      </c>
    </row>
    <row r="669" spans="1:51" ht="23.25" hidden="1" customHeight="1" x14ac:dyDescent="0.15">
      <c r="A669" s="995"/>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4"/>
      <c r="AY669">
        <f t="shared" ref="AY669:AY671" si="107">$AY$667</f>
        <v>0</v>
      </c>
    </row>
    <row r="670" spans="1:51" ht="23.25" hidden="1" customHeight="1" x14ac:dyDescent="0.15">
      <c r="A670" s="995"/>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5"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4"/>
      <c r="AY670">
        <f t="shared" si="107"/>
        <v>0</v>
      </c>
    </row>
    <row r="671" spans="1:51" ht="23.25" hidden="1" customHeight="1" x14ac:dyDescent="0.15">
      <c r="A671" s="995"/>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5" t="s">
        <v>13</v>
      </c>
      <c r="Z671" s="161"/>
      <c r="AA671" s="162"/>
      <c r="AB671" s="216" t="s">
        <v>180</v>
      </c>
      <c r="AC671" s="216"/>
      <c r="AD671" s="216"/>
      <c r="AE671" s="169"/>
      <c r="AF671" s="170"/>
      <c r="AG671" s="170"/>
      <c r="AH671" s="171"/>
      <c r="AI671" s="169"/>
      <c r="AJ671" s="170"/>
      <c r="AK671" s="170"/>
      <c r="AL671" s="170"/>
      <c r="AM671" s="169"/>
      <c r="AN671" s="170"/>
      <c r="AO671" s="170"/>
      <c r="AP671" s="171"/>
      <c r="AQ671" s="169"/>
      <c r="AR671" s="170"/>
      <c r="AS671" s="170"/>
      <c r="AT671" s="171"/>
      <c r="AU671" s="170"/>
      <c r="AV671" s="170"/>
      <c r="AW671" s="170"/>
      <c r="AX671" s="214"/>
      <c r="AY671">
        <f t="shared" si="107"/>
        <v>0</v>
      </c>
    </row>
    <row r="672" spans="1:51" ht="18.75" hidden="1" customHeight="1" x14ac:dyDescent="0.15">
      <c r="A672" s="995"/>
      <c r="B672" s="256"/>
      <c r="C672" s="255"/>
      <c r="D672" s="256"/>
      <c r="E672" s="199" t="s">
        <v>241</v>
      </c>
      <c r="F672" s="200"/>
      <c r="G672" s="201" t="s">
        <v>238</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239</v>
      </c>
      <c r="AF672" s="225"/>
      <c r="AG672" s="225"/>
      <c r="AH672" s="226"/>
      <c r="AI672" s="217" t="s">
        <v>534</v>
      </c>
      <c r="AJ672" s="217"/>
      <c r="AK672" s="217"/>
      <c r="AL672" s="218"/>
      <c r="AM672" s="217" t="s">
        <v>535</v>
      </c>
      <c r="AN672" s="217"/>
      <c r="AO672" s="217"/>
      <c r="AP672" s="218"/>
      <c r="AQ672" s="218" t="s">
        <v>231</v>
      </c>
      <c r="AR672" s="202"/>
      <c r="AS672" s="202"/>
      <c r="AT672" s="203"/>
      <c r="AU672" s="179" t="s">
        <v>134</v>
      </c>
      <c r="AV672" s="179"/>
      <c r="AW672" s="179"/>
      <c r="AX672" s="180"/>
      <c r="AY672">
        <f>COUNTA($G$674)</f>
        <v>0</v>
      </c>
    </row>
    <row r="673" spans="1:51" ht="18.75" hidden="1" customHeight="1" x14ac:dyDescent="0.15">
      <c r="A673" s="995"/>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232</v>
      </c>
      <c r="AH673" s="205"/>
      <c r="AI673" s="219"/>
      <c r="AJ673" s="219"/>
      <c r="AK673" s="219"/>
      <c r="AL673" s="220"/>
      <c r="AM673" s="219"/>
      <c r="AN673" s="219"/>
      <c r="AO673" s="219"/>
      <c r="AP673" s="220"/>
      <c r="AQ673" s="234"/>
      <c r="AR673" s="181"/>
      <c r="AS673" s="182" t="s">
        <v>232</v>
      </c>
      <c r="AT673" s="205"/>
      <c r="AU673" s="181"/>
      <c r="AV673" s="181"/>
      <c r="AW673" s="182" t="s">
        <v>179</v>
      </c>
      <c r="AX673" s="183"/>
      <c r="AY673">
        <f>$AY$672</f>
        <v>0</v>
      </c>
    </row>
    <row r="674" spans="1:51" ht="23.25" hidden="1" customHeight="1" x14ac:dyDescent="0.15">
      <c r="A674" s="995"/>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4"/>
      <c r="AY674">
        <f t="shared" ref="AY674:AY676" si="108">$AY$672</f>
        <v>0</v>
      </c>
    </row>
    <row r="675" spans="1:51" ht="23.25" hidden="1" customHeight="1" x14ac:dyDescent="0.15">
      <c r="A675" s="995"/>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5"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4"/>
      <c r="AY675">
        <f t="shared" si="108"/>
        <v>0</v>
      </c>
    </row>
    <row r="676" spans="1:51" ht="23.25" hidden="1" customHeight="1" x14ac:dyDescent="0.15">
      <c r="A676" s="995"/>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5" t="s">
        <v>13</v>
      </c>
      <c r="Z676" s="161"/>
      <c r="AA676" s="162"/>
      <c r="AB676" s="216" t="s">
        <v>14</v>
      </c>
      <c r="AC676" s="216"/>
      <c r="AD676" s="216"/>
      <c r="AE676" s="169"/>
      <c r="AF676" s="170"/>
      <c r="AG676" s="170"/>
      <c r="AH676" s="171"/>
      <c r="AI676" s="169"/>
      <c r="AJ676" s="170"/>
      <c r="AK676" s="170"/>
      <c r="AL676" s="170"/>
      <c r="AM676" s="169"/>
      <c r="AN676" s="170"/>
      <c r="AO676" s="170"/>
      <c r="AP676" s="171"/>
      <c r="AQ676" s="169"/>
      <c r="AR676" s="170"/>
      <c r="AS676" s="170"/>
      <c r="AT676" s="171"/>
      <c r="AU676" s="170"/>
      <c r="AV676" s="170"/>
      <c r="AW676" s="170"/>
      <c r="AX676" s="214"/>
      <c r="AY676">
        <f t="shared" si="108"/>
        <v>0</v>
      </c>
    </row>
    <row r="677" spans="1:51" ht="18.75" hidden="1" customHeight="1" x14ac:dyDescent="0.15">
      <c r="A677" s="995"/>
      <c r="B677" s="256"/>
      <c r="C677" s="255"/>
      <c r="D677" s="256"/>
      <c r="E677" s="199" t="s">
        <v>241</v>
      </c>
      <c r="F677" s="200"/>
      <c r="G677" s="201" t="s">
        <v>238</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239</v>
      </c>
      <c r="AF677" s="225"/>
      <c r="AG677" s="225"/>
      <c r="AH677" s="226"/>
      <c r="AI677" s="217" t="s">
        <v>534</v>
      </c>
      <c r="AJ677" s="217"/>
      <c r="AK677" s="217"/>
      <c r="AL677" s="218"/>
      <c r="AM677" s="217" t="s">
        <v>535</v>
      </c>
      <c r="AN677" s="217"/>
      <c r="AO677" s="217"/>
      <c r="AP677" s="218"/>
      <c r="AQ677" s="218" t="s">
        <v>231</v>
      </c>
      <c r="AR677" s="202"/>
      <c r="AS677" s="202"/>
      <c r="AT677" s="203"/>
      <c r="AU677" s="179" t="s">
        <v>134</v>
      </c>
      <c r="AV677" s="179"/>
      <c r="AW677" s="179"/>
      <c r="AX677" s="180"/>
      <c r="AY677">
        <f>COUNTA($G$679)</f>
        <v>0</v>
      </c>
    </row>
    <row r="678" spans="1:51" ht="18.75" hidden="1" customHeight="1" x14ac:dyDescent="0.15">
      <c r="A678" s="995"/>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232</v>
      </c>
      <c r="AH678" s="205"/>
      <c r="AI678" s="219"/>
      <c r="AJ678" s="219"/>
      <c r="AK678" s="219"/>
      <c r="AL678" s="220"/>
      <c r="AM678" s="219"/>
      <c r="AN678" s="219"/>
      <c r="AO678" s="219"/>
      <c r="AP678" s="220"/>
      <c r="AQ678" s="234"/>
      <c r="AR678" s="181"/>
      <c r="AS678" s="182" t="s">
        <v>232</v>
      </c>
      <c r="AT678" s="205"/>
      <c r="AU678" s="181"/>
      <c r="AV678" s="181"/>
      <c r="AW678" s="182" t="s">
        <v>179</v>
      </c>
      <c r="AX678" s="183"/>
      <c r="AY678">
        <f>$AY$677</f>
        <v>0</v>
      </c>
    </row>
    <row r="679" spans="1:51" ht="23.25" hidden="1" customHeight="1" x14ac:dyDescent="0.15">
      <c r="A679" s="995"/>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4"/>
      <c r="AY679">
        <f t="shared" ref="AY679:AY681" si="109">$AY$677</f>
        <v>0</v>
      </c>
    </row>
    <row r="680" spans="1:51" ht="23.25" hidden="1" customHeight="1" x14ac:dyDescent="0.15">
      <c r="A680" s="995"/>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5"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4"/>
      <c r="AY680">
        <f t="shared" si="109"/>
        <v>0</v>
      </c>
    </row>
    <row r="681" spans="1:51" ht="23.25" hidden="1" customHeight="1" x14ac:dyDescent="0.15">
      <c r="A681" s="995"/>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5" t="s">
        <v>13</v>
      </c>
      <c r="Z681" s="161"/>
      <c r="AA681" s="162"/>
      <c r="AB681" s="216" t="s">
        <v>14</v>
      </c>
      <c r="AC681" s="216"/>
      <c r="AD681" s="216"/>
      <c r="AE681" s="169"/>
      <c r="AF681" s="170"/>
      <c r="AG681" s="170"/>
      <c r="AH681" s="171"/>
      <c r="AI681" s="169"/>
      <c r="AJ681" s="170"/>
      <c r="AK681" s="170"/>
      <c r="AL681" s="170"/>
      <c r="AM681" s="169"/>
      <c r="AN681" s="170"/>
      <c r="AO681" s="170"/>
      <c r="AP681" s="171"/>
      <c r="AQ681" s="169"/>
      <c r="AR681" s="170"/>
      <c r="AS681" s="170"/>
      <c r="AT681" s="171"/>
      <c r="AU681" s="170"/>
      <c r="AV681" s="170"/>
      <c r="AW681" s="170"/>
      <c r="AX681" s="214"/>
      <c r="AY681">
        <f t="shared" si="109"/>
        <v>0</v>
      </c>
    </row>
    <row r="682" spans="1:51" ht="18.75" hidden="1" customHeight="1" x14ac:dyDescent="0.15">
      <c r="A682" s="995"/>
      <c r="B682" s="256"/>
      <c r="C682" s="255"/>
      <c r="D682" s="256"/>
      <c r="E682" s="199" t="s">
        <v>241</v>
      </c>
      <c r="F682" s="200"/>
      <c r="G682" s="201" t="s">
        <v>238</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239</v>
      </c>
      <c r="AF682" s="225"/>
      <c r="AG682" s="225"/>
      <c r="AH682" s="226"/>
      <c r="AI682" s="217" t="s">
        <v>534</v>
      </c>
      <c r="AJ682" s="217"/>
      <c r="AK682" s="217"/>
      <c r="AL682" s="218"/>
      <c r="AM682" s="217" t="s">
        <v>535</v>
      </c>
      <c r="AN682" s="217"/>
      <c r="AO682" s="217"/>
      <c r="AP682" s="218"/>
      <c r="AQ682" s="218" t="s">
        <v>231</v>
      </c>
      <c r="AR682" s="202"/>
      <c r="AS682" s="202"/>
      <c r="AT682" s="203"/>
      <c r="AU682" s="179" t="s">
        <v>134</v>
      </c>
      <c r="AV682" s="179"/>
      <c r="AW682" s="179"/>
      <c r="AX682" s="180"/>
      <c r="AY682">
        <f>COUNTA($G$684)</f>
        <v>0</v>
      </c>
    </row>
    <row r="683" spans="1:51" ht="18.75" hidden="1" customHeight="1" x14ac:dyDescent="0.15">
      <c r="A683" s="995"/>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232</v>
      </c>
      <c r="AH683" s="205"/>
      <c r="AI683" s="219"/>
      <c r="AJ683" s="219"/>
      <c r="AK683" s="219"/>
      <c r="AL683" s="220"/>
      <c r="AM683" s="219"/>
      <c r="AN683" s="219"/>
      <c r="AO683" s="219"/>
      <c r="AP683" s="220"/>
      <c r="AQ683" s="234"/>
      <c r="AR683" s="181"/>
      <c r="AS683" s="182" t="s">
        <v>232</v>
      </c>
      <c r="AT683" s="205"/>
      <c r="AU683" s="181"/>
      <c r="AV683" s="181"/>
      <c r="AW683" s="182" t="s">
        <v>179</v>
      </c>
      <c r="AX683" s="183"/>
      <c r="AY683">
        <f>$AY$682</f>
        <v>0</v>
      </c>
    </row>
    <row r="684" spans="1:51" ht="23.25" hidden="1" customHeight="1" x14ac:dyDescent="0.15">
      <c r="A684" s="995"/>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4"/>
      <c r="AY684">
        <f t="shared" ref="AY684:AY686" si="110">$AY$682</f>
        <v>0</v>
      </c>
    </row>
    <row r="685" spans="1:51" ht="23.25" hidden="1" customHeight="1" x14ac:dyDescent="0.15">
      <c r="A685" s="995"/>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5"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4"/>
      <c r="AY685">
        <f t="shared" si="110"/>
        <v>0</v>
      </c>
    </row>
    <row r="686" spans="1:51" ht="23.25" hidden="1" customHeight="1" x14ac:dyDescent="0.15">
      <c r="A686" s="995"/>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5" t="s">
        <v>13</v>
      </c>
      <c r="Z686" s="161"/>
      <c r="AA686" s="162"/>
      <c r="AB686" s="216" t="s">
        <v>14</v>
      </c>
      <c r="AC686" s="216"/>
      <c r="AD686" s="216"/>
      <c r="AE686" s="169"/>
      <c r="AF686" s="170"/>
      <c r="AG686" s="170"/>
      <c r="AH686" s="171"/>
      <c r="AI686" s="169"/>
      <c r="AJ686" s="170"/>
      <c r="AK686" s="170"/>
      <c r="AL686" s="170"/>
      <c r="AM686" s="169"/>
      <c r="AN686" s="170"/>
      <c r="AO686" s="170"/>
      <c r="AP686" s="171"/>
      <c r="AQ686" s="169"/>
      <c r="AR686" s="170"/>
      <c r="AS686" s="170"/>
      <c r="AT686" s="171"/>
      <c r="AU686" s="170"/>
      <c r="AV686" s="170"/>
      <c r="AW686" s="170"/>
      <c r="AX686" s="214"/>
      <c r="AY686">
        <f t="shared" si="110"/>
        <v>0</v>
      </c>
    </row>
    <row r="687" spans="1:51" ht="18.75" hidden="1" customHeight="1" x14ac:dyDescent="0.15">
      <c r="A687" s="995"/>
      <c r="B687" s="256"/>
      <c r="C687" s="255"/>
      <c r="D687" s="256"/>
      <c r="E687" s="199" t="s">
        <v>241</v>
      </c>
      <c r="F687" s="200"/>
      <c r="G687" s="201" t="s">
        <v>238</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239</v>
      </c>
      <c r="AF687" s="225"/>
      <c r="AG687" s="225"/>
      <c r="AH687" s="226"/>
      <c r="AI687" s="217" t="s">
        <v>534</v>
      </c>
      <c r="AJ687" s="217"/>
      <c r="AK687" s="217"/>
      <c r="AL687" s="218"/>
      <c r="AM687" s="217" t="s">
        <v>535</v>
      </c>
      <c r="AN687" s="217"/>
      <c r="AO687" s="217"/>
      <c r="AP687" s="218"/>
      <c r="AQ687" s="218" t="s">
        <v>231</v>
      </c>
      <c r="AR687" s="202"/>
      <c r="AS687" s="202"/>
      <c r="AT687" s="203"/>
      <c r="AU687" s="179" t="s">
        <v>134</v>
      </c>
      <c r="AV687" s="179"/>
      <c r="AW687" s="179"/>
      <c r="AX687" s="180"/>
      <c r="AY687">
        <f>COUNTA($G$689)</f>
        <v>0</v>
      </c>
    </row>
    <row r="688" spans="1:51" ht="18.75" hidden="1" customHeight="1" x14ac:dyDescent="0.15">
      <c r="A688" s="995"/>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232</v>
      </c>
      <c r="AH688" s="205"/>
      <c r="AI688" s="219"/>
      <c r="AJ688" s="219"/>
      <c r="AK688" s="219"/>
      <c r="AL688" s="220"/>
      <c r="AM688" s="219"/>
      <c r="AN688" s="219"/>
      <c r="AO688" s="219"/>
      <c r="AP688" s="220"/>
      <c r="AQ688" s="234"/>
      <c r="AR688" s="181"/>
      <c r="AS688" s="182" t="s">
        <v>232</v>
      </c>
      <c r="AT688" s="205"/>
      <c r="AU688" s="181"/>
      <c r="AV688" s="181"/>
      <c r="AW688" s="182" t="s">
        <v>179</v>
      </c>
      <c r="AX688" s="183"/>
      <c r="AY688">
        <f>$AY$687</f>
        <v>0</v>
      </c>
    </row>
    <row r="689" spans="1:51" ht="23.25" hidden="1" customHeight="1" x14ac:dyDescent="0.15">
      <c r="A689" s="995"/>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4"/>
      <c r="AY689">
        <f t="shared" ref="AY689:AY691" si="111">$AY$687</f>
        <v>0</v>
      </c>
    </row>
    <row r="690" spans="1:51" ht="23.25" hidden="1" customHeight="1" x14ac:dyDescent="0.15">
      <c r="A690" s="995"/>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5"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4"/>
      <c r="AY690">
        <f t="shared" si="111"/>
        <v>0</v>
      </c>
    </row>
    <row r="691" spans="1:51" ht="23.25" hidden="1" customHeight="1" x14ac:dyDescent="0.15">
      <c r="A691" s="995"/>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5" t="s">
        <v>13</v>
      </c>
      <c r="Z691" s="161"/>
      <c r="AA691" s="162"/>
      <c r="AB691" s="216" t="s">
        <v>14</v>
      </c>
      <c r="AC691" s="216"/>
      <c r="AD691" s="216"/>
      <c r="AE691" s="169"/>
      <c r="AF691" s="170"/>
      <c r="AG691" s="170"/>
      <c r="AH691" s="171"/>
      <c r="AI691" s="169"/>
      <c r="AJ691" s="170"/>
      <c r="AK691" s="170"/>
      <c r="AL691" s="170"/>
      <c r="AM691" s="169"/>
      <c r="AN691" s="170"/>
      <c r="AO691" s="170"/>
      <c r="AP691" s="171"/>
      <c r="AQ691" s="169"/>
      <c r="AR691" s="170"/>
      <c r="AS691" s="170"/>
      <c r="AT691" s="171"/>
      <c r="AU691" s="170"/>
      <c r="AV691" s="170"/>
      <c r="AW691" s="170"/>
      <c r="AX691" s="214"/>
      <c r="AY691">
        <f t="shared" si="111"/>
        <v>0</v>
      </c>
    </row>
    <row r="692" spans="1:51" ht="18.75" hidden="1" customHeight="1" x14ac:dyDescent="0.15">
      <c r="A692" s="995"/>
      <c r="B692" s="256"/>
      <c r="C692" s="255"/>
      <c r="D692" s="256"/>
      <c r="E692" s="199" t="s">
        <v>241</v>
      </c>
      <c r="F692" s="200"/>
      <c r="G692" s="201" t="s">
        <v>238</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239</v>
      </c>
      <c r="AF692" s="225"/>
      <c r="AG692" s="225"/>
      <c r="AH692" s="226"/>
      <c r="AI692" s="217" t="s">
        <v>534</v>
      </c>
      <c r="AJ692" s="217"/>
      <c r="AK692" s="217"/>
      <c r="AL692" s="218"/>
      <c r="AM692" s="217" t="s">
        <v>535</v>
      </c>
      <c r="AN692" s="217"/>
      <c r="AO692" s="217"/>
      <c r="AP692" s="218"/>
      <c r="AQ692" s="218" t="s">
        <v>231</v>
      </c>
      <c r="AR692" s="202"/>
      <c r="AS692" s="202"/>
      <c r="AT692" s="203"/>
      <c r="AU692" s="179" t="s">
        <v>134</v>
      </c>
      <c r="AV692" s="179"/>
      <c r="AW692" s="179"/>
      <c r="AX692" s="180"/>
      <c r="AY692">
        <f>COUNTA($G$694)</f>
        <v>0</v>
      </c>
    </row>
    <row r="693" spans="1:51" ht="18.75" hidden="1" customHeight="1" x14ac:dyDescent="0.15">
      <c r="A693" s="995"/>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232</v>
      </c>
      <c r="AH693" s="205"/>
      <c r="AI693" s="219"/>
      <c r="AJ693" s="219"/>
      <c r="AK693" s="219"/>
      <c r="AL693" s="220"/>
      <c r="AM693" s="219"/>
      <c r="AN693" s="219"/>
      <c r="AO693" s="219"/>
      <c r="AP693" s="220"/>
      <c r="AQ693" s="234"/>
      <c r="AR693" s="181"/>
      <c r="AS693" s="182" t="s">
        <v>232</v>
      </c>
      <c r="AT693" s="205"/>
      <c r="AU693" s="181"/>
      <c r="AV693" s="181"/>
      <c r="AW693" s="182" t="s">
        <v>179</v>
      </c>
      <c r="AX693" s="183"/>
      <c r="AY693">
        <f>$AY$692</f>
        <v>0</v>
      </c>
    </row>
    <row r="694" spans="1:51" ht="23.25" hidden="1" customHeight="1" x14ac:dyDescent="0.15">
      <c r="A694" s="995"/>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4"/>
      <c r="AY694">
        <f t="shared" ref="AY694:AY696" si="112">$AY$692</f>
        <v>0</v>
      </c>
    </row>
    <row r="695" spans="1:51" ht="23.25" hidden="1" customHeight="1" x14ac:dyDescent="0.15">
      <c r="A695" s="995"/>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5"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4"/>
      <c r="AY695">
        <f t="shared" si="112"/>
        <v>0</v>
      </c>
    </row>
    <row r="696" spans="1:51" ht="23.25" hidden="1" customHeight="1" x14ac:dyDescent="0.15">
      <c r="A696" s="995"/>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5" t="s">
        <v>13</v>
      </c>
      <c r="Z696" s="161"/>
      <c r="AA696" s="162"/>
      <c r="AB696" s="216" t="s">
        <v>14</v>
      </c>
      <c r="AC696" s="216"/>
      <c r="AD696" s="216"/>
      <c r="AE696" s="169"/>
      <c r="AF696" s="170"/>
      <c r="AG696" s="170"/>
      <c r="AH696" s="171"/>
      <c r="AI696" s="169"/>
      <c r="AJ696" s="170"/>
      <c r="AK696" s="170"/>
      <c r="AL696" s="170"/>
      <c r="AM696" s="169"/>
      <c r="AN696" s="170"/>
      <c r="AO696" s="170"/>
      <c r="AP696" s="171"/>
      <c r="AQ696" s="169"/>
      <c r="AR696" s="170"/>
      <c r="AS696" s="170"/>
      <c r="AT696" s="171"/>
      <c r="AU696" s="170"/>
      <c r="AV696" s="170"/>
      <c r="AW696" s="170"/>
      <c r="AX696" s="214"/>
      <c r="AY696">
        <f t="shared" si="112"/>
        <v>0</v>
      </c>
    </row>
    <row r="697" spans="1:51" ht="23.85" hidden="1" customHeight="1" x14ac:dyDescent="0.15">
      <c r="A697" s="995"/>
      <c r="B697" s="256"/>
      <c r="C697" s="255"/>
      <c r="D697" s="256"/>
      <c r="E697" s="190" t="s">
        <v>399</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5"/>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1.5" customHeight="1" x14ac:dyDescent="0.15">
      <c r="A702" s="528" t="s">
        <v>140</v>
      </c>
      <c r="B702" s="529"/>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6" t="s">
        <v>728</v>
      </c>
      <c r="AE702" s="897"/>
      <c r="AF702" s="897"/>
      <c r="AG702" s="886" t="s">
        <v>731</v>
      </c>
      <c r="AH702" s="887"/>
      <c r="AI702" s="887"/>
      <c r="AJ702" s="887"/>
      <c r="AK702" s="887"/>
      <c r="AL702" s="887"/>
      <c r="AM702" s="887"/>
      <c r="AN702" s="887"/>
      <c r="AO702" s="887"/>
      <c r="AP702" s="887"/>
      <c r="AQ702" s="887"/>
      <c r="AR702" s="887"/>
      <c r="AS702" s="887"/>
      <c r="AT702" s="887"/>
      <c r="AU702" s="887"/>
      <c r="AV702" s="887"/>
      <c r="AW702" s="887"/>
      <c r="AX702" s="888"/>
    </row>
    <row r="703" spans="1:51" ht="31.5" customHeight="1" x14ac:dyDescent="0.15">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7" t="s">
        <v>728</v>
      </c>
      <c r="AE703" s="188"/>
      <c r="AF703" s="188"/>
      <c r="AG703" s="669" t="s">
        <v>732</v>
      </c>
      <c r="AH703" s="670"/>
      <c r="AI703" s="670"/>
      <c r="AJ703" s="670"/>
      <c r="AK703" s="670"/>
      <c r="AL703" s="670"/>
      <c r="AM703" s="670"/>
      <c r="AN703" s="670"/>
      <c r="AO703" s="670"/>
      <c r="AP703" s="670"/>
      <c r="AQ703" s="670"/>
      <c r="AR703" s="670"/>
      <c r="AS703" s="670"/>
      <c r="AT703" s="670"/>
      <c r="AU703" s="670"/>
      <c r="AV703" s="670"/>
      <c r="AW703" s="670"/>
      <c r="AX703" s="671"/>
    </row>
    <row r="704" spans="1:51" ht="31.5" customHeight="1" x14ac:dyDescent="0.15">
      <c r="A704" s="532"/>
      <c r="B704" s="533"/>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728</v>
      </c>
      <c r="AE704" s="588"/>
      <c r="AF704" s="588"/>
      <c r="AG704" s="427" t="s">
        <v>732</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728</v>
      </c>
      <c r="AE705" s="738"/>
      <c r="AF705" s="738"/>
      <c r="AG705" s="193" t="s">
        <v>733</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60"/>
      <c r="B706" s="772"/>
      <c r="C706" s="616"/>
      <c r="D706" s="617"/>
      <c r="E706" s="688" t="s">
        <v>372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7" t="s">
        <v>734</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0"/>
      <c r="B707" s="772"/>
      <c r="C707" s="618"/>
      <c r="D707" s="619"/>
      <c r="E707" s="691" t="s">
        <v>313</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735</v>
      </c>
      <c r="AE707" s="586"/>
      <c r="AF707" s="586"/>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736</v>
      </c>
      <c r="AE708" s="673"/>
      <c r="AF708" s="673"/>
      <c r="AG708" s="525" t="s">
        <v>711</v>
      </c>
      <c r="AH708" s="526"/>
      <c r="AI708" s="526"/>
      <c r="AJ708" s="526"/>
      <c r="AK708" s="526"/>
      <c r="AL708" s="526"/>
      <c r="AM708" s="526"/>
      <c r="AN708" s="526"/>
      <c r="AO708" s="526"/>
      <c r="AP708" s="526"/>
      <c r="AQ708" s="526"/>
      <c r="AR708" s="526"/>
      <c r="AS708" s="526"/>
      <c r="AT708" s="526"/>
      <c r="AU708" s="526"/>
      <c r="AV708" s="526"/>
      <c r="AW708" s="526"/>
      <c r="AX708" s="527"/>
    </row>
    <row r="709" spans="1:50" ht="30.7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7" t="s">
        <v>728</v>
      </c>
      <c r="AE709" s="188"/>
      <c r="AF709" s="188"/>
      <c r="AG709" s="669" t="s">
        <v>737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7" t="s">
        <v>736</v>
      </c>
      <c r="AE710" s="188"/>
      <c r="AF710" s="188"/>
      <c r="AG710" s="669" t="s">
        <v>711</v>
      </c>
      <c r="AH710" s="670"/>
      <c r="AI710" s="670"/>
      <c r="AJ710" s="670"/>
      <c r="AK710" s="670"/>
      <c r="AL710" s="670"/>
      <c r="AM710" s="670"/>
      <c r="AN710" s="670"/>
      <c r="AO710" s="670"/>
      <c r="AP710" s="670"/>
      <c r="AQ710" s="670"/>
      <c r="AR710" s="670"/>
      <c r="AS710" s="670"/>
      <c r="AT710" s="670"/>
      <c r="AU710" s="670"/>
      <c r="AV710" s="670"/>
      <c r="AW710" s="670"/>
      <c r="AX710" s="671"/>
    </row>
    <row r="711" spans="1:50" ht="33.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7" t="s">
        <v>728</v>
      </c>
      <c r="AE711" s="188"/>
      <c r="AF711" s="188"/>
      <c r="AG711" s="669" t="s">
        <v>738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339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736</v>
      </c>
      <c r="AE712" s="588"/>
      <c r="AF712" s="588"/>
      <c r="AG712" s="596" t="s">
        <v>711</v>
      </c>
      <c r="AH712" s="597"/>
      <c r="AI712" s="597"/>
      <c r="AJ712" s="597"/>
      <c r="AK712" s="597"/>
      <c r="AL712" s="597"/>
      <c r="AM712" s="597"/>
      <c r="AN712" s="597"/>
      <c r="AO712" s="597"/>
      <c r="AP712" s="597"/>
      <c r="AQ712" s="597"/>
      <c r="AR712" s="597"/>
      <c r="AS712" s="597"/>
      <c r="AT712" s="597"/>
      <c r="AU712" s="597"/>
      <c r="AV712" s="597"/>
      <c r="AW712" s="597"/>
      <c r="AX712" s="598"/>
    </row>
    <row r="713" spans="1:50" ht="43.5" customHeight="1" x14ac:dyDescent="0.15">
      <c r="A713" s="660"/>
      <c r="B713" s="661"/>
      <c r="C713" s="184" t="s">
        <v>340</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728</v>
      </c>
      <c r="AE713" s="188"/>
      <c r="AF713" s="189"/>
      <c r="AG713" s="669" t="s">
        <v>739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318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736</v>
      </c>
      <c r="AE714" s="594"/>
      <c r="AF714" s="595"/>
      <c r="AG714" s="694" t="s">
        <v>711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319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728</v>
      </c>
      <c r="AE715" s="673"/>
      <c r="AF715" s="779"/>
      <c r="AG715" s="525" t="s">
        <v>740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0" t="s">
        <v>736</v>
      </c>
      <c r="AE716" s="761"/>
      <c r="AF716" s="761"/>
      <c r="AG716" s="669" t="s">
        <v>741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242</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7" t="s">
        <v>728</v>
      </c>
      <c r="AE717" s="188"/>
      <c r="AF717" s="188"/>
      <c r="AG717" s="669" t="s">
        <v>742</v>
      </c>
      <c r="AH717" s="670"/>
      <c r="AI717" s="670"/>
      <c r="AJ717" s="670"/>
      <c r="AK717" s="670"/>
      <c r="AL717" s="670"/>
      <c r="AM717" s="670"/>
      <c r="AN717" s="670"/>
      <c r="AO717" s="670"/>
      <c r="AP717" s="670"/>
      <c r="AQ717" s="670"/>
      <c r="AR717" s="670"/>
      <c r="AS717" s="670"/>
      <c r="AT717" s="670"/>
      <c r="AU717" s="670"/>
      <c r="AV717" s="670"/>
      <c r="AW717" s="670"/>
      <c r="AX717" s="671"/>
    </row>
    <row r="718" spans="1:50" ht="30.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7" t="s">
        <v>728</v>
      </c>
      <c r="AE718" s="188"/>
      <c r="AF718" s="188"/>
      <c r="AG718" s="196" t="s">
        <v>743</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2" t="s">
        <v>728</v>
      </c>
      <c r="AE719" s="673"/>
      <c r="AF719" s="673"/>
      <c r="AG719" s="193" t="s">
        <v>744</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5"/>
      <c r="B720" s="656"/>
      <c r="C720" s="935" t="s">
        <v>332</v>
      </c>
      <c r="D720" s="933"/>
      <c r="E720" s="933"/>
      <c r="F720" s="936"/>
      <c r="G720" s="932" t="s">
        <v>333</v>
      </c>
      <c r="H720" s="933"/>
      <c r="I720" s="933"/>
      <c r="J720" s="933"/>
      <c r="K720" s="933"/>
      <c r="L720" s="933"/>
      <c r="M720" s="933"/>
      <c r="N720" s="932" t="s">
        <v>336</v>
      </c>
      <c r="O720" s="933"/>
      <c r="P720" s="933"/>
      <c r="Q720" s="933"/>
      <c r="R720" s="933"/>
      <c r="S720" s="933"/>
      <c r="T720" s="933"/>
      <c r="U720" s="933"/>
      <c r="V720" s="933"/>
      <c r="W720" s="933"/>
      <c r="X720" s="933"/>
      <c r="Y720" s="933"/>
      <c r="Z720" s="933"/>
      <c r="AA720" s="933"/>
      <c r="AB720" s="933"/>
      <c r="AC720" s="933"/>
      <c r="AD720" s="933"/>
      <c r="AE720" s="933"/>
      <c r="AF720" s="934"/>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5"/>
      <c r="B721" s="656"/>
      <c r="C721" s="919" t="s">
        <v>701</v>
      </c>
      <c r="D721" s="920"/>
      <c r="E721" s="920"/>
      <c r="F721" s="921"/>
      <c r="G721" s="937">
        <v>20</v>
      </c>
      <c r="H721" s="938"/>
      <c r="I721" s="77" t="str">
        <f>IF(OR(G721="　", G721=""), "", "-")</f>
        <v>-</v>
      </c>
      <c r="J721" s="918">
        <v>148</v>
      </c>
      <c r="K721" s="918"/>
      <c r="L721" s="77" t="str">
        <f>IF(M721="","","-")</f>
        <v/>
      </c>
      <c r="M721" s="78"/>
      <c r="N721" s="915" t="s">
        <v>724</v>
      </c>
      <c r="O721" s="916"/>
      <c r="P721" s="916"/>
      <c r="Q721" s="916"/>
      <c r="R721" s="916"/>
      <c r="S721" s="916"/>
      <c r="T721" s="916"/>
      <c r="U721" s="916"/>
      <c r="V721" s="916"/>
      <c r="W721" s="916"/>
      <c r="X721" s="916"/>
      <c r="Y721" s="916"/>
      <c r="Z721" s="916"/>
      <c r="AA721" s="916"/>
      <c r="AB721" s="916"/>
      <c r="AC721" s="916"/>
      <c r="AD721" s="916"/>
      <c r="AE721" s="916"/>
      <c r="AF721" s="917"/>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5"/>
      <c r="B722" s="656"/>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5"/>
      <c r="B723" s="656"/>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5"/>
      <c r="B724" s="656"/>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57"/>
      <c r="B725" s="658"/>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3" t="s">
        <v>48</v>
      </c>
      <c r="B726" s="624"/>
      <c r="C726" s="442" t="s">
        <v>53</v>
      </c>
      <c r="D726" s="583"/>
      <c r="E726" s="583"/>
      <c r="F726" s="584"/>
      <c r="G726" s="800" t="s">
        <v>745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5"/>
      <c r="B727" s="626"/>
      <c r="C727" s="700" t="s">
        <v>57</v>
      </c>
      <c r="D727" s="701"/>
      <c r="E727" s="701"/>
      <c r="F727" s="702"/>
      <c r="G727" s="798" t="s">
        <v>746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772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773</v>
      </c>
      <c r="B731" s="621"/>
      <c r="C731" s="621"/>
      <c r="D731" s="621"/>
      <c r="E731" s="622"/>
      <c r="F731" s="685" t="s">
        <v>774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373</v>
      </c>
      <c r="B733" s="621"/>
      <c r="C733" s="621"/>
      <c r="D733" s="621"/>
      <c r="E733" s="622"/>
      <c r="F733" s="768" t="s">
        <v>775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345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0" t="s">
        <v>663</v>
      </c>
      <c r="B737" s="161"/>
      <c r="C737" s="161"/>
      <c r="D737" s="162"/>
      <c r="E737" s="108" t="s">
        <v>711</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388</v>
      </c>
      <c r="B738" s="112"/>
      <c r="C738" s="112"/>
      <c r="D738" s="112"/>
      <c r="E738" s="108" t="s">
        <v>711</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387</v>
      </c>
      <c r="B739" s="112"/>
      <c r="C739" s="112"/>
      <c r="D739" s="112"/>
      <c r="E739" s="108" t="s">
        <v>711</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386</v>
      </c>
      <c r="B740" s="112"/>
      <c r="C740" s="112"/>
      <c r="D740" s="112"/>
      <c r="E740" s="108" t="s">
        <v>711</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385</v>
      </c>
      <c r="B741" s="112"/>
      <c r="C741" s="112"/>
      <c r="D741" s="112"/>
      <c r="E741" s="108" t="s">
        <v>725</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384</v>
      </c>
      <c r="B742" s="112"/>
      <c r="C742" s="112"/>
      <c r="D742" s="112"/>
      <c r="E742" s="108" t="s">
        <v>726</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383</v>
      </c>
      <c r="B743" s="112"/>
      <c r="C743" s="112"/>
      <c r="D743" s="112"/>
      <c r="E743" s="108" t="s">
        <v>727</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382</v>
      </c>
      <c r="B744" s="112"/>
      <c r="C744" s="112"/>
      <c r="D744" s="112"/>
      <c r="E744" s="108" t="s">
        <v>711</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381</v>
      </c>
      <c r="B745" s="112"/>
      <c r="C745" s="112"/>
      <c r="D745" s="112"/>
      <c r="E745" s="117" t="s">
        <v>711</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536</v>
      </c>
      <c r="B746" s="112"/>
      <c r="C746" s="112"/>
      <c r="D746" s="112"/>
      <c r="E746" s="115" t="s">
        <v>701</v>
      </c>
      <c r="F746" s="116"/>
      <c r="G746" s="116"/>
      <c r="H746" s="100" t="str">
        <f>IF(E746="","","-")</f>
        <v>-</v>
      </c>
      <c r="I746" s="116"/>
      <c r="J746" s="116"/>
      <c r="K746" s="100" t="str">
        <f>IF(I746="","","-")</f>
        <v/>
      </c>
      <c r="L746" s="107">
        <v>55</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500</v>
      </c>
      <c r="B747" s="112"/>
      <c r="C747" s="112"/>
      <c r="D747" s="112"/>
      <c r="E747" s="115" t="s">
        <v>701</v>
      </c>
      <c r="F747" s="116"/>
      <c r="G747" s="116"/>
      <c r="H747" s="100" t="str">
        <f>IF(E747="","","-")</f>
        <v>-</v>
      </c>
      <c r="I747" s="116"/>
      <c r="J747" s="116"/>
      <c r="K747" s="100" t="str">
        <f>IF(I747="","","-")</f>
        <v/>
      </c>
      <c r="L747" s="107">
        <v>52</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375</v>
      </c>
      <c r="B748" s="124"/>
      <c r="C748" s="124"/>
      <c r="D748" s="124"/>
      <c r="E748" s="124"/>
      <c r="F748" s="125"/>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123"/>
      <c r="B767" s="124"/>
      <c r="C767" s="124"/>
      <c r="D767" s="124"/>
      <c r="E767" s="124"/>
      <c r="F767" s="125"/>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123"/>
      <c r="B768" s="124"/>
      <c r="C768" s="124"/>
      <c r="D768" s="124"/>
      <c r="E768" s="124"/>
      <c r="F768" s="125"/>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123"/>
      <c r="B769" s="124"/>
      <c r="C769" s="124"/>
      <c r="D769" s="124"/>
      <c r="E769" s="124"/>
      <c r="F769" s="125"/>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123"/>
      <c r="B770" s="124"/>
      <c r="C770" s="124"/>
      <c r="D770" s="124"/>
      <c r="E770" s="124"/>
      <c r="F770" s="125"/>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customHeight="1" x14ac:dyDescent="0.15">
      <c r="A771" s="123"/>
      <c r="B771" s="124"/>
      <c r="C771" s="124"/>
      <c r="D771" s="124"/>
      <c r="E771" s="124"/>
      <c r="F771" s="125"/>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123"/>
      <c r="B772" s="124"/>
      <c r="C772" s="124"/>
      <c r="D772" s="124"/>
      <c r="E772" s="124"/>
      <c r="F772" s="125"/>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123"/>
      <c r="B773" s="124"/>
      <c r="C773" s="124"/>
      <c r="D773" s="124"/>
      <c r="E773" s="124"/>
      <c r="F773" s="125"/>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123"/>
      <c r="B774" s="124"/>
      <c r="C774" s="124"/>
      <c r="D774" s="124"/>
      <c r="E774" s="124"/>
      <c r="F774" s="125"/>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123"/>
      <c r="B775" s="124"/>
      <c r="C775" s="124"/>
      <c r="D775" s="124"/>
      <c r="E775" s="124"/>
      <c r="F775" s="125"/>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123"/>
      <c r="B776" s="124"/>
      <c r="C776" s="124"/>
      <c r="D776" s="124"/>
      <c r="E776" s="124"/>
      <c r="F776" s="125"/>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123"/>
      <c r="B777" s="124"/>
      <c r="C777" s="124"/>
      <c r="D777" s="124"/>
      <c r="E777" s="124"/>
      <c r="F777" s="125"/>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123"/>
      <c r="B778" s="124"/>
      <c r="C778" s="124"/>
      <c r="D778" s="124"/>
      <c r="E778" s="124"/>
      <c r="F778" s="125"/>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customHeight="1" x14ac:dyDescent="0.15">
      <c r="A779" s="123"/>
      <c r="B779" s="124"/>
      <c r="C779" s="124"/>
      <c r="D779" s="124"/>
      <c r="E779" s="124"/>
      <c r="F779" s="125"/>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customHeight="1" x14ac:dyDescent="0.15">
      <c r="A780" s="123"/>
      <c r="B780" s="124"/>
      <c r="C780" s="124"/>
      <c r="D780" s="124"/>
      <c r="E780" s="124"/>
      <c r="F780" s="125"/>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customHeight="1" x14ac:dyDescent="0.15">
      <c r="A781" s="123"/>
      <c r="B781" s="124"/>
      <c r="C781" s="124"/>
      <c r="D781" s="124"/>
      <c r="E781" s="124"/>
      <c r="F781" s="125"/>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customHeight="1" thickBot="1" x14ac:dyDescent="0.2">
      <c r="A782" s="123"/>
      <c r="B782" s="124"/>
      <c r="C782" s="124"/>
      <c r="D782" s="124"/>
      <c r="E782" s="124"/>
      <c r="F782" s="125"/>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hidden="1" customHeight="1" x14ac:dyDescent="0.15">
      <c r="A783" s="123"/>
      <c r="B783" s="124"/>
      <c r="C783" s="124"/>
      <c r="D783" s="124"/>
      <c r="E783" s="124"/>
      <c r="F783" s="125"/>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hidden="1" customHeight="1" x14ac:dyDescent="0.15">
      <c r="A784" s="123"/>
      <c r="B784" s="124"/>
      <c r="C784" s="124"/>
      <c r="D784" s="124"/>
      <c r="E784" s="124"/>
      <c r="F784" s="125"/>
      <c r="G784" s="104"/>
      <c r="H784" s="105"/>
      <c r="I784" s="105"/>
      <c r="J784" s="105"/>
      <c r="K784" s="105"/>
      <c r="L784" s="105"/>
      <c r="M784" s="105"/>
      <c r="N784" s="105"/>
      <c r="O784" s="105"/>
      <c r="P784" s="105"/>
      <c r="Q784" s="105"/>
      <c r="R784" s="105"/>
      <c r="S784" s="105"/>
      <c r="T784" s="105"/>
      <c r="U784" s="105"/>
      <c r="V784" s="105"/>
      <c r="W784" s="105"/>
      <c r="X784" s="105"/>
      <c r="Y784" s="105"/>
      <c r="Z784" s="105"/>
      <c r="AA784" s="105"/>
      <c r="AB784" s="105"/>
      <c r="AC784" s="105"/>
      <c r="AD784" s="105"/>
      <c r="AE784" s="105"/>
      <c r="AF784" s="105"/>
      <c r="AG784" s="105"/>
      <c r="AH784" s="105"/>
      <c r="AI784" s="105"/>
      <c r="AJ784" s="105"/>
      <c r="AK784" s="105"/>
      <c r="AL784" s="105"/>
      <c r="AM784" s="105"/>
      <c r="AN784" s="105"/>
      <c r="AO784" s="105"/>
      <c r="AP784" s="105"/>
      <c r="AQ784" s="105"/>
      <c r="AR784" s="105"/>
      <c r="AS784" s="105"/>
      <c r="AT784" s="105"/>
      <c r="AU784" s="105"/>
      <c r="AV784" s="105"/>
      <c r="AW784" s="105"/>
      <c r="AX784" s="10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377</v>
      </c>
      <c r="B787" s="763"/>
      <c r="C787" s="763"/>
      <c r="D787" s="763"/>
      <c r="E787" s="763"/>
      <c r="F787" s="764"/>
      <c r="G787" s="780" t="s">
        <v>747</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748</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5"/>
      <c r="C788" s="765"/>
      <c r="D788" s="765"/>
      <c r="E788" s="765"/>
      <c r="F788" s="76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5"/>
      <c r="C789" s="765"/>
      <c r="D789" s="765"/>
      <c r="E789" s="765"/>
      <c r="F789" s="766"/>
      <c r="G789" s="448" t="s">
        <v>749</v>
      </c>
      <c r="H789" s="449"/>
      <c r="I789" s="449"/>
      <c r="J789" s="449"/>
      <c r="K789" s="450"/>
      <c r="L789" s="451" t="s">
        <v>750</v>
      </c>
      <c r="M789" s="452"/>
      <c r="N789" s="452"/>
      <c r="O789" s="452"/>
      <c r="P789" s="452"/>
      <c r="Q789" s="452"/>
      <c r="R789" s="452"/>
      <c r="S789" s="452"/>
      <c r="T789" s="452"/>
      <c r="U789" s="452"/>
      <c r="V789" s="452"/>
      <c r="W789" s="452"/>
      <c r="X789" s="453"/>
      <c r="Y789" s="454">
        <v>1929</v>
      </c>
      <c r="Z789" s="455"/>
      <c r="AA789" s="455"/>
      <c r="AB789" s="556"/>
      <c r="AC789" s="448" t="s">
        <v>751</v>
      </c>
      <c r="AD789" s="449"/>
      <c r="AE789" s="449"/>
      <c r="AF789" s="449"/>
      <c r="AG789" s="450"/>
      <c r="AH789" s="451" t="s">
        <v>752</v>
      </c>
      <c r="AI789" s="452"/>
      <c r="AJ789" s="452"/>
      <c r="AK789" s="452"/>
      <c r="AL789" s="452"/>
      <c r="AM789" s="452"/>
      <c r="AN789" s="452"/>
      <c r="AO789" s="452"/>
      <c r="AP789" s="452"/>
      <c r="AQ789" s="452"/>
      <c r="AR789" s="452"/>
      <c r="AS789" s="452"/>
      <c r="AT789" s="453"/>
      <c r="AU789" s="454">
        <v>77</v>
      </c>
      <c r="AV789" s="455"/>
      <c r="AW789" s="455"/>
      <c r="AX789" s="456"/>
    </row>
    <row r="790" spans="1:51" ht="24.75" hidden="1" customHeight="1" x14ac:dyDescent="0.15">
      <c r="A790" s="555"/>
      <c r="B790" s="765"/>
      <c r="C790" s="765"/>
      <c r="D790" s="765"/>
      <c r="E790" s="765"/>
      <c r="F790" s="766"/>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5"/>
      <c r="B791" s="765"/>
      <c r="C791" s="765"/>
      <c r="D791" s="765"/>
      <c r="E791" s="765"/>
      <c r="F791" s="766"/>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5"/>
      <c r="C792" s="765"/>
      <c r="D792" s="765"/>
      <c r="E792" s="765"/>
      <c r="F792" s="76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5"/>
      <c r="C793" s="765"/>
      <c r="D793" s="765"/>
      <c r="E793" s="765"/>
      <c r="F793" s="76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5"/>
      <c r="C794" s="765"/>
      <c r="D794" s="765"/>
      <c r="E794" s="765"/>
      <c r="F794" s="76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5"/>
      <c r="C795" s="765"/>
      <c r="D795" s="765"/>
      <c r="E795" s="765"/>
      <c r="F795" s="76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5"/>
      <c r="C796" s="765"/>
      <c r="D796" s="765"/>
      <c r="E796" s="765"/>
      <c r="F796" s="76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5"/>
      <c r="C797" s="765"/>
      <c r="D797" s="765"/>
      <c r="E797" s="765"/>
      <c r="F797" s="76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5"/>
      <c r="C798" s="765"/>
      <c r="D798" s="765"/>
      <c r="E798" s="765"/>
      <c r="F798" s="766"/>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1929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77</v>
      </c>
      <c r="AV799" s="415"/>
      <c r="AW799" s="415"/>
      <c r="AX799" s="417"/>
    </row>
    <row r="800" spans="1:51" ht="24.75" customHeight="1" x14ac:dyDescent="0.15">
      <c r="A800" s="555"/>
      <c r="B800" s="765"/>
      <c r="C800" s="765"/>
      <c r="D800" s="765"/>
      <c r="E800" s="765"/>
      <c r="F800" s="766"/>
      <c r="G800" s="438" t="s">
        <v>753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438" t="s">
        <v>754</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582"/>
      <c r="AY800">
        <f>COUNTA($G$802,$AC$802)</f>
        <v>2</v>
      </c>
    </row>
    <row r="801" spans="1:51" ht="24.75" customHeight="1" x14ac:dyDescent="0.15">
      <c r="A801" s="555"/>
      <c r="B801" s="765"/>
      <c r="C801" s="765"/>
      <c r="D801" s="765"/>
      <c r="E801" s="765"/>
      <c r="F801" s="76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5"/>
      <c r="C802" s="765"/>
      <c r="D802" s="765"/>
      <c r="E802" s="765"/>
      <c r="F802" s="766"/>
      <c r="G802" s="448" t="s">
        <v>751</v>
      </c>
      <c r="H802" s="449"/>
      <c r="I802" s="449"/>
      <c r="J802" s="449"/>
      <c r="K802" s="450"/>
      <c r="L802" s="451" t="s">
        <v>755</v>
      </c>
      <c r="M802" s="452"/>
      <c r="N802" s="452"/>
      <c r="O802" s="452"/>
      <c r="P802" s="452"/>
      <c r="Q802" s="452"/>
      <c r="R802" s="452"/>
      <c r="S802" s="452"/>
      <c r="T802" s="452"/>
      <c r="U802" s="452"/>
      <c r="V802" s="452"/>
      <c r="W802" s="452"/>
      <c r="X802" s="453"/>
      <c r="Y802" s="454">
        <v>254</v>
      </c>
      <c r="Z802" s="455"/>
      <c r="AA802" s="455"/>
      <c r="AB802" s="556"/>
      <c r="AC802" s="448" t="s">
        <v>751</v>
      </c>
      <c r="AD802" s="449"/>
      <c r="AE802" s="449"/>
      <c r="AF802" s="449"/>
      <c r="AG802" s="450"/>
      <c r="AH802" s="451" t="s">
        <v>756</v>
      </c>
      <c r="AI802" s="452"/>
      <c r="AJ802" s="452"/>
      <c r="AK802" s="452"/>
      <c r="AL802" s="452"/>
      <c r="AM802" s="452"/>
      <c r="AN802" s="452"/>
      <c r="AO802" s="452"/>
      <c r="AP802" s="452"/>
      <c r="AQ802" s="452"/>
      <c r="AR802" s="452"/>
      <c r="AS802" s="452"/>
      <c r="AT802" s="453"/>
      <c r="AU802" s="454">
        <v>50</v>
      </c>
      <c r="AV802" s="455"/>
      <c r="AW802" s="455"/>
      <c r="AX802" s="456"/>
      <c r="AY802">
        <f t="shared" ref="AY802:AY812" si="115">$AY$800</f>
        <v>2</v>
      </c>
    </row>
    <row r="803" spans="1:51" ht="24.75" hidden="1" customHeight="1" x14ac:dyDescent="0.15">
      <c r="A803" s="555"/>
      <c r="B803" s="765"/>
      <c r="C803" s="765"/>
      <c r="D803" s="765"/>
      <c r="E803" s="765"/>
      <c r="F803" s="766"/>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5"/>
      <c r="B804" s="765"/>
      <c r="C804" s="765"/>
      <c r="D804" s="765"/>
      <c r="E804" s="765"/>
      <c r="F804" s="76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5"/>
      <c r="C805" s="765"/>
      <c r="D805" s="765"/>
      <c r="E805" s="765"/>
      <c r="F805" s="76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5"/>
      <c r="C806" s="765"/>
      <c r="D806" s="765"/>
      <c r="E806" s="765"/>
      <c r="F806" s="76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5"/>
      <c r="C807" s="765"/>
      <c r="D807" s="765"/>
      <c r="E807" s="765"/>
      <c r="F807" s="76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5"/>
      <c r="C808" s="765"/>
      <c r="D808" s="765"/>
      <c r="E808" s="765"/>
      <c r="F808" s="76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5"/>
      <c r="C809" s="765"/>
      <c r="D809" s="765"/>
      <c r="E809" s="765"/>
      <c r="F809" s="76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5"/>
      <c r="C810" s="765"/>
      <c r="D810" s="765"/>
      <c r="E810" s="765"/>
      <c r="F810" s="76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5"/>
      <c r="C811" s="765"/>
      <c r="D811" s="765"/>
      <c r="E811" s="765"/>
      <c r="F811" s="76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254</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50</v>
      </c>
      <c r="AV812" s="415"/>
      <c r="AW812" s="415"/>
      <c r="AX812" s="417"/>
      <c r="AY812">
        <f t="shared" si="115"/>
        <v>2</v>
      </c>
    </row>
    <row r="813" spans="1:51" ht="24.75" customHeight="1" x14ac:dyDescent="0.15">
      <c r="A813" s="555"/>
      <c r="B813" s="765"/>
      <c r="C813" s="765"/>
      <c r="D813" s="765"/>
      <c r="E813" s="765"/>
      <c r="F813" s="766"/>
      <c r="G813" s="438" t="s">
        <v>757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758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5"/>
      <c r="C814" s="765"/>
      <c r="D814" s="765"/>
      <c r="E814" s="765"/>
      <c r="F814" s="76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5"/>
      <c r="C815" s="765"/>
      <c r="D815" s="765"/>
      <c r="E815" s="765"/>
      <c r="F815" s="766"/>
      <c r="G815" s="448" t="s">
        <v>751</v>
      </c>
      <c r="H815" s="449"/>
      <c r="I815" s="449"/>
      <c r="J815" s="449"/>
      <c r="K815" s="450"/>
      <c r="L815" s="451" t="s">
        <v>759</v>
      </c>
      <c r="M815" s="452"/>
      <c r="N815" s="452"/>
      <c r="O815" s="452"/>
      <c r="P815" s="452"/>
      <c r="Q815" s="452"/>
      <c r="R815" s="452"/>
      <c r="S815" s="452"/>
      <c r="T815" s="452"/>
      <c r="U815" s="452"/>
      <c r="V815" s="452"/>
      <c r="W815" s="452"/>
      <c r="X815" s="453"/>
      <c r="Y815" s="454">
        <v>96</v>
      </c>
      <c r="Z815" s="455"/>
      <c r="AA815" s="455"/>
      <c r="AB815" s="556"/>
      <c r="AC815" s="448" t="s">
        <v>751</v>
      </c>
      <c r="AD815" s="449"/>
      <c r="AE815" s="449"/>
      <c r="AF815" s="449"/>
      <c r="AG815" s="450"/>
      <c r="AH815" s="451" t="s">
        <v>760</v>
      </c>
      <c r="AI815" s="452"/>
      <c r="AJ815" s="452"/>
      <c r="AK815" s="452"/>
      <c r="AL815" s="452"/>
      <c r="AM815" s="452"/>
      <c r="AN815" s="452"/>
      <c r="AO815" s="452"/>
      <c r="AP815" s="452"/>
      <c r="AQ815" s="452"/>
      <c r="AR815" s="452"/>
      <c r="AS815" s="452"/>
      <c r="AT815" s="453"/>
      <c r="AU815" s="454">
        <v>44</v>
      </c>
      <c r="AV815" s="455"/>
      <c r="AW815" s="455"/>
      <c r="AX815" s="456"/>
      <c r="AY815">
        <f t="shared" ref="AY815:AY825" si="116">$AY$813</f>
        <v>2</v>
      </c>
    </row>
    <row r="816" spans="1:51" ht="24.75" hidden="1" customHeight="1" x14ac:dyDescent="0.15">
      <c r="A816" s="555"/>
      <c r="B816" s="765"/>
      <c r="C816" s="765"/>
      <c r="D816" s="765"/>
      <c r="E816" s="765"/>
      <c r="F816" s="76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hidden="1" customHeight="1" x14ac:dyDescent="0.15">
      <c r="A817" s="555"/>
      <c r="B817" s="765"/>
      <c r="C817" s="765"/>
      <c r="D817" s="765"/>
      <c r="E817" s="765"/>
      <c r="F817" s="76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55"/>
      <c r="B818" s="765"/>
      <c r="C818" s="765"/>
      <c r="D818" s="765"/>
      <c r="E818" s="765"/>
      <c r="F818" s="76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55"/>
      <c r="B819" s="765"/>
      <c r="C819" s="765"/>
      <c r="D819" s="765"/>
      <c r="E819" s="765"/>
      <c r="F819" s="76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55"/>
      <c r="B820" s="765"/>
      <c r="C820" s="765"/>
      <c r="D820" s="765"/>
      <c r="E820" s="765"/>
      <c r="F820" s="76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55"/>
      <c r="B821" s="765"/>
      <c r="C821" s="765"/>
      <c r="D821" s="765"/>
      <c r="E821" s="765"/>
      <c r="F821" s="76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55"/>
      <c r="B822" s="765"/>
      <c r="C822" s="765"/>
      <c r="D822" s="765"/>
      <c r="E822" s="765"/>
      <c r="F822" s="76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55"/>
      <c r="B823" s="765"/>
      <c r="C823" s="765"/>
      <c r="D823" s="765"/>
      <c r="E823" s="765"/>
      <c r="F823" s="76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55"/>
      <c r="B824" s="765"/>
      <c r="C824" s="765"/>
      <c r="D824" s="765"/>
      <c r="E824" s="765"/>
      <c r="F824" s="76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55"/>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96</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44</v>
      </c>
      <c r="AV825" s="415"/>
      <c r="AW825" s="415"/>
      <c r="AX825" s="417"/>
      <c r="AY825">
        <f t="shared" si="116"/>
        <v>2</v>
      </c>
    </row>
    <row r="826" spans="1:51" ht="24.75" customHeight="1" x14ac:dyDescent="0.15">
      <c r="A826" s="555"/>
      <c r="B826" s="765"/>
      <c r="C826" s="765"/>
      <c r="D826" s="765"/>
      <c r="E826" s="765"/>
      <c r="F826" s="766"/>
      <c r="G826" s="438" t="s">
        <v>761</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762</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5"/>
      <c r="B827" s="765"/>
      <c r="C827" s="765"/>
      <c r="D827" s="765"/>
      <c r="E827" s="765"/>
      <c r="F827" s="76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5"/>
      <c r="B828" s="765"/>
      <c r="C828" s="765"/>
      <c r="D828" s="765"/>
      <c r="E828" s="765"/>
      <c r="F828" s="766"/>
      <c r="G828" s="448" t="s">
        <v>751</v>
      </c>
      <c r="H828" s="449"/>
      <c r="I828" s="449"/>
      <c r="J828" s="449"/>
      <c r="K828" s="450"/>
      <c r="L828" s="451" t="s">
        <v>763</v>
      </c>
      <c r="M828" s="452"/>
      <c r="N828" s="452"/>
      <c r="O828" s="452"/>
      <c r="P828" s="452"/>
      <c r="Q828" s="452"/>
      <c r="R828" s="452"/>
      <c r="S828" s="452"/>
      <c r="T828" s="452"/>
      <c r="U828" s="452"/>
      <c r="V828" s="452"/>
      <c r="W828" s="452"/>
      <c r="X828" s="453"/>
      <c r="Y828" s="454">
        <v>150</v>
      </c>
      <c r="Z828" s="455"/>
      <c r="AA828" s="455"/>
      <c r="AB828" s="556"/>
      <c r="AC828" s="448" t="s">
        <v>751</v>
      </c>
      <c r="AD828" s="449"/>
      <c r="AE828" s="449"/>
      <c r="AF828" s="449"/>
      <c r="AG828" s="450"/>
      <c r="AH828" s="451" t="s">
        <v>764</v>
      </c>
      <c r="AI828" s="452"/>
      <c r="AJ828" s="452"/>
      <c r="AK828" s="452"/>
      <c r="AL828" s="452"/>
      <c r="AM828" s="452"/>
      <c r="AN828" s="452"/>
      <c r="AO828" s="452"/>
      <c r="AP828" s="452"/>
      <c r="AQ828" s="452"/>
      <c r="AR828" s="452"/>
      <c r="AS828" s="452"/>
      <c r="AT828" s="453"/>
      <c r="AU828" s="454">
        <v>55</v>
      </c>
      <c r="AV828" s="455"/>
      <c r="AW828" s="455"/>
      <c r="AX828" s="456"/>
      <c r="AY828">
        <f t="shared" ref="AY828:AY838" si="117">$AY$826</f>
        <v>2</v>
      </c>
    </row>
    <row r="829" spans="1:51" ht="24.75" hidden="1" customHeight="1" x14ac:dyDescent="0.15">
      <c r="A829" s="555"/>
      <c r="B829" s="765"/>
      <c r="C829" s="765"/>
      <c r="D829" s="765"/>
      <c r="E829" s="765"/>
      <c r="F829" s="76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2</v>
      </c>
    </row>
    <row r="830" spans="1:51" ht="24.75" hidden="1" customHeight="1" x14ac:dyDescent="0.15">
      <c r="A830" s="555"/>
      <c r="B830" s="765"/>
      <c r="C830" s="765"/>
      <c r="D830" s="765"/>
      <c r="E830" s="765"/>
      <c r="F830" s="76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55"/>
      <c r="B831" s="765"/>
      <c r="C831" s="765"/>
      <c r="D831" s="765"/>
      <c r="E831" s="765"/>
      <c r="F831" s="76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55"/>
      <c r="B832" s="765"/>
      <c r="C832" s="765"/>
      <c r="D832" s="765"/>
      <c r="E832" s="765"/>
      <c r="F832" s="76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55"/>
      <c r="B833" s="765"/>
      <c r="C833" s="765"/>
      <c r="D833" s="765"/>
      <c r="E833" s="765"/>
      <c r="F833" s="76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55"/>
      <c r="B834" s="765"/>
      <c r="C834" s="765"/>
      <c r="D834" s="765"/>
      <c r="E834" s="765"/>
      <c r="F834" s="76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55"/>
      <c r="B835" s="765"/>
      <c r="C835" s="765"/>
      <c r="D835" s="765"/>
      <c r="E835" s="765"/>
      <c r="F835" s="76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55"/>
      <c r="B836" s="765"/>
      <c r="C836" s="765"/>
      <c r="D836" s="765"/>
      <c r="E836" s="765"/>
      <c r="F836" s="76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55"/>
      <c r="B837" s="765"/>
      <c r="C837" s="765"/>
      <c r="D837" s="765"/>
      <c r="E837" s="765"/>
      <c r="F837" s="76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55"/>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150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55</v>
      </c>
      <c r="AV838" s="415"/>
      <c r="AW838" s="415"/>
      <c r="AX838" s="417"/>
      <c r="AY838">
        <f t="shared" si="117"/>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337</v>
      </c>
      <c r="AM839" s="957"/>
      <c r="AN839" s="957"/>
      <c r="AO839" s="102" t="s">
        <v>765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294</v>
      </c>
      <c r="K844" s="112"/>
      <c r="L844" s="112"/>
      <c r="M844" s="112"/>
      <c r="N844" s="112"/>
      <c r="O844" s="112"/>
      <c r="P844" s="338" t="s">
        <v>243</v>
      </c>
      <c r="Q844" s="338"/>
      <c r="R844" s="338"/>
      <c r="S844" s="338"/>
      <c r="T844" s="338"/>
      <c r="U844" s="338"/>
      <c r="V844" s="338"/>
      <c r="W844" s="338"/>
      <c r="X844" s="338"/>
      <c r="Y844" s="348" t="s">
        <v>292</v>
      </c>
      <c r="Z844" s="349"/>
      <c r="AA844" s="349"/>
      <c r="AB844" s="349"/>
      <c r="AC844" s="280" t="s">
        <v>331</v>
      </c>
      <c r="AD844" s="280"/>
      <c r="AE844" s="280"/>
      <c r="AF844" s="280"/>
      <c r="AG844" s="280"/>
      <c r="AH844" s="348" t="s">
        <v>359</v>
      </c>
      <c r="AI844" s="350"/>
      <c r="AJ844" s="350"/>
      <c r="AK844" s="350"/>
      <c r="AL844" s="350" t="s">
        <v>21</v>
      </c>
      <c r="AM844" s="350"/>
      <c r="AN844" s="350"/>
      <c r="AO844" s="425"/>
      <c r="AP844" s="426" t="s">
        <v>295</v>
      </c>
      <c r="AQ844" s="426"/>
      <c r="AR844" s="426"/>
      <c r="AS844" s="426"/>
      <c r="AT844" s="426"/>
      <c r="AU844" s="426"/>
      <c r="AV844" s="426"/>
      <c r="AW844" s="426"/>
      <c r="AX844" s="426"/>
    </row>
    <row r="845" spans="1:51" ht="30" customHeight="1" x14ac:dyDescent="0.15">
      <c r="A845" s="404">
        <v>1</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25"/>
      <c r="AD845" s="326"/>
      <c r="AE845" s="326"/>
      <c r="AF845" s="326"/>
      <c r="AG845" s="326"/>
      <c r="AH845" s="421"/>
      <c r="AI845" s="422"/>
      <c r="AJ845" s="422"/>
      <c r="AK845" s="422"/>
      <c r="AL845" s="329"/>
      <c r="AM845" s="330"/>
      <c r="AN845" s="330"/>
      <c r="AO845" s="331"/>
      <c r="AP845" s="324"/>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294</v>
      </c>
      <c r="K877" s="112"/>
      <c r="L877" s="112"/>
      <c r="M877" s="112"/>
      <c r="N877" s="112"/>
      <c r="O877" s="112"/>
      <c r="P877" s="338" t="s">
        <v>243</v>
      </c>
      <c r="Q877" s="338"/>
      <c r="R877" s="338"/>
      <c r="S877" s="338"/>
      <c r="T877" s="338"/>
      <c r="U877" s="338"/>
      <c r="V877" s="338"/>
      <c r="W877" s="338"/>
      <c r="X877" s="338"/>
      <c r="Y877" s="348" t="s">
        <v>292</v>
      </c>
      <c r="Z877" s="349"/>
      <c r="AA877" s="349"/>
      <c r="AB877" s="349"/>
      <c r="AC877" s="280" t="s">
        <v>331</v>
      </c>
      <c r="AD877" s="280"/>
      <c r="AE877" s="280"/>
      <c r="AF877" s="280"/>
      <c r="AG877" s="280"/>
      <c r="AH877" s="348" t="s">
        <v>359</v>
      </c>
      <c r="AI877" s="350"/>
      <c r="AJ877" s="350"/>
      <c r="AK877" s="350"/>
      <c r="AL877" s="350" t="s">
        <v>21</v>
      </c>
      <c r="AM877" s="350"/>
      <c r="AN877" s="350"/>
      <c r="AO877" s="425"/>
      <c r="AP877" s="426" t="s">
        <v>295</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294</v>
      </c>
      <c r="K910" s="112"/>
      <c r="L910" s="112"/>
      <c r="M910" s="112"/>
      <c r="N910" s="112"/>
      <c r="O910" s="112"/>
      <c r="P910" s="338" t="s">
        <v>243</v>
      </c>
      <c r="Q910" s="338"/>
      <c r="R910" s="338"/>
      <c r="S910" s="338"/>
      <c r="T910" s="338"/>
      <c r="U910" s="338"/>
      <c r="V910" s="338"/>
      <c r="W910" s="338"/>
      <c r="X910" s="338"/>
      <c r="Y910" s="348" t="s">
        <v>292</v>
      </c>
      <c r="Z910" s="349"/>
      <c r="AA910" s="349"/>
      <c r="AB910" s="349"/>
      <c r="AC910" s="280" t="s">
        <v>331</v>
      </c>
      <c r="AD910" s="280"/>
      <c r="AE910" s="280"/>
      <c r="AF910" s="280"/>
      <c r="AG910" s="280"/>
      <c r="AH910" s="348" t="s">
        <v>359</v>
      </c>
      <c r="AI910" s="350"/>
      <c r="AJ910" s="350"/>
      <c r="AK910" s="350"/>
      <c r="AL910" s="350" t="s">
        <v>21</v>
      </c>
      <c r="AM910" s="350"/>
      <c r="AN910" s="350"/>
      <c r="AO910" s="425"/>
      <c r="AP910" s="426" t="s">
        <v>295</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294</v>
      </c>
      <c r="K943" s="112"/>
      <c r="L943" s="112"/>
      <c r="M943" s="112"/>
      <c r="N943" s="112"/>
      <c r="O943" s="112"/>
      <c r="P943" s="338" t="s">
        <v>243</v>
      </c>
      <c r="Q943" s="338"/>
      <c r="R943" s="338"/>
      <c r="S943" s="338"/>
      <c r="T943" s="338"/>
      <c r="U943" s="338"/>
      <c r="V943" s="338"/>
      <c r="W943" s="338"/>
      <c r="X943" s="338"/>
      <c r="Y943" s="348" t="s">
        <v>292</v>
      </c>
      <c r="Z943" s="349"/>
      <c r="AA943" s="349"/>
      <c r="AB943" s="349"/>
      <c r="AC943" s="280" t="s">
        <v>331</v>
      </c>
      <c r="AD943" s="280"/>
      <c r="AE943" s="280"/>
      <c r="AF943" s="280"/>
      <c r="AG943" s="280"/>
      <c r="AH943" s="348" t="s">
        <v>359</v>
      </c>
      <c r="AI943" s="350"/>
      <c r="AJ943" s="350"/>
      <c r="AK943" s="350"/>
      <c r="AL943" s="350" t="s">
        <v>21</v>
      </c>
      <c r="AM943" s="350"/>
      <c r="AN943" s="350"/>
      <c r="AO943" s="425"/>
      <c r="AP943" s="426" t="s">
        <v>295</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294</v>
      </c>
      <c r="K976" s="112"/>
      <c r="L976" s="112"/>
      <c r="M976" s="112"/>
      <c r="N976" s="112"/>
      <c r="O976" s="112"/>
      <c r="P976" s="338" t="s">
        <v>243</v>
      </c>
      <c r="Q976" s="338"/>
      <c r="R976" s="338"/>
      <c r="S976" s="338"/>
      <c r="T976" s="338"/>
      <c r="U976" s="338"/>
      <c r="V976" s="338"/>
      <c r="W976" s="338"/>
      <c r="X976" s="338"/>
      <c r="Y976" s="348" t="s">
        <v>292</v>
      </c>
      <c r="Z976" s="349"/>
      <c r="AA976" s="349"/>
      <c r="AB976" s="349"/>
      <c r="AC976" s="280" t="s">
        <v>331</v>
      </c>
      <c r="AD976" s="280"/>
      <c r="AE976" s="280"/>
      <c r="AF976" s="280"/>
      <c r="AG976" s="280"/>
      <c r="AH976" s="348" t="s">
        <v>359</v>
      </c>
      <c r="AI976" s="350"/>
      <c r="AJ976" s="350"/>
      <c r="AK976" s="350"/>
      <c r="AL976" s="350" t="s">
        <v>21</v>
      </c>
      <c r="AM976" s="350"/>
      <c r="AN976" s="350"/>
      <c r="AO976" s="425"/>
      <c r="AP976" s="426" t="s">
        <v>295</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294</v>
      </c>
      <c r="K1009" s="112"/>
      <c r="L1009" s="112"/>
      <c r="M1009" s="112"/>
      <c r="N1009" s="112"/>
      <c r="O1009" s="112"/>
      <c r="P1009" s="338" t="s">
        <v>243</v>
      </c>
      <c r="Q1009" s="338"/>
      <c r="R1009" s="338"/>
      <c r="S1009" s="338"/>
      <c r="T1009" s="338"/>
      <c r="U1009" s="338"/>
      <c r="V1009" s="338"/>
      <c r="W1009" s="338"/>
      <c r="X1009" s="338"/>
      <c r="Y1009" s="348" t="s">
        <v>292</v>
      </c>
      <c r="Z1009" s="349"/>
      <c r="AA1009" s="349"/>
      <c r="AB1009" s="349"/>
      <c r="AC1009" s="280" t="s">
        <v>331</v>
      </c>
      <c r="AD1009" s="280"/>
      <c r="AE1009" s="280"/>
      <c r="AF1009" s="280"/>
      <c r="AG1009" s="280"/>
      <c r="AH1009" s="348" t="s">
        <v>359</v>
      </c>
      <c r="AI1009" s="350"/>
      <c r="AJ1009" s="350"/>
      <c r="AK1009" s="350"/>
      <c r="AL1009" s="350" t="s">
        <v>21</v>
      </c>
      <c r="AM1009" s="350"/>
      <c r="AN1009" s="350"/>
      <c r="AO1009" s="425"/>
      <c r="AP1009" s="426" t="s">
        <v>295</v>
      </c>
      <c r="AQ1009" s="426"/>
      <c r="AR1009" s="426"/>
      <c r="AS1009" s="426"/>
      <c r="AT1009" s="426"/>
      <c r="AU1009" s="426"/>
      <c r="AV1009" s="426"/>
      <c r="AW1009" s="426"/>
      <c r="AX1009" s="426"/>
      <c r="AY1009">
        <f t="shared" ref="AY1009:AY1010" si="122">$AY$1007</f>
        <v>0</v>
      </c>
    </row>
    <row r="1010" spans="1:51" ht="48"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48"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294</v>
      </c>
      <c r="K1042" s="112"/>
      <c r="L1042" s="112"/>
      <c r="M1042" s="112"/>
      <c r="N1042" s="112"/>
      <c r="O1042" s="112"/>
      <c r="P1042" s="338" t="s">
        <v>243</v>
      </c>
      <c r="Q1042" s="338"/>
      <c r="R1042" s="338"/>
      <c r="S1042" s="338"/>
      <c r="T1042" s="338"/>
      <c r="U1042" s="338"/>
      <c r="V1042" s="338"/>
      <c r="W1042" s="338"/>
      <c r="X1042" s="338"/>
      <c r="Y1042" s="348" t="s">
        <v>292</v>
      </c>
      <c r="Z1042" s="349"/>
      <c r="AA1042" s="349"/>
      <c r="AB1042" s="349"/>
      <c r="AC1042" s="280" t="s">
        <v>331</v>
      </c>
      <c r="AD1042" s="280"/>
      <c r="AE1042" s="280"/>
      <c r="AF1042" s="280"/>
      <c r="AG1042" s="280"/>
      <c r="AH1042" s="348" t="s">
        <v>359</v>
      </c>
      <c r="AI1042" s="350"/>
      <c r="AJ1042" s="350"/>
      <c r="AK1042" s="350"/>
      <c r="AL1042" s="350" t="s">
        <v>21</v>
      </c>
      <c r="AM1042" s="350"/>
      <c r="AN1042" s="350"/>
      <c r="AO1042" s="425"/>
      <c r="AP1042" s="426" t="s">
        <v>295</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294</v>
      </c>
      <c r="K1075" s="112"/>
      <c r="L1075" s="112"/>
      <c r="M1075" s="112"/>
      <c r="N1075" s="112"/>
      <c r="O1075" s="112"/>
      <c r="P1075" s="338" t="s">
        <v>243</v>
      </c>
      <c r="Q1075" s="338"/>
      <c r="R1075" s="338"/>
      <c r="S1075" s="338"/>
      <c r="T1075" s="338"/>
      <c r="U1075" s="338"/>
      <c r="V1075" s="338"/>
      <c r="W1075" s="338"/>
      <c r="X1075" s="338"/>
      <c r="Y1075" s="348" t="s">
        <v>292</v>
      </c>
      <c r="Z1075" s="349"/>
      <c r="AA1075" s="349"/>
      <c r="AB1075" s="349"/>
      <c r="AC1075" s="280" t="s">
        <v>331</v>
      </c>
      <c r="AD1075" s="280"/>
      <c r="AE1075" s="280"/>
      <c r="AF1075" s="280"/>
      <c r="AG1075" s="280"/>
      <c r="AH1075" s="348" t="s">
        <v>359</v>
      </c>
      <c r="AI1075" s="350"/>
      <c r="AJ1075" s="350"/>
      <c r="AK1075" s="350"/>
      <c r="AL1075" s="350" t="s">
        <v>21</v>
      </c>
      <c r="AM1075" s="350"/>
      <c r="AN1075" s="350"/>
      <c r="AO1075" s="425"/>
      <c r="AP1075" s="426" t="s">
        <v>295</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9" t="s">
        <v>322</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337</v>
      </c>
      <c r="AM1106" s="959"/>
      <c r="AN1106" s="959"/>
      <c r="AO1106" s="76" t="s">
        <v>335</v>
      </c>
      <c r="AP1106" s="66"/>
      <c r="AQ1106" s="66"/>
      <c r="AR1106" s="66"/>
      <c r="AS1106" s="66"/>
      <c r="AT1106" s="66"/>
      <c r="AU1106" s="66"/>
      <c r="AV1106" s="66"/>
      <c r="AW1106" s="66"/>
      <c r="AX1106" s="67"/>
      <c r="AY1106">
        <f>COUNTIF($AO$1106,"☑")</f>
        <v>0</v>
      </c>
    </row>
    <row r="1107" spans="1:51" ht="90.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262</v>
      </c>
      <c r="D1109" s="892"/>
      <c r="E1109" s="280" t="s">
        <v>261</v>
      </c>
      <c r="F1109" s="892"/>
      <c r="G1109" s="892"/>
      <c r="H1109" s="892"/>
      <c r="I1109" s="892"/>
      <c r="J1109" s="280" t="s">
        <v>294</v>
      </c>
      <c r="K1109" s="280"/>
      <c r="L1109" s="280"/>
      <c r="M1109" s="280"/>
      <c r="N1109" s="280"/>
      <c r="O1109" s="280"/>
      <c r="P1109" s="348" t="s">
        <v>27</v>
      </c>
      <c r="Q1109" s="348"/>
      <c r="R1109" s="348"/>
      <c r="S1109" s="348"/>
      <c r="T1109" s="348"/>
      <c r="U1109" s="348"/>
      <c r="V1109" s="348"/>
      <c r="W1109" s="348"/>
      <c r="X1109" s="348"/>
      <c r="Y1109" s="280" t="s">
        <v>296</v>
      </c>
      <c r="Z1109" s="892"/>
      <c r="AA1109" s="892"/>
      <c r="AB1109" s="892"/>
      <c r="AC1109" s="280" t="s">
        <v>244</v>
      </c>
      <c r="AD1109" s="280"/>
      <c r="AE1109" s="280"/>
      <c r="AF1109" s="280"/>
      <c r="AG1109" s="280"/>
      <c r="AH1109" s="348" t="s">
        <v>257</v>
      </c>
      <c r="AI1109" s="349"/>
      <c r="AJ1109" s="349"/>
      <c r="AK1109" s="349"/>
      <c r="AL1109" s="349" t="s">
        <v>21</v>
      </c>
      <c r="AM1109" s="349"/>
      <c r="AN1109" s="349"/>
      <c r="AO1109" s="895"/>
      <c r="AP1109" s="426" t="s">
        <v>323</v>
      </c>
      <c r="AQ1109" s="426"/>
      <c r="AR1109" s="426"/>
      <c r="AS1109" s="426"/>
      <c r="AT1109" s="426"/>
      <c r="AU1109" s="426"/>
      <c r="AV1109" s="426"/>
      <c r="AW1109" s="426"/>
      <c r="AX1109" s="426"/>
    </row>
    <row r="1110" spans="1:51" ht="30" customHeight="1" x14ac:dyDescent="0.15">
      <c r="A1110" s="404">
        <v>1</v>
      </c>
      <c r="B1110" s="404">
        <v>1</v>
      </c>
      <c r="C1110" s="894"/>
      <c r="D1110" s="894"/>
      <c r="E1110" s="893" t="s">
        <v>711</v>
      </c>
      <c r="F1110" s="893"/>
      <c r="G1110" s="893"/>
      <c r="H1110" s="893"/>
      <c r="I1110" s="893"/>
      <c r="J1110" s="419" t="s">
        <v>711</v>
      </c>
      <c r="K1110" s="420"/>
      <c r="L1110" s="420"/>
      <c r="M1110" s="420"/>
      <c r="N1110" s="420"/>
      <c r="O1110" s="420"/>
      <c r="P1110" s="320" t="s">
        <v>711</v>
      </c>
      <c r="Q1110" s="320"/>
      <c r="R1110" s="320"/>
      <c r="S1110" s="320"/>
      <c r="T1110" s="320"/>
      <c r="U1110" s="320"/>
      <c r="V1110" s="320"/>
      <c r="W1110" s="320"/>
      <c r="X1110" s="320"/>
      <c r="Y1110" s="321" t="s">
        <v>711</v>
      </c>
      <c r="Z1110" s="322"/>
      <c r="AA1110" s="322"/>
      <c r="AB1110" s="323"/>
      <c r="AC1110" s="325"/>
      <c r="AD1110" s="326"/>
      <c r="AE1110" s="326"/>
      <c r="AF1110" s="326"/>
      <c r="AG1110" s="326"/>
      <c r="AH1110" s="327" t="s">
        <v>711</v>
      </c>
      <c r="AI1110" s="328"/>
      <c r="AJ1110" s="328"/>
      <c r="AK1110" s="328"/>
      <c r="AL1110" s="329" t="s">
        <v>711</v>
      </c>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4"/>
      <c r="D1111" s="894"/>
      <c r="E1111" s="893"/>
      <c r="F1111" s="893"/>
      <c r="G1111" s="893"/>
      <c r="H1111" s="893"/>
      <c r="I1111" s="893"/>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4"/>
      <c r="D1112" s="894"/>
      <c r="E1112" s="893"/>
      <c r="F1112" s="893"/>
      <c r="G1112" s="893"/>
      <c r="H1112" s="893"/>
      <c r="I1112" s="893"/>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4"/>
      <c r="D1113" s="894"/>
      <c r="E1113" s="893"/>
      <c r="F1113" s="893"/>
      <c r="G1113" s="893"/>
      <c r="H1113" s="893"/>
      <c r="I1113" s="893"/>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4"/>
      <c r="D1114" s="894"/>
      <c r="E1114" s="893"/>
      <c r="F1114" s="893"/>
      <c r="G1114" s="893"/>
      <c r="H1114" s="893"/>
      <c r="I1114" s="893"/>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4"/>
      <c r="D1115" s="894"/>
      <c r="E1115" s="893"/>
      <c r="F1115" s="893"/>
      <c r="G1115" s="893"/>
      <c r="H1115" s="893"/>
      <c r="I1115" s="893"/>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4"/>
      <c r="D1116" s="894"/>
      <c r="E1116" s="893"/>
      <c r="F1116" s="893"/>
      <c r="G1116" s="893"/>
      <c r="H1116" s="893"/>
      <c r="I1116" s="893"/>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4"/>
      <c r="D1117" s="894"/>
      <c r="E1117" s="893"/>
      <c r="F1117" s="893"/>
      <c r="G1117" s="893"/>
      <c r="H1117" s="893"/>
      <c r="I1117" s="893"/>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4"/>
      <c r="D1118" s="894"/>
      <c r="E1118" s="893"/>
      <c r="F1118" s="893"/>
      <c r="G1118" s="893"/>
      <c r="H1118" s="893"/>
      <c r="I1118" s="893"/>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4"/>
      <c r="D1119" s="894"/>
      <c r="E1119" s="893"/>
      <c r="F1119" s="893"/>
      <c r="G1119" s="893"/>
      <c r="H1119" s="893"/>
      <c r="I1119" s="893"/>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4"/>
      <c r="D1120" s="894"/>
      <c r="E1120" s="893"/>
      <c r="F1120" s="893"/>
      <c r="G1120" s="893"/>
      <c r="H1120" s="893"/>
      <c r="I1120" s="893"/>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4"/>
      <c r="D1121" s="894"/>
      <c r="E1121" s="893"/>
      <c r="F1121" s="893"/>
      <c r="G1121" s="893"/>
      <c r="H1121" s="893"/>
      <c r="I1121" s="893"/>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4"/>
      <c r="D1122" s="894"/>
      <c r="E1122" s="893"/>
      <c r="F1122" s="893"/>
      <c r="G1122" s="893"/>
      <c r="H1122" s="893"/>
      <c r="I1122" s="893"/>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4"/>
      <c r="D1123" s="894"/>
      <c r="E1123" s="893"/>
      <c r="F1123" s="893"/>
      <c r="G1123" s="893"/>
      <c r="H1123" s="893"/>
      <c r="I1123" s="893"/>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4"/>
      <c r="D1124" s="894"/>
      <c r="E1124" s="893"/>
      <c r="F1124" s="893"/>
      <c r="G1124" s="893"/>
      <c r="H1124" s="893"/>
      <c r="I1124" s="893"/>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4"/>
      <c r="D1125" s="894"/>
      <c r="E1125" s="893"/>
      <c r="F1125" s="893"/>
      <c r="G1125" s="893"/>
      <c r="H1125" s="893"/>
      <c r="I1125" s="893"/>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4"/>
      <c r="D1126" s="894"/>
      <c r="E1126" s="893"/>
      <c r="F1126" s="893"/>
      <c r="G1126" s="893"/>
      <c r="H1126" s="893"/>
      <c r="I1126" s="893"/>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4"/>
      <c r="D1127" s="894"/>
      <c r="E1127" s="265"/>
      <c r="F1127" s="893"/>
      <c r="G1127" s="893"/>
      <c r="H1127" s="893"/>
      <c r="I1127" s="893"/>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4"/>
      <c r="D1128" s="894"/>
      <c r="E1128" s="893"/>
      <c r="F1128" s="893"/>
      <c r="G1128" s="893"/>
      <c r="H1128" s="893"/>
      <c r="I1128" s="893"/>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4"/>
      <c r="D1129" s="894"/>
      <c r="E1129" s="893"/>
      <c r="F1129" s="893"/>
      <c r="G1129" s="893"/>
      <c r="H1129" s="893"/>
      <c r="I1129" s="893"/>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4"/>
      <c r="D1130" s="894"/>
      <c r="E1130" s="893"/>
      <c r="F1130" s="893"/>
      <c r="G1130" s="893"/>
      <c r="H1130" s="893"/>
      <c r="I1130" s="893"/>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4"/>
      <c r="D1131" s="894"/>
      <c r="E1131" s="893"/>
      <c r="F1131" s="893"/>
      <c r="G1131" s="893"/>
      <c r="H1131" s="893"/>
      <c r="I1131" s="893"/>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4"/>
      <c r="D1132" s="894"/>
      <c r="E1132" s="893"/>
      <c r="F1132" s="893"/>
      <c r="G1132" s="893"/>
      <c r="H1132" s="893"/>
      <c r="I1132" s="893"/>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4"/>
      <c r="D1133" s="894"/>
      <c r="E1133" s="893"/>
      <c r="F1133" s="893"/>
      <c r="G1133" s="893"/>
      <c r="H1133" s="893"/>
      <c r="I1133" s="893"/>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4"/>
      <c r="D1134" s="894"/>
      <c r="E1134" s="893"/>
      <c r="F1134" s="893"/>
      <c r="G1134" s="893"/>
      <c r="H1134" s="893"/>
      <c r="I1134" s="893"/>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4"/>
      <c r="D1135" s="894"/>
      <c r="E1135" s="893"/>
      <c r="F1135" s="893"/>
      <c r="G1135" s="893"/>
      <c r="H1135" s="893"/>
      <c r="I1135" s="893"/>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4"/>
      <c r="D1136" s="894"/>
      <c r="E1136" s="893"/>
      <c r="F1136" s="893"/>
      <c r="G1136" s="893"/>
      <c r="H1136" s="893"/>
      <c r="I1136" s="893"/>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4"/>
      <c r="D1137" s="894"/>
      <c r="E1137" s="893"/>
      <c r="F1137" s="893"/>
      <c r="G1137" s="893"/>
      <c r="H1137" s="893"/>
      <c r="I1137" s="893"/>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4"/>
      <c r="D1138" s="894"/>
      <c r="E1138" s="893"/>
      <c r="F1138" s="893"/>
      <c r="G1138" s="893"/>
      <c r="H1138" s="893"/>
      <c r="I1138" s="893"/>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4"/>
      <c r="D1139" s="894"/>
      <c r="E1139" s="893"/>
      <c r="F1139" s="893"/>
      <c r="G1139" s="893"/>
      <c r="H1139" s="893"/>
      <c r="I1139" s="893"/>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27" max="49" man="1"/>
    <brk id="74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728</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342</v>
      </c>
      <c r="B2" s="512"/>
      <c r="C2" s="512"/>
      <c r="D2" s="512"/>
      <c r="E2" s="512"/>
      <c r="F2" s="513"/>
      <c r="G2" s="797" t="s">
        <v>146</v>
      </c>
      <c r="H2" s="782"/>
      <c r="I2" s="782"/>
      <c r="J2" s="782"/>
      <c r="K2" s="782"/>
      <c r="L2" s="782"/>
      <c r="M2" s="782"/>
      <c r="N2" s="782"/>
      <c r="O2" s="783"/>
      <c r="P2" s="781" t="s">
        <v>59</v>
      </c>
      <c r="Q2" s="782"/>
      <c r="R2" s="782"/>
      <c r="S2" s="782"/>
      <c r="T2" s="782"/>
      <c r="U2" s="782"/>
      <c r="V2" s="782"/>
      <c r="W2" s="782"/>
      <c r="X2" s="783"/>
      <c r="Y2" s="1005"/>
      <c r="Z2" s="412"/>
      <c r="AA2" s="413"/>
      <c r="AB2" s="1009" t="s">
        <v>11</v>
      </c>
      <c r="AC2" s="1010"/>
      <c r="AD2" s="1011"/>
      <c r="AE2" s="997" t="s">
        <v>381</v>
      </c>
      <c r="AF2" s="997"/>
      <c r="AG2" s="997"/>
      <c r="AH2" s="997"/>
      <c r="AI2" s="997" t="s">
        <v>403</v>
      </c>
      <c r="AJ2" s="997"/>
      <c r="AK2" s="997"/>
      <c r="AL2" s="457"/>
      <c r="AM2" s="997" t="s">
        <v>500</v>
      </c>
      <c r="AN2" s="997"/>
      <c r="AO2" s="997"/>
      <c r="AP2" s="457"/>
      <c r="AQ2" s="218" t="s">
        <v>231</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89"/>
      <c r="AF3" s="389"/>
      <c r="AG3" s="389"/>
      <c r="AH3" s="389"/>
      <c r="AI3" s="389"/>
      <c r="AJ3" s="389"/>
      <c r="AK3" s="389"/>
      <c r="AL3" s="335"/>
      <c r="AM3" s="389"/>
      <c r="AN3" s="389"/>
      <c r="AO3" s="389"/>
      <c r="AP3" s="335"/>
      <c r="AQ3" s="273"/>
      <c r="AR3" s="274"/>
      <c r="AS3" s="182" t="s">
        <v>232</v>
      </c>
      <c r="AT3" s="205"/>
      <c r="AU3" s="274"/>
      <c r="AV3" s="274"/>
      <c r="AW3" s="378" t="s">
        <v>179</v>
      </c>
      <c r="AX3" s="379"/>
      <c r="AY3" s="34">
        <f>$AY$2</f>
        <v>0</v>
      </c>
    </row>
    <row r="4" spans="1:51" ht="22.5" customHeight="1" x14ac:dyDescent="0.15">
      <c r="A4" s="514"/>
      <c r="B4" s="512"/>
      <c r="C4" s="512"/>
      <c r="D4" s="512"/>
      <c r="E4" s="512"/>
      <c r="F4" s="513"/>
      <c r="G4" s="539"/>
      <c r="H4" s="1015"/>
      <c r="I4" s="1015"/>
      <c r="J4" s="1015"/>
      <c r="K4" s="1015"/>
      <c r="L4" s="1015"/>
      <c r="M4" s="1015"/>
      <c r="N4" s="1015"/>
      <c r="O4" s="1016"/>
      <c r="P4" s="194"/>
      <c r="Q4" s="1023"/>
      <c r="R4" s="1023"/>
      <c r="S4" s="1023"/>
      <c r="T4" s="1023"/>
      <c r="U4" s="1023"/>
      <c r="V4" s="1023"/>
      <c r="W4" s="1023"/>
      <c r="X4" s="1024"/>
      <c r="Y4" s="1001" t="s">
        <v>12</v>
      </c>
      <c r="Z4" s="1002"/>
      <c r="AA4" s="1003"/>
      <c r="AB4" s="550"/>
      <c r="AC4" s="1004"/>
      <c r="AD4" s="1004"/>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6" t="s">
        <v>54</v>
      </c>
      <c r="Z5" s="998"/>
      <c r="AA5" s="999"/>
      <c r="AB5" s="521"/>
      <c r="AC5" s="1000"/>
      <c r="AD5" s="1000"/>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8" t="s">
        <v>371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342</v>
      </c>
      <c r="B9" s="512"/>
      <c r="C9" s="512"/>
      <c r="D9" s="512"/>
      <c r="E9" s="512"/>
      <c r="F9" s="513"/>
      <c r="G9" s="797" t="s">
        <v>146</v>
      </c>
      <c r="H9" s="782"/>
      <c r="I9" s="782"/>
      <c r="J9" s="782"/>
      <c r="K9" s="782"/>
      <c r="L9" s="782"/>
      <c r="M9" s="782"/>
      <c r="N9" s="782"/>
      <c r="O9" s="783"/>
      <c r="P9" s="781" t="s">
        <v>59</v>
      </c>
      <c r="Q9" s="782"/>
      <c r="R9" s="782"/>
      <c r="S9" s="782"/>
      <c r="T9" s="782"/>
      <c r="U9" s="782"/>
      <c r="V9" s="782"/>
      <c r="W9" s="782"/>
      <c r="X9" s="783"/>
      <c r="Y9" s="1005"/>
      <c r="Z9" s="412"/>
      <c r="AA9" s="413"/>
      <c r="AB9" s="1009" t="s">
        <v>11</v>
      </c>
      <c r="AC9" s="1010"/>
      <c r="AD9" s="1011"/>
      <c r="AE9" s="997" t="s">
        <v>381</v>
      </c>
      <c r="AF9" s="997"/>
      <c r="AG9" s="997"/>
      <c r="AH9" s="997"/>
      <c r="AI9" s="997" t="s">
        <v>403</v>
      </c>
      <c r="AJ9" s="997"/>
      <c r="AK9" s="997"/>
      <c r="AL9" s="457"/>
      <c r="AM9" s="997" t="s">
        <v>500</v>
      </c>
      <c r="AN9" s="997"/>
      <c r="AO9" s="997"/>
      <c r="AP9" s="457"/>
      <c r="AQ9" s="218" t="s">
        <v>231</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89"/>
      <c r="AF10" s="389"/>
      <c r="AG10" s="389"/>
      <c r="AH10" s="389"/>
      <c r="AI10" s="389"/>
      <c r="AJ10" s="389"/>
      <c r="AK10" s="389"/>
      <c r="AL10" s="335"/>
      <c r="AM10" s="389"/>
      <c r="AN10" s="389"/>
      <c r="AO10" s="389"/>
      <c r="AP10" s="335"/>
      <c r="AQ10" s="273"/>
      <c r="AR10" s="274"/>
      <c r="AS10" s="182" t="s">
        <v>232</v>
      </c>
      <c r="AT10" s="205"/>
      <c r="AU10" s="274"/>
      <c r="AV10" s="274"/>
      <c r="AW10" s="378" t="s">
        <v>179</v>
      </c>
      <c r="AX10" s="379"/>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4"/>
      <c r="Q11" s="1023"/>
      <c r="R11" s="1023"/>
      <c r="S11" s="1023"/>
      <c r="T11" s="1023"/>
      <c r="U11" s="1023"/>
      <c r="V11" s="1023"/>
      <c r="W11" s="1023"/>
      <c r="X11" s="1024"/>
      <c r="Y11" s="1001" t="s">
        <v>12</v>
      </c>
      <c r="Z11" s="1002"/>
      <c r="AA11" s="1003"/>
      <c r="AB11" s="550"/>
      <c r="AC11" s="1004"/>
      <c r="AD11" s="1004"/>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1"/>
      <c r="AC12" s="1000"/>
      <c r="AD12" s="1000"/>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9"/>
      <c r="B13" s="650"/>
      <c r="C13" s="650"/>
      <c r="D13" s="650"/>
      <c r="E13" s="650"/>
      <c r="F13" s="651"/>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8" t="s">
        <v>371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342</v>
      </c>
      <c r="B16" s="512"/>
      <c r="C16" s="512"/>
      <c r="D16" s="512"/>
      <c r="E16" s="512"/>
      <c r="F16" s="513"/>
      <c r="G16" s="797" t="s">
        <v>146</v>
      </c>
      <c r="H16" s="782"/>
      <c r="I16" s="782"/>
      <c r="J16" s="782"/>
      <c r="K16" s="782"/>
      <c r="L16" s="782"/>
      <c r="M16" s="782"/>
      <c r="N16" s="782"/>
      <c r="O16" s="783"/>
      <c r="P16" s="781" t="s">
        <v>59</v>
      </c>
      <c r="Q16" s="782"/>
      <c r="R16" s="782"/>
      <c r="S16" s="782"/>
      <c r="T16" s="782"/>
      <c r="U16" s="782"/>
      <c r="V16" s="782"/>
      <c r="W16" s="782"/>
      <c r="X16" s="783"/>
      <c r="Y16" s="1005"/>
      <c r="Z16" s="412"/>
      <c r="AA16" s="413"/>
      <c r="AB16" s="1009" t="s">
        <v>11</v>
      </c>
      <c r="AC16" s="1010"/>
      <c r="AD16" s="1011"/>
      <c r="AE16" s="997" t="s">
        <v>381</v>
      </c>
      <c r="AF16" s="997"/>
      <c r="AG16" s="997"/>
      <c r="AH16" s="997"/>
      <c r="AI16" s="997" t="s">
        <v>403</v>
      </c>
      <c r="AJ16" s="997"/>
      <c r="AK16" s="997"/>
      <c r="AL16" s="457"/>
      <c r="AM16" s="997" t="s">
        <v>500</v>
      </c>
      <c r="AN16" s="997"/>
      <c r="AO16" s="997"/>
      <c r="AP16" s="457"/>
      <c r="AQ16" s="218" t="s">
        <v>231</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89"/>
      <c r="AF17" s="389"/>
      <c r="AG17" s="389"/>
      <c r="AH17" s="389"/>
      <c r="AI17" s="389"/>
      <c r="AJ17" s="389"/>
      <c r="AK17" s="389"/>
      <c r="AL17" s="335"/>
      <c r="AM17" s="389"/>
      <c r="AN17" s="389"/>
      <c r="AO17" s="389"/>
      <c r="AP17" s="335"/>
      <c r="AQ17" s="273"/>
      <c r="AR17" s="274"/>
      <c r="AS17" s="182" t="s">
        <v>232</v>
      </c>
      <c r="AT17" s="205"/>
      <c r="AU17" s="274"/>
      <c r="AV17" s="274"/>
      <c r="AW17" s="378" t="s">
        <v>179</v>
      </c>
      <c r="AX17" s="379"/>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4"/>
      <c r="Q18" s="1023"/>
      <c r="R18" s="1023"/>
      <c r="S18" s="1023"/>
      <c r="T18" s="1023"/>
      <c r="U18" s="1023"/>
      <c r="V18" s="1023"/>
      <c r="W18" s="1023"/>
      <c r="X18" s="1024"/>
      <c r="Y18" s="1001" t="s">
        <v>12</v>
      </c>
      <c r="Z18" s="1002"/>
      <c r="AA18" s="1003"/>
      <c r="AB18" s="550"/>
      <c r="AC18" s="1004"/>
      <c r="AD18" s="1004"/>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1"/>
      <c r="AC19" s="1000"/>
      <c r="AD19" s="1000"/>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9"/>
      <c r="B20" s="650"/>
      <c r="C20" s="650"/>
      <c r="D20" s="650"/>
      <c r="E20" s="650"/>
      <c r="F20" s="651"/>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8" t="s">
        <v>371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342</v>
      </c>
      <c r="B23" s="512"/>
      <c r="C23" s="512"/>
      <c r="D23" s="512"/>
      <c r="E23" s="512"/>
      <c r="F23" s="513"/>
      <c r="G23" s="797" t="s">
        <v>146</v>
      </c>
      <c r="H23" s="782"/>
      <c r="I23" s="782"/>
      <c r="J23" s="782"/>
      <c r="K23" s="782"/>
      <c r="L23" s="782"/>
      <c r="M23" s="782"/>
      <c r="N23" s="782"/>
      <c r="O23" s="783"/>
      <c r="P23" s="781" t="s">
        <v>59</v>
      </c>
      <c r="Q23" s="782"/>
      <c r="R23" s="782"/>
      <c r="S23" s="782"/>
      <c r="T23" s="782"/>
      <c r="U23" s="782"/>
      <c r="V23" s="782"/>
      <c r="W23" s="782"/>
      <c r="X23" s="783"/>
      <c r="Y23" s="1005"/>
      <c r="Z23" s="412"/>
      <c r="AA23" s="413"/>
      <c r="AB23" s="1009" t="s">
        <v>11</v>
      </c>
      <c r="AC23" s="1010"/>
      <c r="AD23" s="1011"/>
      <c r="AE23" s="997" t="s">
        <v>381</v>
      </c>
      <c r="AF23" s="997"/>
      <c r="AG23" s="997"/>
      <c r="AH23" s="997"/>
      <c r="AI23" s="997" t="s">
        <v>403</v>
      </c>
      <c r="AJ23" s="997"/>
      <c r="AK23" s="997"/>
      <c r="AL23" s="457"/>
      <c r="AM23" s="997" t="s">
        <v>500</v>
      </c>
      <c r="AN23" s="997"/>
      <c r="AO23" s="997"/>
      <c r="AP23" s="457"/>
      <c r="AQ23" s="218" t="s">
        <v>231</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89"/>
      <c r="AF24" s="389"/>
      <c r="AG24" s="389"/>
      <c r="AH24" s="389"/>
      <c r="AI24" s="389"/>
      <c r="AJ24" s="389"/>
      <c r="AK24" s="389"/>
      <c r="AL24" s="335"/>
      <c r="AM24" s="389"/>
      <c r="AN24" s="389"/>
      <c r="AO24" s="389"/>
      <c r="AP24" s="335"/>
      <c r="AQ24" s="273"/>
      <c r="AR24" s="274"/>
      <c r="AS24" s="182" t="s">
        <v>232</v>
      </c>
      <c r="AT24" s="205"/>
      <c r="AU24" s="274"/>
      <c r="AV24" s="274"/>
      <c r="AW24" s="378" t="s">
        <v>179</v>
      </c>
      <c r="AX24" s="379"/>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4"/>
      <c r="Q25" s="1023"/>
      <c r="R25" s="1023"/>
      <c r="S25" s="1023"/>
      <c r="T25" s="1023"/>
      <c r="U25" s="1023"/>
      <c r="V25" s="1023"/>
      <c r="W25" s="1023"/>
      <c r="X25" s="1024"/>
      <c r="Y25" s="1001" t="s">
        <v>12</v>
      </c>
      <c r="Z25" s="1002"/>
      <c r="AA25" s="1003"/>
      <c r="AB25" s="550"/>
      <c r="AC25" s="1004"/>
      <c r="AD25" s="1004"/>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1"/>
      <c r="AC26" s="1000"/>
      <c r="AD26" s="1000"/>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9"/>
      <c r="B27" s="650"/>
      <c r="C27" s="650"/>
      <c r="D27" s="650"/>
      <c r="E27" s="650"/>
      <c r="F27" s="651"/>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8" t="s">
        <v>371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342</v>
      </c>
      <c r="B30" s="512"/>
      <c r="C30" s="512"/>
      <c r="D30" s="512"/>
      <c r="E30" s="512"/>
      <c r="F30" s="513"/>
      <c r="G30" s="797" t="s">
        <v>146</v>
      </c>
      <c r="H30" s="782"/>
      <c r="I30" s="782"/>
      <c r="J30" s="782"/>
      <c r="K30" s="782"/>
      <c r="L30" s="782"/>
      <c r="M30" s="782"/>
      <c r="N30" s="782"/>
      <c r="O30" s="783"/>
      <c r="P30" s="781" t="s">
        <v>59</v>
      </c>
      <c r="Q30" s="782"/>
      <c r="R30" s="782"/>
      <c r="S30" s="782"/>
      <c r="T30" s="782"/>
      <c r="U30" s="782"/>
      <c r="V30" s="782"/>
      <c r="W30" s="782"/>
      <c r="X30" s="783"/>
      <c r="Y30" s="1005"/>
      <c r="Z30" s="412"/>
      <c r="AA30" s="413"/>
      <c r="AB30" s="1009" t="s">
        <v>11</v>
      </c>
      <c r="AC30" s="1010"/>
      <c r="AD30" s="1011"/>
      <c r="AE30" s="997" t="s">
        <v>381</v>
      </c>
      <c r="AF30" s="997"/>
      <c r="AG30" s="997"/>
      <c r="AH30" s="997"/>
      <c r="AI30" s="997" t="s">
        <v>403</v>
      </c>
      <c r="AJ30" s="997"/>
      <c r="AK30" s="997"/>
      <c r="AL30" s="457"/>
      <c r="AM30" s="997" t="s">
        <v>500</v>
      </c>
      <c r="AN30" s="997"/>
      <c r="AO30" s="997"/>
      <c r="AP30" s="457"/>
      <c r="AQ30" s="218" t="s">
        <v>231</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89"/>
      <c r="AF31" s="389"/>
      <c r="AG31" s="389"/>
      <c r="AH31" s="389"/>
      <c r="AI31" s="389"/>
      <c r="AJ31" s="389"/>
      <c r="AK31" s="389"/>
      <c r="AL31" s="335"/>
      <c r="AM31" s="389"/>
      <c r="AN31" s="389"/>
      <c r="AO31" s="389"/>
      <c r="AP31" s="335"/>
      <c r="AQ31" s="273"/>
      <c r="AR31" s="274"/>
      <c r="AS31" s="182" t="s">
        <v>232</v>
      </c>
      <c r="AT31" s="205"/>
      <c r="AU31" s="274"/>
      <c r="AV31" s="274"/>
      <c r="AW31" s="378" t="s">
        <v>179</v>
      </c>
      <c r="AX31" s="379"/>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4"/>
      <c r="Q32" s="1023"/>
      <c r="R32" s="1023"/>
      <c r="S32" s="1023"/>
      <c r="T32" s="1023"/>
      <c r="U32" s="1023"/>
      <c r="V32" s="1023"/>
      <c r="W32" s="1023"/>
      <c r="X32" s="1024"/>
      <c r="Y32" s="1001" t="s">
        <v>12</v>
      </c>
      <c r="Z32" s="1002"/>
      <c r="AA32" s="1003"/>
      <c r="AB32" s="550"/>
      <c r="AC32" s="1004"/>
      <c r="AD32" s="1004"/>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1"/>
      <c r="AC33" s="1000"/>
      <c r="AD33" s="1000"/>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9"/>
      <c r="B34" s="650"/>
      <c r="C34" s="650"/>
      <c r="D34" s="650"/>
      <c r="E34" s="650"/>
      <c r="F34" s="651"/>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8" t="s">
        <v>371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342</v>
      </c>
      <c r="B37" s="512"/>
      <c r="C37" s="512"/>
      <c r="D37" s="512"/>
      <c r="E37" s="512"/>
      <c r="F37" s="513"/>
      <c r="G37" s="797" t="s">
        <v>146</v>
      </c>
      <c r="H37" s="782"/>
      <c r="I37" s="782"/>
      <c r="J37" s="782"/>
      <c r="K37" s="782"/>
      <c r="L37" s="782"/>
      <c r="M37" s="782"/>
      <c r="N37" s="782"/>
      <c r="O37" s="783"/>
      <c r="P37" s="781" t="s">
        <v>59</v>
      </c>
      <c r="Q37" s="782"/>
      <c r="R37" s="782"/>
      <c r="S37" s="782"/>
      <c r="T37" s="782"/>
      <c r="U37" s="782"/>
      <c r="V37" s="782"/>
      <c r="W37" s="782"/>
      <c r="X37" s="783"/>
      <c r="Y37" s="1005"/>
      <c r="Z37" s="412"/>
      <c r="AA37" s="413"/>
      <c r="AB37" s="1009" t="s">
        <v>11</v>
      </c>
      <c r="AC37" s="1010"/>
      <c r="AD37" s="1011"/>
      <c r="AE37" s="997" t="s">
        <v>381</v>
      </c>
      <c r="AF37" s="997"/>
      <c r="AG37" s="997"/>
      <c r="AH37" s="997"/>
      <c r="AI37" s="997" t="s">
        <v>403</v>
      </c>
      <c r="AJ37" s="997"/>
      <c r="AK37" s="997"/>
      <c r="AL37" s="457"/>
      <c r="AM37" s="997" t="s">
        <v>500</v>
      </c>
      <c r="AN37" s="997"/>
      <c r="AO37" s="997"/>
      <c r="AP37" s="457"/>
      <c r="AQ37" s="218" t="s">
        <v>231</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89"/>
      <c r="AF38" s="389"/>
      <c r="AG38" s="389"/>
      <c r="AH38" s="389"/>
      <c r="AI38" s="389"/>
      <c r="AJ38" s="389"/>
      <c r="AK38" s="389"/>
      <c r="AL38" s="335"/>
      <c r="AM38" s="389"/>
      <c r="AN38" s="389"/>
      <c r="AO38" s="389"/>
      <c r="AP38" s="335"/>
      <c r="AQ38" s="273"/>
      <c r="AR38" s="274"/>
      <c r="AS38" s="182" t="s">
        <v>232</v>
      </c>
      <c r="AT38" s="205"/>
      <c r="AU38" s="274"/>
      <c r="AV38" s="274"/>
      <c r="AW38" s="378" t="s">
        <v>179</v>
      </c>
      <c r="AX38" s="379"/>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4"/>
      <c r="Q39" s="1023"/>
      <c r="R39" s="1023"/>
      <c r="S39" s="1023"/>
      <c r="T39" s="1023"/>
      <c r="U39" s="1023"/>
      <c r="V39" s="1023"/>
      <c r="W39" s="1023"/>
      <c r="X39" s="1024"/>
      <c r="Y39" s="1001" t="s">
        <v>12</v>
      </c>
      <c r="Z39" s="1002"/>
      <c r="AA39" s="1003"/>
      <c r="AB39" s="550"/>
      <c r="AC39" s="1004"/>
      <c r="AD39" s="1004"/>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1"/>
      <c r="AC40" s="1000"/>
      <c r="AD40" s="1000"/>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9"/>
      <c r="B41" s="650"/>
      <c r="C41" s="650"/>
      <c r="D41" s="650"/>
      <c r="E41" s="650"/>
      <c r="F41" s="651"/>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8" t="s">
        <v>371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342</v>
      </c>
      <c r="B44" s="512"/>
      <c r="C44" s="512"/>
      <c r="D44" s="512"/>
      <c r="E44" s="512"/>
      <c r="F44" s="513"/>
      <c r="G44" s="797" t="s">
        <v>146</v>
      </c>
      <c r="H44" s="782"/>
      <c r="I44" s="782"/>
      <c r="J44" s="782"/>
      <c r="K44" s="782"/>
      <c r="L44" s="782"/>
      <c r="M44" s="782"/>
      <c r="N44" s="782"/>
      <c r="O44" s="783"/>
      <c r="P44" s="781" t="s">
        <v>59</v>
      </c>
      <c r="Q44" s="782"/>
      <c r="R44" s="782"/>
      <c r="S44" s="782"/>
      <c r="T44" s="782"/>
      <c r="U44" s="782"/>
      <c r="V44" s="782"/>
      <c r="W44" s="782"/>
      <c r="X44" s="783"/>
      <c r="Y44" s="1005"/>
      <c r="Z44" s="412"/>
      <c r="AA44" s="413"/>
      <c r="AB44" s="1009" t="s">
        <v>11</v>
      </c>
      <c r="AC44" s="1010"/>
      <c r="AD44" s="1011"/>
      <c r="AE44" s="997" t="s">
        <v>381</v>
      </c>
      <c r="AF44" s="997"/>
      <c r="AG44" s="997"/>
      <c r="AH44" s="997"/>
      <c r="AI44" s="997" t="s">
        <v>403</v>
      </c>
      <c r="AJ44" s="997"/>
      <c r="AK44" s="997"/>
      <c r="AL44" s="457"/>
      <c r="AM44" s="997" t="s">
        <v>500</v>
      </c>
      <c r="AN44" s="997"/>
      <c r="AO44" s="997"/>
      <c r="AP44" s="457"/>
      <c r="AQ44" s="218" t="s">
        <v>231</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89"/>
      <c r="AF45" s="389"/>
      <c r="AG45" s="389"/>
      <c r="AH45" s="389"/>
      <c r="AI45" s="389"/>
      <c r="AJ45" s="389"/>
      <c r="AK45" s="389"/>
      <c r="AL45" s="335"/>
      <c r="AM45" s="389"/>
      <c r="AN45" s="389"/>
      <c r="AO45" s="389"/>
      <c r="AP45" s="335"/>
      <c r="AQ45" s="273"/>
      <c r="AR45" s="274"/>
      <c r="AS45" s="182" t="s">
        <v>232</v>
      </c>
      <c r="AT45" s="205"/>
      <c r="AU45" s="274"/>
      <c r="AV45" s="274"/>
      <c r="AW45" s="378" t="s">
        <v>179</v>
      </c>
      <c r="AX45" s="379"/>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4"/>
      <c r="Q46" s="1023"/>
      <c r="R46" s="1023"/>
      <c r="S46" s="1023"/>
      <c r="T46" s="1023"/>
      <c r="U46" s="1023"/>
      <c r="V46" s="1023"/>
      <c r="W46" s="1023"/>
      <c r="X46" s="1024"/>
      <c r="Y46" s="1001" t="s">
        <v>12</v>
      </c>
      <c r="Z46" s="1002"/>
      <c r="AA46" s="1003"/>
      <c r="AB46" s="550"/>
      <c r="AC46" s="1004"/>
      <c r="AD46" s="1004"/>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1"/>
      <c r="AC47" s="1000"/>
      <c r="AD47" s="1000"/>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9"/>
      <c r="B48" s="650"/>
      <c r="C48" s="650"/>
      <c r="D48" s="650"/>
      <c r="E48" s="650"/>
      <c r="F48" s="651"/>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8" t="s">
        <v>371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342</v>
      </c>
      <c r="B51" s="512"/>
      <c r="C51" s="512"/>
      <c r="D51" s="512"/>
      <c r="E51" s="512"/>
      <c r="F51" s="513"/>
      <c r="G51" s="797" t="s">
        <v>146</v>
      </c>
      <c r="H51" s="782"/>
      <c r="I51" s="782"/>
      <c r="J51" s="782"/>
      <c r="K51" s="782"/>
      <c r="L51" s="782"/>
      <c r="M51" s="782"/>
      <c r="N51" s="782"/>
      <c r="O51" s="783"/>
      <c r="P51" s="781" t="s">
        <v>59</v>
      </c>
      <c r="Q51" s="782"/>
      <c r="R51" s="782"/>
      <c r="S51" s="782"/>
      <c r="T51" s="782"/>
      <c r="U51" s="782"/>
      <c r="V51" s="782"/>
      <c r="W51" s="782"/>
      <c r="X51" s="783"/>
      <c r="Y51" s="1005"/>
      <c r="Z51" s="412"/>
      <c r="AA51" s="413"/>
      <c r="AB51" s="457" t="s">
        <v>11</v>
      </c>
      <c r="AC51" s="1010"/>
      <c r="AD51" s="1011"/>
      <c r="AE51" s="997" t="s">
        <v>381</v>
      </c>
      <c r="AF51" s="997"/>
      <c r="AG51" s="997"/>
      <c r="AH51" s="997"/>
      <c r="AI51" s="997" t="s">
        <v>403</v>
      </c>
      <c r="AJ51" s="997"/>
      <c r="AK51" s="997"/>
      <c r="AL51" s="457"/>
      <c r="AM51" s="997" t="s">
        <v>500</v>
      </c>
      <c r="AN51" s="997"/>
      <c r="AO51" s="997"/>
      <c r="AP51" s="457"/>
      <c r="AQ51" s="218" t="s">
        <v>231</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89"/>
      <c r="AF52" s="389"/>
      <c r="AG52" s="389"/>
      <c r="AH52" s="389"/>
      <c r="AI52" s="389"/>
      <c r="AJ52" s="389"/>
      <c r="AK52" s="389"/>
      <c r="AL52" s="335"/>
      <c r="AM52" s="389"/>
      <c r="AN52" s="389"/>
      <c r="AO52" s="389"/>
      <c r="AP52" s="335"/>
      <c r="AQ52" s="273"/>
      <c r="AR52" s="274"/>
      <c r="AS52" s="182" t="s">
        <v>232</v>
      </c>
      <c r="AT52" s="205"/>
      <c r="AU52" s="274"/>
      <c r="AV52" s="274"/>
      <c r="AW52" s="378" t="s">
        <v>179</v>
      </c>
      <c r="AX52" s="379"/>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4"/>
      <c r="Q53" s="1023"/>
      <c r="R53" s="1023"/>
      <c r="S53" s="1023"/>
      <c r="T53" s="1023"/>
      <c r="U53" s="1023"/>
      <c r="V53" s="1023"/>
      <c r="W53" s="1023"/>
      <c r="X53" s="1024"/>
      <c r="Y53" s="1001" t="s">
        <v>12</v>
      </c>
      <c r="Z53" s="1002"/>
      <c r="AA53" s="1003"/>
      <c r="AB53" s="550"/>
      <c r="AC53" s="1004"/>
      <c r="AD53" s="1004"/>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1"/>
      <c r="AC54" s="1000"/>
      <c r="AD54" s="1000"/>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9"/>
      <c r="B55" s="650"/>
      <c r="C55" s="650"/>
      <c r="D55" s="650"/>
      <c r="E55" s="650"/>
      <c r="F55" s="651"/>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8" t="s">
        <v>371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342</v>
      </c>
      <c r="B58" s="512"/>
      <c r="C58" s="512"/>
      <c r="D58" s="512"/>
      <c r="E58" s="512"/>
      <c r="F58" s="513"/>
      <c r="G58" s="797" t="s">
        <v>146</v>
      </c>
      <c r="H58" s="782"/>
      <c r="I58" s="782"/>
      <c r="J58" s="782"/>
      <c r="K58" s="782"/>
      <c r="L58" s="782"/>
      <c r="M58" s="782"/>
      <c r="N58" s="782"/>
      <c r="O58" s="783"/>
      <c r="P58" s="781" t="s">
        <v>59</v>
      </c>
      <c r="Q58" s="782"/>
      <c r="R58" s="782"/>
      <c r="S58" s="782"/>
      <c r="T58" s="782"/>
      <c r="U58" s="782"/>
      <c r="V58" s="782"/>
      <c r="W58" s="782"/>
      <c r="X58" s="783"/>
      <c r="Y58" s="1005"/>
      <c r="Z58" s="412"/>
      <c r="AA58" s="413"/>
      <c r="AB58" s="1009" t="s">
        <v>11</v>
      </c>
      <c r="AC58" s="1010"/>
      <c r="AD58" s="1011"/>
      <c r="AE58" s="997" t="s">
        <v>381</v>
      </c>
      <c r="AF58" s="997"/>
      <c r="AG58" s="997"/>
      <c r="AH58" s="997"/>
      <c r="AI58" s="997" t="s">
        <v>403</v>
      </c>
      <c r="AJ58" s="997"/>
      <c r="AK58" s="997"/>
      <c r="AL58" s="457"/>
      <c r="AM58" s="997" t="s">
        <v>500</v>
      </c>
      <c r="AN58" s="997"/>
      <c r="AO58" s="997"/>
      <c r="AP58" s="457"/>
      <c r="AQ58" s="218" t="s">
        <v>231</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89"/>
      <c r="AF59" s="389"/>
      <c r="AG59" s="389"/>
      <c r="AH59" s="389"/>
      <c r="AI59" s="389"/>
      <c r="AJ59" s="389"/>
      <c r="AK59" s="389"/>
      <c r="AL59" s="335"/>
      <c r="AM59" s="389"/>
      <c r="AN59" s="389"/>
      <c r="AO59" s="389"/>
      <c r="AP59" s="335"/>
      <c r="AQ59" s="273"/>
      <c r="AR59" s="274"/>
      <c r="AS59" s="182" t="s">
        <v>232</v>
      </c>
      <c r="AT59" s="205"/>
      <c r="AU59" s="274"/>
      <c r="AV59" s="274"/>
      <c r="AW59" s="378" t="s">
        <v>179</v>
      </c>
      <c r="AX59" s="379"/>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4"/>
      <c r="Q60" s="1023"/>
      <c r="R60" s="1023"/>
      <c r="S60" s="1023"/>
      <c r="T60" s="1023"/>
      <c r="U60" s="1023"/>
      <c r="V60" s="1023"/>
      <c r="W60" s="1023"/>
      <c r="X60" s="1024"/>
      <c r="Y60" s="1001" t="s">
        <v>12</v>
      </c>
      <c r="Z60" s="1002"/>
      <c r="AA60" s="1003"/>
      <c r="AB60" s="550"/>
      <c r="AC60" s="1004"/>
      <c r="AD60" s="1004"/>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1"/>
      <c r="AC61" s="1000"/>
      <c r="AD61" s="1000"/>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9"/>
      <c r="B62" s="650"/>
      <c r="C62" s="650"/>
      <c r="D62" s="650"/>
      <c r="E62" s="650"/>
      <c r="F62" s="651"/>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8" t="s">
        <v>371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342</v>
      </c>
      <c r="B65" s="512"/>
      <c r="C65" s="512"/>
      <c r="D65" s="512"/>
      <c r="E65" s="512"/>
      <c r="F65" s="513"/>
      <c r="G65" s="797" t="s">
        <v>146</v>
      </c>
      <c r="H65" s="782"/>
      <c r="I65" s="782"/>
      <c r="J65" s="782"/>
      <c r="K65" s="782"/>
      <c r="L65" s="782"/>
      <c r="M65" s="782"/>
      <c r="N65" s="782"/>
      <c r="O65" s="783"/>
      <c r="P65" s="781" t="s">
        <v>59</v>
      </c>
      <c r="Q65" s="782"/>
      <c r="R65" s="782"/>
      <c r="S65" s="782"/>
      <c r="T65" s="782"/>
      <c r="U65" s="782"/>
      <c r="V65" s="782"/>
      <c r="W65" s="782"/>
      <c r="X65" s="783"/>
      <c r="Y65" s="1005"/>
      <c r="Z65" s="412"/>
      <c r="AA65" s="413"/>
      <c r="AB65" s="1009" t="s">
        <v>11</v>
      </c>
      <c r="AC65" s="1010"/>
      <c r="AD65" s="1011"/>
      <c r="AE65" s="997" t="s">
        <v>381</v>
      </c>
      <c r="AF65" s="997"/>
      <c r="AG65" s="997"/>
      <c r="AH65" s="997"/>
      <c r="AI65" s="997" t="s">
        <v>403</v>
      </c>
      <c r="AJ65" s="997"/>
      <c r="AK65" s="997"/>
      <c r="AL65" s="457"/>
      <c r="AM65" s="997" t="s">
        <v>500</v>
      </c>
      <c r="AN65" s="997"/>
      <c r="AO65" s="997"/>
      <c r="AP65" s="457"/>
      <c r="AQ65" s="218" t="s">
        <v>231</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89"/>
      <c r="AF66" s="389"/>
      <c r="AG66" s="389"/>
      <c r="AH66" s="389"/>
      <c r="AI66" s="389"/>
      <c r="AJ66" s="389"/>
      <c r="AK66" s="389"/>
      <c r="AL66" s="335"/>
      <c r="AM66" s="389"/>
      <c r="AN66" s="389"/>
      <c r="AO66" s="389"/>
      <c r="AP66" s="335"/>
      <c r="AQ66" s="273"/>
      <c r="AR66" s="274"/>
      <c r="AS66" s="182" t="s">
        <v>232</v>
      </c>
      <c r="AT66" s="205"/>
      <c r="AU66" s="274"/>
      <c r="AV66" s="274"/>
      <c r="AW66" s="378" t="s">
        <v>179</v>
      </c>
      <c r="AX66" s="379"/>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4"/>
      <c r="Q67" s="1023"/>
      <c r="R67" s="1023"/>
      <c r="S67" s="1023"/>
      <c r="T67" s="1023"/>
      <c r="U67" s="1023"/>
      <c r="V67" s="1023"/>
      <c r="W67" s="1023"/>
      <c r="X67" s="1024"/>
      <c r="Y67" s="1001" t="s">
        <v>12</v>
      </c>
      <c r="Z67" s="1002"/>
      <c r="AA67" s="1003"/>
      <c r="AB67" s="550"/>
      <c r="AC67" s="1004"/>
      <c r="AD67" s="1004"/>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1"/>
      <c r="AC68" s="1000"/>
      <c r="AD68" s="1000"/>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9"/>
      <c r="B69" s="650"/>
      <c r="C69" s="650"/>
      <c r="D69" s="650"/>
      <c r="E69" s="650"/>
      <c r="F69" s="651"/>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8" t="s">
        <v>371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G17" sqref="G17:AB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8" t="s">
        <v>766</v>
      </c>
      <c r="H2" s="439"/>
      <c r="I2" s="439"/>
      <c r="J2" s="439"/>
      <c r="K2" s="439"/>
      <c r="L2" s="439"/>
      <c r="M2" s="439"/>
      <c r="N2" s="439"/>
      <c r="O2" s="439"/>
      <c r="P2" s="439"/>
      <c r="Q2" s="439"/>
      <c r="R2" s="439"/>
      <c r="S2" s="439"/>
      <c r="T2" s="439"/>
      <c r="U2" s="439"/>
      <c r="V2" s="439"/>
      <c r="W2" s="439"/>
      <c r="X2" s="439"/>
      <c r="Y2" s="439"/>
      <c r="Z2" s="439"/>
      <c r="AA2" s="439"/>
      <c r="AB2" s="440"/>
      <c r="AC2" s="438" t="s">
        <v>767</v>
      </c>
      <c r="AD2" s="580"/>
      <c r="AE2" s="580"/>
      <c r="AF2" s="580"/>
      <c r="AG2" s="580"/>
      <c r="AH2" s="580"/>
      <c r="AI2" s="580"/>
      <c r="AJ2" s="580"/>
      <c r="AK2" s="580"/>
      <c r="AL2" s="580"/>
      <c r="AM2" s="580"/>
      <c r="AN2" s="580"/>
      <c r="AO2" s="580"/>
      <c r="AP2" s="580"/>
      <c r="AQ2" s="580"/>
      <c r="AR2" s="580"/>
      <c r="AS2" s="580"/>
      <c r="AT2" s="580"/>
      <c r="AU2" s="580"/>
      <c r="AV2" s="580"/>
      <c r="AW2" s="580"/>
      <c r="AX2" s="582"/>
      <c r="AY2">
        <f>COUNTA($G$4,$AC$4)</f>
        <v>0</v>
      </c>
    </row>
    <row r="3" spans="1:51"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7"/>
      <c r="B5" s="1038"/>
      <c r="C5" s="1038"/>
      <c r="D5" s="1038"/>
      <c r="E5" s="1038"/>
      <c r="F5" s="103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7"/>
      <c r="B6" s="1038"/>
      <c r="C6" s="1038"/>
      <c r="D6" s="1038"/>
      <c r="E6" s="1038"/>
      <c r="F6" s="103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hidden="1" customHeight="1" x14ac:dyDescent="0.15">
      <c r="A7" s="1037"/>
      <c r="B7" s="1038"/>
      <c r="C7" s="1038"/>
      <c r="D7" s="1038"/>
      <c r="E7" s="1038"/>
      <c r="F7" s="103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hidden="1" customHeight="1" x14ac:dyDescent="0.15">
      <c r="A8" s="1037"/>
      <c r="B8" s="1038"/>
      <c r="C8" s="1038"/>
      <c r="D8" s="1038"/>
      <c r="E8" s="1038"/>
      <c r="F8" s="103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hidden="1" customHeight="1" x14ac:dyDescent="0.15">
      <c r="A9" s="1037"/>
      <c r="B9" s="1038"/>
      <c r="C9" s="1038"/>
      <c r="D9" s="1038"/>
      <c r="E9" s="1038"/>
      <c r="F9" s="103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hidden="1" customHeight="1" x14ac:dyDescent="0.15">
      <c r="A10" s="1037"/>
      <c r="B10" s="1038"/>
      <c r="C10" s="1038"/>
      <c r="D10" s="1038"/>
      <c r="E10" s="1038"/>
      <c r="F10" s="103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hidden="1" customHeight="1" x14ac:dyDescent="0.15">
      <c r="A11" s="1037"/>
      <c r="B11" s="1038"/>
      <c r="C11" s="1038"/>
      <c r="D11" s="1038"/>
      <c r="E11" s="1038"/>
      <c r="F11" s="103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hidden="1" customHeight="1" x14ac:dyDescent="0.15">
      <c r="A12" s="1037"/>
      <c r="B12" s="1038"/>
      <c r="C12" s="1038"/>
      <c r="D12" s="1038"/>
      <c r="E12" s="1038"/>
      <c r="F12" s="103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hidden="1" customHeight="1" x14ac:dyDescent="0.15">
      <c r="A13" s="1037"/>
      <c r="B13" s="1038"/>
      <c r="C13" s="1038"/>
      <c r="D13" s="1038"/>
      <c r="E13" s="1038"/>
      <c r="F13" s="103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7"/>
      <c r="B15" s="1038"/>
      <c r="C15" s="1038"/>
      <c r="D15" s="1038"/>
      <c r="E15" s="1038"/>
      <c r="F15" s="1039"/>
      <c r="G15" s="438" t="s">
        <v>768</v>
      </c>
      <c r="H15" s="439"/>
      <c r="I15" s="439"/>
      <c r="J15" s="439"/>
      <c r="K15" s="439"/>
      <c r="L15" s="439"/>
      <c r="M15" s="439"/>
      <c r="N15" s="439"/>
      <c r="O15" s="439"/>
      <c r="P15" s="439"/>
      <c r="Q15" s="439"/>
      <c r="R15" s="439"/>
      <c r="S15" s="439"/>
      <c r="T15" s="439"/>
      <c r="U15" s="439"/>
      <c r="V15" s="439"/>
      <c r="W15" s="439"/>
      <c r="X15" s="439"/>
      <c r="Y15" s="439"/>
      <c r="Z15" s="439"/>
      <c r="AA15" s="439"/>
      <c r="AB15" s="440"/>
      <c r="AC15" s="438" t="s">
        <v>266</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7"/>
      <c r="B18" s="1038"/>
      <c r="C18" s="1038"/>
      <c r="D18" s="1038"/>
      <c r="E18" s="1038"/>
      <c r="F18" s="103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7"/>
      <c r="B19" s="1038"/>
      <c r="C19" s="1038"/>
      <c r="D19" s="1038"/>
      <c r="E19" s="1038"/>
      <c r="F19" s="103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hidden="1" customHeight="1" x14ac:dyDescent="0.15">
      <c r="A20" s="1037"/>
      <c r="B20" s="1038"/>
      <c r="C20" s="1038"/>
      <c r="D20" s="1038"/>
      <c r="E20" s="1038"/>
      <c r="F20" s="103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hidden="1" customHeight="1" x14ac:dyDescent="0.15">
      <c r="A21" s="1037"/>
      <c r="B21" s="1038"/>
      <c r="C21" s="1038"/>
      <c r="D21" s="1038"/>
      <c r="E21" s="1038"/>
      <c r="F21" s="103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hidden="1" customHeight="1" x14ac:dyDescent="0.15">
      <c r="A22" s="1037"/>
      <c r="B22" s="1038"/>
      <c r="C22" s="1038"/>
      <c r="D22" s="1038"/>
      <c r="E22" s="1038"/>
      <c r="F22" s="103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hidden="1" customHeight="1" x14ac:dyDescent="0.15">
      <c r="A23" s="1037"/>
      <c r="B23" s="1038"/>
      <c r="C23" s="1038"/>
      <c r="D23" s="1038"/>
      <c r="E23" s="1038"/>
      <c r="F23" s="103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hidden="1" customHeight="1" x14ac:dyDescent="0.15">
      <c r="A24" s="1037"/>
      <c r="B24" s="1038"/>
      <c r="C24" s="1038"/>
      <c r="D24" s="1038"/>
      <c r="E24" s="1038"/>
      <c r="F24" s="103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hidden="1" customHeight="1" x14ac:dyDescent="0.15">
      <c r="A25" s="1037"/>
      <c r="B25" s="1038"/>
      <c r="C25" s="1038"/>
      <c r="D25" s="1038"/>
      <c r="E25" s="1038"/>
      <c r="F25" s="103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hidden="1" customHeight="1" x14ac:dyDescent="0.15">
      <c r="A26" s="1037"/>
      <c r="B26" s="1038"/>
      <c r="C26" s="1038"/>
      <c r="D26" s="1038"/>
      <c r="E26" s="1038"/>
      <c r="F26" s="103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x14ac:dyDescent="0.15">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hidden="1" customHeight="1" x14ac:dyDescent="0.15">
      <c r="A28" s="1037"/>
      <c r="B28" s="1038"/>
      <c r="C28" s="1038"/>
      <c r="D28" s="1038"/>
      <c r="E28" s="1038"/>
      <c r="F28" s="1039"/>
      <c r="G28" s="438" t="s">
        <v>265</v>
      </c>
      <c r="H28" s="580"/>
      <c r="I28" s="580"/>
      <c r="J28" s="580"/>
      <c r="K28" s="580"/>
      <c r="L28" s="580"/>
      <c r="M28" s="580"/>
      <c r="N28" s="580"/>
      <c r="O28" s="580"/>
      <c r="P28" s="580"/>
      <c r="Q28" s="580"/>
      <c r="R28" s="580"/>
      <c r="S28" s="580"/>
      <c r="T28" s="580"/>
      <c r="U28" s="580"/>
      <c r="V28" s="580"/>
      <c r="W28" s="580"/>
      <c r="X28" s="580"/>
      <c r="Y28" s="580"/>
      <c r="Z28" s="580"/>
      <c r="AA28" s="580"/>
      <c r="AB28" s="581"/>
      <c r="AC28" s="438" t="s">
        <v>267</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hidden="1"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hidden="1"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hidden="1" customHeight="1" x14ac:dyDescent="0.15">
      <c r="A31" s="1037"/>
      <c r="B31" s="1038"/>
      <c r="C31" s="1038"/>
      <c r="D31" s="1038"/>
      <c r="E31" s="1038"/>
      <c r="F31" s="103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hidden="1" customHeight="1" x14ac:dyDescent="0.15">
      <c r="A32" s="1037"/>
      <c r="B32" s="1038"/>
      <c r="C32" s="1038"/>
      <c r="D32" s="1038"/>
      <c r="E32" s="1038"/>
      <c r="F32" s="103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hidden="1" customHeight="1" x14ac:dyDescent="0.15">
      <c r="A33" s="1037"/>
      <c r="B33" s="1038"/>
      <c r="C33" s="1038"/>
      <c r="D33" s="1038"/>
      <c r="E33" s="1038"/>
      <c r="F33" s="103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hidden="1" customHeight="1" x14ac:dyDescent="0.15">
      <c r="A34" s="1037"/>
      <c r="B34" s="1038"/>
      <c r="C34" s="1038"/>
      <c r="D34" s="1038"/>
      <c r="E34" s="1038"/>
      <c r="F34" s="103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hidden="1" customHeight="1" x14ac:dyDescent="0.15">
      <c r="A35" s="1037"/>
      <c r="B35" s="1038"/>
      <c r="C35" s="1038"/>
      <c r="D35" s="1038"/>
      <c r="E35" s="1038"/>
      <c r="F35" s="103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hidden="1" customHeight="1" x14ac:dyDescent="0.15">
      <c r="A36" s="1037"/>
      <c r="B36" s="1038"/>
      <c r="C36" s="1038"/>
      <c r="D36" s="1038"/>
      <c r="E36" s="1038"/>
      <c r="F36" s="103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hidden="1" customHeight="1" x14ac:dyDescent="0.15">
      <c r="A37" s="1037"/>
      <c r="B37" s="1038"/>
      <c r="C37" s="1038"/>
      <c r="D37" s="1038"/>
      <c r="E37" s="1038"/>
      <c r="F37" s="103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hidden="1" customHeight="1" x14ac:dyDescent="0.15">
      <c r="A38" s="1037"/>
      <c r="B38" s="1038"/>
      <c r="C38" s="1038"/>
      <c r="D38" s="1038"/>
      <c r="E38" s="1038"/>
      <c r="F38" s="103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hidden="1" customHeight="1" x14ac:dyDescent="0.15">
      <c r="A39" s="1037"/>
      <c r="B39" s="1038"/>
      <c r="C39" s="1038"/>
      <c r="D39" s="1038"/>
      <c r="E39" s="1038"/>
      <c r="F39" s="103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hidden="1"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hidden="1" customHeight="1" x14ac:dyDescent="0.15">
      <c r="A41" s="1037"/>
      <c r="B41" s="1038"/>
      <c r="C41" s="1038"/>
      <c r="D41" s="1038"/>
      <c r="E41" s="1038"/>
      <c r="F41" s="1039"/>
      <c r="G41" s="438" t="s">
        <v>312</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hidden="1"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hidden="1"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hidden="1" customHeight="1" x14ac:dyDescent="0.15">
      <c r="A44" s="1037"/>
      <c r="B44" s="1038"/>
      <c r="C44" s="1038"/>
      <c r="D44" s="1038"/>
      <c r="E44" s="1038"/>
      <c r="F44" s="103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hidden="1" customHeight="1" x14ac:dyDescent="0.15">
      <c r="A45" s="1037"/>
      <c r="B45" s="1038"/>
      <c r="C45" s="1038"/>
      <c r="D45" s="1038"/>
      <c r="E45" s="1038"/>
      <c r="F45" s="103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hidden="1" customHeight="1" x14ac:dyDescent="0.15">
      <c r="A46" s="1037"/>
      <c r="B46" s="1038"/>
      <c r="C46" s="1038"/>
      <c r="D46" s="1038"/>
      <c r="E46" s="1038"/>
      <c r="F46" s="103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hidden="1" customHeight="1" x14ac:dyDescent="0.15">
      <c r="A47" s="1037"/>
      <c r="B47" s="1038"/>
      <c r="C47" s="1038"/>
      <c r="D47" s="1038"/>
      <c r="E47" s="1038"/>
      <c r="F47" s="103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hidden="1" customHeight="1" x14ac:dyDescent="0.15">
      <c r="A48" s="1037"/>
      <c r="B48" s="1038"/>
      <c r="C48" s="1038"/>
      <c r="D48" s="1038"/>
      <c r="E48" s="1038"/>
      <c r="F48" s="103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hidden="1" customHeight="1" x14ac:dyDescent="0.15">
      <c r="A49" s="1037"/>
      <c r="B49" s="1038"/>
      <c r="C49" s="1038"/>
      <c r="D49" s="1038"/>
      <c r="E49" s="1038"/>
      <c r="F49" s="103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hidden="1" customHeight="1" x14ac:dyDescent="0.15">
      <c r="A50" s="1037"/>
      <c r="B50" s="1038"/>
      <c r="C50" s="1038"/>
      <c r="D50" s="1038"/>
      <c r="E50" s="1038"/>
      <c r="F50" s="103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hidden="1" customHeight="1" x14ac:dyDescent="0.15">
      <c r="A51" s="1037"/>
      <c r="B51" s="1038"/>
      <c r="C51" s="1038"/>
      <c r="D51" s="1038"/>
      <c r="E51" s="1038"/>
      <c r="F51" s="103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hidden="1" customHeight="1" x14ac:dyDescent="0.15">
      <c r="A52" s="1037"/>
      <c r="B52" s="1038"/>
      <c r="C52" s="1038"/>
      <c r="D52" s="1038"/>
      <c r="E52" s="1038"/>
      <c r="F52" s="103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hidden="1" customHeight="1" thickBot="1" x14ac:dyDescent="0.2">
      <c r="A53" s="1040"/>
      <c r="B53" s="1041"/>
      <c r="C53" s="1041"/>
      <c r="D53" s="1041"/>
      <c r="E53" s="1041"/>
      <c r="F53" s="1042"/>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hidden="1" customHeight="1" thickBot="1" x14ac:dyDescent="0.2"/>
    <row r="55" spans="1:51" ht="30" hidden="1" customHeight="1" x14ac:dyDescent="0.15">
      <c r="A55" s="1034" t="s">
        <v>28</v>
      </c>
      <c r="B55" s="1035"/>
      <c r="C55" s="1035"/>
      <c r="D55" s="1035"/>
      <c r="E55" s="1035"/>
      <c r="F55" s="1036"/>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hidden="1"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hidden="1"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hidden="1" customHeight="1" x14ac:dyDescent="0.15">
      <c r="A58" s="1037"/>
      <c r="B58" s="1038"/>
      <c r="C58" s="1038"/>
      <c r="D58" s="1038"/>
      <c r="E58" s="1038"/>
      <c r="F58" s="103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hidden="1" customHeight="1" x14ac:dyDescent="0.15">
      <c r="A59" s="1037"/>
      <c r="B59" s="1038"/>
      <c r="C59" s="1038"/>
      <c r="D59" s="1038"/>
      <c r="E59" s="1038"/>
      <c r="F59" s="103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hidden="1" customHeight="1" x14ac:dyDescent="0.15">
      <c r="A60" s="1037"/>
      <c r="B60" s="1038"/>
      <c r="C60" s="1038"/>
      <c r="D60" s="1038"/>
      <c r="E60" s="1038"/>
      <c r="F60" s="103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hidden="1" customHeight="1" x14ac:dyDescent="0.15">
      <c r="A61" s="1037"/>
      <c r="B61" s="1038"/>
      <c r="C61" s="1038"/>
      <c r="D61" s="1038"/>
      <c r="E61" s="1038"/>
      <c r="F61" s="103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hidden="1" customHeight="1" x14ac:dyDescent="0.15">
      <c r="A62" s="1037"/>
      <c r="B62" s="1038"/>
      <c r="C62" s="1038"/>
      <c r="D62" s="1038"/>
      <c r="E62" s="1038"/>
      <c r="F62" s="103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hidden="1" customHeight="1" x14ac:dyDescent="0.15">
      <c r="A63" s="1037"/>
      <c r="B63" s="1038"/>
      <c r="C63" s="1038"/>
      <c r="D63" s="1038"/>
      <c r="E63" s="1038"/>
      <c r="F63" s="103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hidden="1" customHeight="1" x14ac:dyDescent="0.15">
      <c r="A64" s="1037"/>
      <c r="B64" s="1038"/>
      <c r="C64" s="1038"/>
      <c r="D64" s="1038"/>
      <c r="E64" s="1038"/>
      <c r="F64" s="103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hidden="1" customHeight="1" x14ac:dyDescent="0.15">
      <c r="A65" s="1037"/>
      <c r="B65" s="1038"/>
      <c r="C65" s="1038"/>
      <c r="D65" s="1038"/>
      <c r="E65" s="1038"/>
      <c r="F65" s="103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hidden="1" customHeight="1" x14ac:dyDescent="0.15">
      <c r="A66" s="1037"/>
      <c r="B66" s="1038"/>
      <c r="C66" s="1038"/>
      <c r="D66" s="1038"/>
      <c r="E66" s="1038"/>
      <c r="F66" s="103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hidden="1"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hidden="1" customHeight="1" x14ac:dyDescent="0.15">
      <c r="A68" s="1037"/>
      <c r="B68" s="1038"/>
      <c r="C68" s="1038"/>
      <c r="D68" s="1038"/>
      <c r="E68" s="1038"/>
      <c r="F68" s="1039"/>
      <c r="G68" s="438" t="s">
        <v>269</v>
      </c>
      <c r="H68" s="439"/>
      <c r="I68" s="439"/>
      <c r="J68" s="439"/>
      <c r="K68" s="439"/>
      <c r="L68" s="439"/>
      <c r="M68" s="439"/>
      <c r="N68" s="439"/>
      <c r="O68" s="439"/>
      <c r="P68" s="439"/>
      <c r="Q68" s="439"/>
      <c r="R68" s="439"/>
      <c r="S68" s="439"/>
      <c r="T68" s="439"/>
      <c r="U68" s="439"/>
      <c r="V68" s="439"/>
      <c r="W68" s="439"/>
      <c r="X68" s="439"/>
      <c r="Y68" s="439"/>
      <c r="Z68" s="439"/>
      <c r="AA68" s="439"/>
      <c r="AB68" s="440"/>
      <c r="AC68" s="438" t="s">
        <v>270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hidden="1"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hidden="1"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hidden="1" customHeight="1" x14ac:dyDescent="0.15">
      <c r="A71" s="1037"/>
      <c r="B71" s="1038"/>
      <c r="C71" s="1038"/>
      <c r="D71" s="1038"/>
      <c r="E71" s="1038"/>
      <c r="F71" s="103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hidden="1" customHeight="1" x14ac:dyDescent="0.15">
      <c r="A72" s="1037"/>
      <c r="B72" s="1038"/>
      <c r="C72" s="1038"/>
      <c r="D72" s="1038"/>
      <c r="E72" s="1038"/>
      <c r="F72" s="103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hidden="1" customHeight="1" x14ac:dyDescent="0.15">
      <c r="A73" s="1037"/>
      <c r="B73" s="1038"/>
      <c r="C73" s="1038"/>
      <c r="D73" s="1038"/>
      <c r="E73" s="1038"/>
      <c r="F73" s="103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hidden="1" customHeight="1" x14ac:dyDescent="0.15">
      <c r="A74" s="1037"/>
      <c r="B74" s="1038"/>
      <c r="C74" s="1038"/>
      <c r="D74" s="1038"/>
      <c r="E74" s="1038"/>
      <c r="F74" s="103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hidden="1" customHeight="1" x14ac:dyDescent="0.15">
      <c r="A75" s="1037"/>
      <c r="B75" s="1038"/>
      <c r="C75" s="1038"/>
      <c r="D75" s="1038"/>
      <c r="E75" s="1038"/>
      <c r="F75" s="103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hidden="1" customHeight="1" x14ac:dyDescent="0.15">
      <c r="A76" s="1037"/>
      <c r="B76" s="1038"/>
      <c r="C76" s="1038"/>
      <c r="D76" s="1038"/>
      <c r="E76" s="1038"/>
      <c r="F76" s="103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hidden="1" customHeight="1" x14ac:dyDescent="0.15">
      <c r="A77" s="1037"/>
      <c r="B77" s="1038"/>
      <c r="C77" s="1038"/>
      <c r="D77" s="1038"/>
      <c r="E77" s="1038"/>
      <c r="F77" s="103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hidden="1" customHeight="1" x14ac:dyDescent="0.15">
      <c r="A78" s="1037"/>
      <c r="B78" s="1038"/>
      <c r="C78" s="1038"/>
      <c r="D78" s="1038"/>
      <c r="E78" s="1038"/>
      <c r="F78" s="103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hidden="1" customHeight="1" x14ac:dyDescent="0.15">
      <c r="A79" s="1037"/>
      <c r="B79" s="1038"/>
      <c r="C79" s="1038"/>
      <c r="D79" s="1038"/>
      <c r="E79" s="1038"/>
      <c r="F79" s="103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hidden="1"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hidden="1" customHeight="1" x14ac:dyDescent="0.15">
      <c r="A81" s="1037"/>
      <c r="B81" s="1038"/>
      <c r="C81" s="1038"/>
      <c r="D81" s="1038"/>
      <c r="E81" s="1038"/>
      <c r="F81" s="1039"/>
      <c r="G81" s="438" t="s">
        <v>271</v>
      </c>
      <c r="H81" s="439"/>
      <c r="I81" s="439"/>
      <c r="J81" s="439"/>
      <c r="K81" s="439"/>
      <c r="L81" s="439"/>
      <c r="M81" s="439"/>
      <c r="N81" s="439"/>
      <c r="O81" s="439"/>
      <c r="P81" s="439"/>
      <c r="Q81" s="439"/>
      <c r="R81" s="439"/>
      <c r="S81" s="439"/>
      <c r="T81" s="439"/>
      <c r="U81" s="439"/>
      <c r="V81" s="439"/>
      <c r="W81" s="439"/>
      <c r="X81" s="439"/>
      <c r="Y81" s="439"/>
      <c r="Z81" s="439"/>
      <c r="AA81" s="439"/>
      <c r="AB81" s="440"/>
      <c r="AC81" s="438" t="s">
        <v>272</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hidden="1"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hidden="1"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hidden="1" customHeight="1" x14ac:dyDescent="0.15">
      <c r="A84" s="1037"/>
      <c r="B84" s="1038"/>
      <c r="C84" s="1038"/>
      <c r="D84" s="1038"/>
      <c r="E84" s="1038"/>
      <c r="F84" s="103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hidden="1" customHeight="1" x14ac:dyDescent="0.15">
      <c r="A85" s="1037"/>
      <c r="B85" s="1038"/>
      <c r="C85" s="1038"/>
      <c r="D85" s="1038"/>
      <c r="E85" s="1038"/>
      <c r="F85" s="103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hidden="1" customHeight="1" x14ac:dyDescent="0.15">
      <c r="A86" s="1037"/>
      <c r="B86" s="1038"/>
      <c r="C86" s="1038"/>
      <c r="D86" s="1038"/>
      <c r="E86" s="1038"/>
      <c r="F86" s="103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hidden="1" customHeight="1" x14ac:dyDescent="0.15">
      <c r="A87" s="1037"/>
      <c r="B87" s="1038"/>
      <c r="C87" s="1038"/>
      <c r="D87" s="1038"/>
      <c r="E87" s="1038"/>
      <c r="F87" s="103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hidden="1" customHeight="1" x14ac:dyDescent="0.15">
      <c r="A88" s="1037"/>
      <c r="B88" s="1038"/>
      <c r="C88" s="1038"/>
      <c r="D88" s="1038"/>
      <c r="E88" s="1038"/>
      <c r="F88" s="103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hidden="1" customHeight="1" x14ac:dyDescent="0.15">
      <c r="A89" s="1037"/>
      <c r="B89" s="1038"/>
      <c r="C89" s="1038"/>
      <c r="D89" s="1038"/>
      <c r="E89" s="1038"/>
      <c r="F89" s="103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hidden="1" customHeight="1" x14ac:dyDescent="0.15">
      <c r="A90" s="1037"/>
      <c r="B90" s="1038"/>
      <c r="C90" s="1038"/>
      <c r="D90" s="1038"/>
      <c r="E90" s="1038"/>
      <c r="F90" s="103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hidden="1" customHeight="1" x14ac:dyDescent="0.15">
      <c r="A91" s="1037"/>
      <c r="B91" s="1038"/>
      <c r="C91" s="1038"/>
      <c r="D91" s="1038"/>
      <c r="E91" s="1038"/>
      <c r="F91" s="103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hidden="1" customHeight="1" x14ac:dyDescent="0.15">
      <c r="A92" s="1037"/>
      <c r="B92" s="1038"/>
      <c r="C92" s="1038"/>
      <c r="D92" s="1038"/>
      <c r="E92" s="1038"/>
      <c r="F92" s="103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hidden="1"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hidden="1" customHeight="1" x14ac:dyDescent="0.15">
      <c r="A94" s="1037"/>
      <c r="B94" s="1038"/>
      <c r="C94" s="1038"/>
      <c r="D94" s="1038"/>
      <c r="E94" s="1038"/>
      <c r="F94" s="1039"/>
      <c r="G94" s="438" t="s">
        <v>273</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hidden="1" customHeight="1" x14ac:dyDescent="0.15">
      <c r="A97" s="1037"/>
      <c r="B97" s="1038"/>
      <c r="C97" s="1038"/>
      <c r="D97" s="1038"/>
      <c r="E97" s="1038"/>
      <c r="F97" s="103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hidden="1" customHeight="1" x14ac:dyDescent="0.15">
      <c r="A98" s="1037"/>
      <c r="B98" s="1038"/>
      <c r="C98" s="1038"/>
      <c r="D98" s="1038"/>
      <c r="E98" s="1038"/>
      <c r="F98" s="103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hidden="1" customHeight="1" x14ac:dyDescent="0.15">
      <c r="A99" s="1037"/>
      <c r="B99" s="1038"/>
      <c r="C99" s="1038"/>
      <c r="D99" s="1038"/>
      <c r="E99" s="1038"/>
      <c r="F99" s="103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hidden="1" customHeight="1" x14ac:dyDescent="0.15">
      <c r="A100" s="1037"/>
      <c r="B100" s="1038"/>
      <c r="C100" s="1038"/>
      <c r="D100" s="1038"/>
      <c r="E100" s="1038"/>
      <c r="F100" s="103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hidden="1" customHeight="1" x14ac:dyDescent="0.15">
      <c r="A101" s="1037"/>
      <c r="B101" s="1038"/>
      <c r="C101" s="1038"/>
      <c r="D101" s="1038"/>
      <c r="E101" s="1038"/>
      <c r="F101" s="103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hidden="1" customHeight="1" x14ac:dyDescent="0.15">
      <c r="A102" s="1037"/>
      <c r="B102" s="1038"/>
      <c r="C102" s="1038"/>
      <c r="D102" s="1038"/>
      <c r="E102" s="1038"/>
      <c r="F102" s="103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hidden="1" customHeight="1" x14ac:dyDescent="0.15">
      <c r="A103" s="1037"/>
      <c r="B103" s="1038"/>
      <c r="C103" s="1038"/>
      <c r="D103" s="1038"/>
      <c r="E103" s="1038"/>
      <c r="F103" s="103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hidden="1" customHeight="1" x14ac:dyDescent="0.15">
      <c r="A104" s="1037"/>
      <c r="B104" s="1038"/>
      <c r="C104" s="1038"/>
      <c r="D104" s="1038"/>
      <c r="E104" s="1038"/>
      <c r="F104" s="103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hidden="1" customHeight="1" x14ac:dyDescent="0.15">
      <c r="A105" s="1037"/>
      <c r="B105" s="1038"/>
      <c r="C105" s="1038"/>
      <c r="D105" s="1038"/>
      <c r="E105" s="1038"/>
      <c r="F105" s="103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hidden="1" customHeight="1" thickBot="1" x14ac:dyDescent="0.2">
      <c r="A106" s="1040"/>
      <c r="B106" s="1041"/>
      <c r="C106" s="1041"/>
      <c r="D106" s="1041"/>
      <c r="E106" s="1041"/>
      <c r="F106" s="1042"/>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hidden="1" customHeight="1" thickBot="1" x14ac:dyDescent="0.2"/>
    <row r="108" spans="1:51" ht="30" hidden="1" customHeight="1" x14ac:dyDescent="0.15">
      <c r="A108" s="1034" t="s">
        <v>28</v>
      </c>
      <c r="B108" s="1035"/>
      <c r="C108" s="1035"/>
      <c r="D108" s="1035"/>
      <c r="E108" s="1035"/>
      <c r="F108" s="1036"/>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274</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hidden="1" customHeight="1" x14ac:dyDescent="0.15">
      <c r="A111" s="1037"/>
      <c r="B111" s="1038"/>
      <c r="C111" s="1038"/>
      <c r="D111" s="1038"/>
      <c r="E111" s="1038"/>
      <c r="F111" s="103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hidden="1" customHeight="1" x14ac:dyDescent="0.15">
      <c r="A112" s="1037"/>
      <c r="B112" s="1038"/>
      <c r="C112" s="1038"/>
      <c r="D112" s="1038"/>
      <c r="E112" s="1038"/>
      <c r="F112" s="103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hidden="1" customHeight="1" x14ac:dyDescent="0.15">
      <c r="A113" s="1037"/>
      <c r="B113" s="1038"/>
      <c r="C113" s="1038"/>
      <c r="D113" s="1038"/>
      <c r="E113" s="1038"/>
      <c r="F113" s="103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hidden="1" customHeight="1" x14ac:dyDescent="0.15">
      <c r="A114" s="1037"/>
      <c r="B114" s="1038"/>
      <c r="C114" s="1038"/>
      <c r="D114" s="1038"/>
      <c r="E114" s="1038"/>
      <c r="F114" s="103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hidden="1" customHeight="1" x14ac:dyDescent="0.15">
      <c r="A115" s="1037"/>
      <c r="B115" s="1038"/>
      <c r="C115" s="1038"/>
      <c r="D115" s="1038"/>
      <c r="E115" s="1038"/>
      <c r="F115" s="103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hidden="1" customHeight="1" x14ac:dyDescent="0.15">
      <c r="A116" s="1037"/>
      <c r="B116" s="1038"/>
      <c r="C116" s="1038"/>
      <c r="D116" s="1038"/>
      <c r="E116" s="1038"/>
      <c r="F116" s="103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hidden="1" customHeight="1" x14ac:dyDescent="0.15">
      <c r="A117" s="1037"/>
      <c r="B117" s="1038"/>
      <c r="C117" s="1038"/>
      <c r="D117" s="1038"/>
      <c r="E117" s="1038"/>
      <c r="F117" s="103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hidden="1" customHeight="1" x14ac:dyDescent="0.15">
      <c r="A118" s="1037"/>
      <c r="B118" s="1038"/>
      <c r="C118" s="1038"/>
      <c r="D118" s="1038"/>
      <c r="E118" s="1038"/>
      <c r="F118" s="103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hidden="1" customHeight="1" x14ac:dyDescent="0.15">
      <c r="A119" s="1037"/>
      <c r="B119" s="1038"/>
      <c r="C119" s="1038"/>
      <c r="D119" s="1038"/>
      <c r="E119" s="1038"/>
      <c r="F119" s="103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hidden="1"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hidden="1" customHeight="1" x14ac:dyDescent="0.15">
      <c r="A121" s="1037"/>
      <c r="B121" s="1038"/>
      <c r="C121" s="1038"/>
      <c r="D121" s="1038"/>
      <c r="E121" s="1038"/>
      <c r="F121" s="1039"/>
      <c r="G121" s="438" t="s">
        <v>275</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276</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hidden="1" customHeight="1" x14ac:dyDescent="0.15">
      <c r="A124" s="1037"/>
      <c r="B124" s="1038"/>
      <c r="C124" s="1038"/>
      <c r="D124" s="1038"/>
      <c r="E124" s="1038"/>
      <c r="F124" s="103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hidden="1" customHeight="1" x14ac:dyDescent="0.15">
      <c r="A125" s="1037"/>
      <c r="B125" s="1038"/>
      <c r="C125" s="1038"/>
      <c r="D125" s="1038"/>
      <c r="E125" s="1038"/>
      <c r="F125" s="103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hidden="1" customHeight="1" x14ac:dyDescent="0.15">
      <c r="A126" s="1037"/>
      <c r="B126" s="1038"/>
      <c r="C126" s="1038"/>
      <c r="D126" s="1038"/>
      <c r="E126" s="1038"/>
      <c r="F126" s="103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hidden="1" customHeight="1" x14ac:dyDescent="0.15">
      <c r="A127" s="1037"/>
      <c r="B127" s="1038"/>
      <c r="C127" s="1038"/>
      <c r="D127" s="1038"/>
      <c r="E127" s="1038"/>
      <c r="F127" s="103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hidden="1" customHeight="1" x14ac:dyDescent="0.15">
      <c r="A128" s="1037"/>
      <c r="B128" s="1038"/>
      <c r="C128" s="1038"/>
      <c r="D128" s="1038"/>
      <c r="E128" s="1038"/>
      <c r="F128" s="103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hidden="1" customHeight="1" x14ac:dyDescent="0.15">
      <c r="A129" s="1037"/>
      <c r="B129" s="1038"/>
      <c r="C129" s="1038"/>
      <c r="D129" s="1038"/>
      <c r="E129" s="1038"/>
      <c r="F129" s="103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hidden="1" customHeight="1" x14ac:dyDescent="0.15">
      <c r="A130" s="1037"/>
      <c r="B130" s="1038"/>
      <c r="C130" s="1038"/>
      <c r="D130" s="1038"/>
      <c r="E130" s="1038"/>
      <c r="F130" s="103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hidden="1" customHeight="1" x14ac:dyDescent="0.15">
      <c r="A131" s="1037"/>
      <c r="B131" s="1038"/>
      <c r="C131" s="1038"/>
      <c r="D131" s="1038"/>
      <c r="E131" s="1038"/>
      <c r="F131" s="103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hidden="1" customHeight="1" x14ac:dyDescent="0.15">
      <c r="A132" s="1037"/>
      <c r="B132" s="1038"/>
      <c r="C132" s="1038"/>
      <c r="D132" s="1038"/>
      <c r="E132" s="1038"/>
      <c r="F132" s="103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hidden="1"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hidden="1" customHeight="1" x14ac:dyDescent="0.15">
      <c r="A134" s="1037"/>
      <c r="B134" s="1038"/>
      <c r="C134" s="1038"/>
      <c r="D134" s="1038"/>
      <c r="E134" s="1038"/>
      <c r="F134" s="1039"/>
      <c r="G134" s="438" t="s">
        <v>277</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278</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hidden="1" customHeight="1" x14ac:dyDescent="0.15">
      <c r="A137" s="1037"/>
      <c r="B137" s="1038"/>
      <c r="C137" s="1038"/>
      <c r="D137" s="1038"/>
      <c r="E137" s="1038"/>
      <c r="F137" s="103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hidden="1" customHeight="1" x14ac:dyDescent="0.15">
      <c r="A138" s="1037"/>
      <c r="B138" s="1038"/>
      <c r="C138" s="1038"/>
      <c r="D138" s="1038"/>
      <c r="E138" s="1038"/>
      <c r="F138" s="103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hidden="1" customHeight="1" x14ac:dyDescent="0.15">
      <c r="A139" s="1037"/>
      <c r="B139" s="1038"/>
      <c r="C139" s="1038"/>
      <c r="D139" s="1038"/>
      <c r="E139" s="1038"/>
      <c r="F139" s="103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hidden="1" customHeight="1" x14ac:dyDescent="0.15">
      <c r="A140" s="1037"/>
      <c r="B140" s="1038"/>
      <c r="C140" s="1038"/>
      <c r="D140" s="1038"/>
      <c r="E140" s="1038"/>
      <c r="F140" s="103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hidden="1" customHeight="1" x14ac:dyDescent="0.15">
      <c r="A141" s="1037"/>
      <c r="B141" s="1038"/>
      <c r="C141" s="1038"/>
      <c r="D141" s="1038"/>
      <c r="E141" s="1038"/>
      <c r="F141" s="103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hidden="1" customHeight="1" x14ac:dyDescent="0.15">
      <c r="A142" s="1037"/>
      <c r="B142" s="1038"/>
      <c r="C142" s="1038"/>
      <c r="D142" s="1038"/>
      <c r="E142" s="1038"/>
      <c r="F142" s="103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hidden="1" customHeight="1" x14ac:dyDescent="0.15">
      <c r="A143" s="1037"/>
      <c r="B143" s="1038"/>
      <c r="C143" s="1038"/>
      <c r="D143" s="1038"/>
      <c r="E143" s="1038"/>
      <c r="F143" s="103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hidden="1" customHeight="1" x14ac:dyDescent="0.15">
      <c r="A144" s="1037"/>
      <c r="B144" s="1038"/>
      <c r="C144" s="1038"/>
      <c r="D144" s="1038"/>
      <c r="E144" s="1038"/>
      <c r="F144" s="103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hidden="1" customHeight="1" x14ac:dyDescent="0.15">
      <c r="A145" s="1037"/>
      <c r="B145" s="1038"/>
      <c r="C145" s="1038"/>
      <c r="D145" s="1038"/>
      <c r="E145" s="1038"/>
      <c r="F145" s="103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hidden="1"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hidden="1" customHeight="1" x14ac:dyDescent="0.15">
      <c r="A147" s="1037"/>
      <c r="B147" s="1038"/>
      <c r="C147" s="1038"/>
      <c r="D147" s="1038"/>
      <c r="E147" s="1038"/>
      <c r="F147" s="1039"/>
      <c r="G147" s="438" t="s">
        <v>279</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hidden="1" customHeight="1" x14ac:dyDescent="0.15">
      <c r="A150" s="1037"/>
      <c r="B150" s="1038"/>
      <c r="C150" s="1038"/>
      <c r="D150" s="1038"/>
      <c r="E150" s="1038"/>
      <c r="F150" s="103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hidden="1" customHeight="1" x14ac:dyDescent="0.15">
      <c r="A151" s="1037"/>
      <c r="B151" s="1038"/>
      <c r="C151" s="1038"/>
      <c r="D151" s="1038"/>
      <c r="E151" s="1038"/>
      <c r="F151" s="103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hidden="1" customHeight="1" x14ac:dyDescent="0.15">
      <c r="A152" s="1037"/>
      <c r="B152" s="1038"/>
      <c r="C152" s="1038"/>
      <c r="D152" s="1038"/>
      <c r="E152" s="1038"/>
      <c r="F152" s="103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hidden="1" customHeight="1" x14ac:dyDescent="0.15">
      <c r="A153" s="1037"/>
      <c r="B153" s="1038"/>
      <c r="C153" s="1038"/>
      <c r="D153" s="1038"/>
      <c r="E153" s="1038"/>
      <c r="F153" s="103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hidden="1" customHeight="1" x14ac:dyDescent="0.15">
      <c r="A154" s="1037"/>
      <c r="B154" s="1038"/>
      <c r="C154" s="1038"/>
      <c r="D154" s="1038"/>
      <c r="E154" s="1038"/>
      <c r="F154" s="103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hidden="1" customHeight="1" x14ac:dyDescent="0.15">
      <c r="A155" s="1037"/>
      <c r="B155" s="1038"/>
      <c r="C155" s="1038"/>
      <c r="D155" s="1038"/>
      <c r="E155" s="1038"/>
      <c r="F155" s="103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hidden="1" customHeight="1" x14ac:dyDescent="0.15">
      <c r="A156" s="1037"/>
      <c r="B156" s="1038"/>
      <c r="C156" s="1038"/>
      <c r="D156" s="1038"/>
      <c r="E156" s="1038"/>
      <c r="F156" s="103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hidden="1" customHeight="1" x14ac:dyDescent="0.15">
      <c r="A157" s="1037"/>
      <c r="B157" s="1038"/>
      <c r="C157" s="1038"/>
      <c r="D157" s="1038"/>
      <c r="E157" s="1038"/>
      <c r="F157" s="103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hidden="1" customHeight="1" x14ac:dyDescent="0.15">
      <c r="A158" s="1037"/>
      <c r="B158" s="1038"/>
      <c r="C158" s="1038"/>
      <c r="D158" s="1038"/>
      <c r="E158" s="1038"/>
      <c r="F158" s="103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hidden="1" customHeight="1" thickBot="1" x14ac:dyDescent="0.2">
      <c r="A159" s="1040"/>
      <c r="B159" s="1041"/>
      <c r="C159" s="1041"/>
      <c r="D159" s="1041"/>
      <c r="E159" s="1041"/>
      <c r="F159" s="1042"/>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hidden="1" customHeight="1" thickBot="1" x14ac:dyDescent="0.2"/>
    <row r="161" spans="1:51" ht="30" hidden="1" customHeight="1" x14ac:dyDescent="0.15">
      <c r="A161" s="1034" t="s">
        <v>28</v>
      </c>
      <c r="B161" s="1035"/>
      <c r="C161" s="1035"/>
      <c r="D161" s="1035"/>
      <c r="E161" s="1035"/>
      <c r="F161" s="1036"/>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280</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hidden="1" customHeight="1" x14ac:dyDescent="0.15">
      <c r="A164" s="1037"/>
      <c r="B164" s="1038"/>
      <c r="C164" s="1038"/>
      <c r="D164" s="1038"/>
      <c r="E164" s="1038"/>
      <c r="F164" s="103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hidden="1" customHeight="1" x14ac:dyDescent="0.15">
      <c r="A165" s="1037"/>
      <c r="B165" s="1038"/>
      <c r="C165" s="1038"/>
      <c r="D165" s="1038"/>
      <c r="E165" s="1038"/>
      <c r="F165" s="103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hidden="1" customHeight="1" x14ac:dyDescent="0.15">
      <c r="A166" s="1037"/>
      <c r="B166" s="1038"/>
      <c r="C166" s="1038"/>
      <c r="D166" s="1038"/>
      <c r="E166" s="1038"/>
      <c r="F166" s="103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hidden="1" customHeight="1" x14ac:dyDescent="0.15">
      <c r="A167" s="1037"/>
      <c r="B167" s="1038"/>
      <c r="C167" s="1038"/>
      <c r="D167" s="1038"/>
      <c r="E167" s="1038"/>
      <c r="F167" s="103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hidden="1" customHeight="1" x14ac:dyDescent="0.15">
      <c r="A168" s="1037"/>
      <c r="B168" s="1038"/>
      <c r="C168" s="1038"/>
      <c r="D168" s="1038"/>
      <c r="E168" s="1038"/>
      <c r="F168" s="103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hidden="1" customHeight="1" x14ac:dyDescent="0.15">
      <c r="A169" s="1037"/>
      <c r="B169" s="1038"/>
      <c r="C169" s="1038"/>
      <c r="D169" s="1038"/>
      <c r="E169" s="1038"/>
      <c r="F169" s="103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hidden="1" customHeight="1" x14ac:dyDescent="0.15">
      <c r="A170" s="1037"/>
      <c r="B170" s="1038"/>
      <c r="C170" s="1038"/>
      <c r="D170" s="1038"/>
      <c r="E170" s="1038"/>
      <c r="F170" s="103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hidden="1" customHeight="1" x14ac:dyDescent="0.15">
      <c r="A171" s="1037"/>
      <c r="B171" s="1038"/>
      <c r="C171" s="1038"/>
      <c r="D171" s="1038"/>
      <c r="E171" s="1038"/>
      <c r="F171" s="103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hidden="1" customHeight="1" x14ac:dyDescent="0.15">
      <c r="A172" s="1037"/>
      <c r="B172" s="1038"/>
      <c r="C172" s="1038"/>
      <c r="D172" s="1038"/>
      <c r="E172" s="1038"/>
      <c r="F172" s="103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hidden="1"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hidden="1" customHeight="1" x14ac:dyDescent="0.15">
      <c r="A174" s="1037"/>
      <c r="B174" s="1038"/>
      <c r="C174" s="1038"/>
      <c r="D174" s="1038"/>
      <c r="E174" s="1038"/>
      <c r="F174" s="1039"/>
      <c r="G174" s="438" t="s">
        <v>281</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282</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hidden="1" customHeight="1" x14ac:dyDescent="0.15">
      <c r="A177" s="1037"/>
      <c r="B177" s="1038"/>
      <c r="C177" s="1038"/>
      <c r="D177" s="1038"/>
      <c r="E177" s="1038"/>
      <c r="F177" s="103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hidden="1" customHeight="1" x14ac:dyDescent="0.15">
      <c r="A178" s="1037"/>
      <c r="B178" s="1038"/>
      <c r="C178" s="1038"/>
      <c r="D178" s="1038"/>
      <c r="E178" s="1038"/>
      <c r="F178" s="103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hidden="1" customHeight="1" x14ac:dyDescent="0.15">
      <c r="A179" s="1037"/>
      <c r="B179" s="1038"/>
      <c r="C179" s="1038"/>
      <c r="D179" s="1038"/>
      <c r="E179" s="1038"/>
      <c r="F179" s="103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hidden="1" customHeight="1" x14ac:dyDescent="0.15">
      <c r="A180" s="1037"/>
      <c r="B180" s="1038"/>
      <c r="C180" s="1038"/>
      <c r="D180" s="1038"/>
      <c r="E180" s="1038"/>
      <c r="F180" s="103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hidden="1" customHeight="1" x14ac:dyDescent="0.15">
      <c r="A181" s="1037"/>
      <c r="B181" s="1038"/>
      <c r="C181" s="1038"/>
      <c r="D181" s="1038"/>
      <c r="E181" s="1038"/>
      <c r="F181" s="103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hidden="1" customHeight="1" x14ac:dyDescent="0.15">
      <c r="A182" s="1037"/>
      <c r="B182" s="1038"/>
      <c r="C182" s="1038"/>
      <c r="D182" s="1038"/>
      <c r="E182" s="1038"/>
      <c r="F182" s="103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hidden="1" customHeight="1" x14ac:dyDescent="0.15">
      <c r="A183" s="1037"/>
      <c r="B183" s="1038"/>
      <c r="C183" s="1038"/>
      <c r="D183" s="1038"/>
      <c r="E183" s="1038"/>
      <c r="F183" s="103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hidden="1" customHeight="1" x14ac:dyDescent="0.15">
      <c r="A184" s="1037"/>
      <c r="B184" s="1038"/>
      <c r="C184" s="1038"/>
      <c r="D184" s="1038"/>
      <c r="E184" s="1038"/>
      <c r="F184" s="103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hidden="1" customHeight="1" x14ac:dyDescent="0.15">
      <c r="A185" s="1037"/>
      <c r="B185" s="1038"/>
      <c r="C185" s="1038"/>
      <c r="D185" s="1038"/>
      <c r="E185" s="1038"/>
      <c r="F185" s="103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hidden="1"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hidden="1" customHeight="1" x14ac:dyDescent="0.15">
      <c r="A187" s="1037"/>
      <c r="B187" s="1038"/>
      <c r="C187" s="1038"/>
      <c r="D187" s="1038"/>
      <c r="E187" s="1038"/>
      <c r="F187" s="1039"/>
      <c r="G187" s="438" t="s">
        <v>284</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283</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hidden="1" customHeight="1" x14ac:dyDescent="0.15">
      <c r="A190" s="1037"/>
      <c r="B190" s="1038"/>
      <c r="C190" s="1038"/>
      <c r="D190" s="1038"/>
      <c r="E190" s="1038"/>
      <c r="F190" s="103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hidden="1" customHeight="1" x14ac:dyDescent="0.15">
      <c r="A191" s="1037"/>
      <c r="B191" s="1038"/>
      <c r="C191" s="1038"/>
      <c r="D191" s="1038"/>
      <c r="E191" s="1038"/>
      <c r="F191" s="103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hidden="1" customHeight="1" x14ac:dyDescent="0.15">
      <c r="A192" s="1037"/>
      <c r="B192" s="1038"/>
      <c r="C192" s="1038"/>
      <c r="D192" s="1038"/>
      <c r="E192" s="1038"/>
      <c r="F192" s="103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hidden="1" customHeight="1" x14ac:dyDescent="0.15">
      <c r="A193" s="1037"/>
      <c r="B193" s="1038"/>
      <c r="C193" s="1038"/>
      <c r="D193" s="1038"/>
      <c r="E193" s="1038"/>
      <c r="F193" s="103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hidden="1" customHeight="1" x14ac:dyDescent="0.15">
      <c r="A194" s="1037"/>
      <c r="B194" s="1038"/>
      <c r="C194" s="1038"/>
      <c r="D194" s="1038"/>
      <c r="E194" s="1038"/>
      <c r="F194" s="103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hidden="1" customHeight="1" x14ac:dyDescent="0.15">
      <c r="A195" s="1037"/>
      <c r="B195" s="1038"/>
      <c r="C195" s="1038"/>
      <c r="D195" s="1038"/>
      <c r="E195" s="1038"/>
      <c r="F195" s="103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hidden="1" customHeight="1" x14ac:dyDescent="0.15">
      <c r="A196" s="1037"/>
      <c r="B196" s="1038"/>
      <c r="C196" s="1038"/>
      <c r="D196" s="1038"/>
      <c r="E196" s="1038"/>
      <c r="F196" s="103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hidden="1" customHeight="1" x14ac:dyDescent="0.15">
      <c r="A197" s="1037"/>
      <c r="B197" s="1038"/>
      <c r="C197" s="1038"/>
      <c r="D197" s="1038"/>
      <c r="E197" s="1038"/>
      <c r="F197" s="103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hidden="1" customHeight="1" x14ac:dyDescent="0.15">
      <c r="A198" s="1037"/>
      <c r="B198" s="1038"/>
      <c r="C198" s="1038"/>
      <c r="D198" s="1038"/>
      <c r="E198" s="1038"/>
      <c r="F198" s="103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hidden="1"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hidden="1" customHeight="1" x14ac:dyDescent="0.15">
      <c r="A200" s="1037"/>
      <c r="B200" s="1038"/>
      <c r="C200" s="1038"/>
      <c r="D200" s="1038"/>
      <c r="E200" s="1038"/>
      <c r="F200" s="1039"/>
      <c r="G200" s="438" t="s">
        <v>285</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hidden="1" customHeight="1" x14ac:dyDescent="0.15">
      <c r="A203" s="1037"/>
      <c r="B203" s="1038"/>
      <c r="C203" s="1038"/>
      <c r="D203" s="1038"/>
      <c r="E203" s="1038"/>
      <c r="F203" s="103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hidden="1" customHeight="1" x14ac:dyDescent="0.15">
      <c r="A204" s="1037"/>
      <c r="B204" s="1038"/>
      <c r="C204" s="1038"/>
      <c r="D204" s="1038"/>
      <c r="E204" s="1038"/>
      <c r="F204" s="103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hidden="1" customHeight="1" x14ac:dyDescent="0.15">
      <c r="A205" s="1037"/>
      <c r="B205" s="1038"/>
      <c r="C205" s="1038"/>
      <c r="D205" s="1038"/>
      <c r="E205" s="1038"/>
      <c r="F205" s="103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hidden="1" customHeight="1" x14ac:dyDescent="0.15">
      <c r="A206" s="1037"/>
      <c r="B206" s="1038"/>
      <c r="C206" s="1038"/>
      <c r="D206" s="1038"/>
      <c r="E206" s="1038"/>
      <c r="F206" s="103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hidden="1" customHeight="1" x14ac:dyDescent="0.15">
      <c r="A207" s="1037"/>
      <c r="B207" s="1038"/>
      <c r="C207" s="1038"/>
      <c r="D207" s="1038"/>
      <c r="E207" s="1038"/>
      <c r="F207" s="103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hidden="1" customHeight="1" x14ac:dyDescent="0.15">
      <c r="A208" s="1037"/>
      <c r="B208" s="1038"/>
      <c r="C208" s="1038"/>
      <c r="D208" s="1038"/>
      <c r="E208" s="1038"/>
      <c r="F208" s="103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hidden="1" customHeight="1" x14ac:dyDescent="0.15">
      <c r="A209" s="1037"/>
      <c r="B209" s="1038"/>
      <c r="C209" s="1038"/>
      <c r="D209" s="1038"/>
      <c r="E209" s="1038"/>
      <c r="F209" s="103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hidden="1" customHeight="1" x14ac:dyDescent="0.15">
      <c r="A210" s="1037"/>
      <c r="B210" s="1038"/>
      <c r="C210" s="1038"/>
      <c r="D210" s="1038"/>
      <c r="E210" s="1038"/>
      <c r="F210" s="103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hidden="1" customHeight="1" x14ac:dyDescent="0.15">
      <c r="A211" s="1037"/>
      <c r="B211" s="1038"/>
      <c r="C211" s="1038"/>
      <c r="D211" s="1038"/>
      <c r="E211" s="1038"/>
      <c r="F211" s="103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hidden="1" customHeight="1" thickBot="1" x14ac:dyDescent="0.2">
      <c r="A212" s="1040"/>
      <c r="B212" s="1041"/>
      <c r="C212" s="1041"/>
      <c r="D212" s="1041"/>
      <c r="E212" s="1041"/>
      <c r="F212" s="1042"/>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hidden="1" customHeight="1" thickBot="1" x14ac:dyDescent="0.2"/>
    <row r="214" spans="1:51" ht="30" hidden="1" customHeight="1" x14ac:dyDescent="0.15">
      <c r="A214" s="1052" t="s">
        <v>28</v>
      </c>
      <c r="B214" s="1053"/>
      <c r="C214" s="1053"/>
      <c r="D214" s="1053"/>
      <c r="E214" s="1053"/>
      <c r="F214" s="1054"/>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286</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hidden="1" customHeight="1" x14ac:dyDescent="0.15">
      <c r="A217" s="1037"/>
      <c r="B217" s="1038"/>
      <c r="C217" s="1038"/>
      <c r="D217" s="1038"/>
      <c r="E217" s="1038"/>
      <c r="F217" s="103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hidden="1" customHeight="1" x14ac:dyDescent="0.15">
      <c r="A218" s="1037"/>
      <c r="B218" s="1038"/>
      <c r="C218" s="1038"/>
      <c r="D218" s="1038"/>
      <c r="E218" s="1038"/>
      <c r="F218" s="103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hidden="1" customHeight="1" x14ac:dyDescent="0.15">
      <c r="A219" s="1037"/>
      <c r="B219" s="1038"/>
      <c r="C219" s="1038"/>
      <c r="D219" s="1038"/>
      <c r="E219" s="1038"/>
      <c r="F219" s="103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hidden="1" customHeight="1" x14ac:dyDescent="0.15">
      <c r="A220" s="1037"/>
      <c r="B220" s="1038"/>
      <c r="C220" s="1038"/>
      <c r="D220" s="1038"/>
      <c r="E220" s="1038"/>
      <c r="F220" s="103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hidden="1" customHeight="1" x14ac:dyDescent="0.15">
      <c r="A221" s="1037"/>
      <c r="B221" s="1038"/>
      <c r="C221" s="1038"/>
      <c r="D221" s="1038"/>
      <c r="E221" s="1038"/>
      <c r="F221" s="103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hidden="1" customHeight="1" x14ac:dyDescent="0.15">
      <c r="A222" s="1037"/>
      <c r="B222" s="1038"/>
      <c r="C222" s="1038"/>
      <c r="D222" s="1038"/>
      <c r="E222" s="1038"/>
      <c r="F222" s="103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hidden="1" customHeight="1" x14ac:dyDescent="0.15">
      <c r="A223" s="1037"/>
      <c r="B223" s="1038"/>
      <c r="C223" s="1038"/>
      <c r="D223" s="1038"/>
      <c r="E223" s="1038"/>
      <c r="F223" s="103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hidden="1" customHeight="1" x14ac:dyDescent="0.15">
      <c r="A224" s="1037"/>
      <c r="B224" s="1038"/>
      <c r="C224" s="1038"/>
      <c r="D224" s="1038"/>
      <c r="E224" s="1038"/>
      <c r="F224" s="103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hidden="1" customHeight="1" x14ac:dyDescent="0.15">
      <c r="A225" s="1037"/>
      <c r="B225" s="1038"/>
      <c r="C225" s="1038"/>
      <c r="D225" s="1038"/>
      <c r="E225" s="1038"/>
      <c r="F225" s="103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hidden="1"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hidden="1" customHeight="1" x14ac:dyDescent="0.15">
      <c r="A227" s="1037"/>
      <c r="B227" s="1038"/>
      <c r="C227" s="1038"/>
      <c r="D227" s="1038"/>
      <c r="E227" s="1038"/>
      <c r="F227" s="1039"/>
      <c r="G227" s="438" t="s">
        <v>287</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288</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hidden="1" customHeight="1" x14ac:dyDescent="0.15">
      <c r="A230" s="1037"/>
      <c r="B230" s="1038"/>
      <c r="C230" s="1038"/>
      <c r="D230" s="1038"/>
      <c r="E230" s="1038"/>
      <c r="F230" s="103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hidden="1" customHeight="1" x14ac:dyDescent="0.15">
      <c r="A231" s="1037"/>
      <c r="B231" s="1038"/>
      <c r="C231" s="1038"/>
      <c r="D231" s="1038"/>
      <c r="E231" s="1038"/>
      <c r="F231" s="103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hidden="1" customHeight="1" x14ac:dyDescent="0.15">
      <c r="A232" s="1037"/>
      <c r="B232" s="1038"/>
      <c r="C232" s="1038"/>
      <c r="D232" s="1038"/>
      <c r="E232" s="1038"/>
      <c r="F232" s="103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hidden="1" customHeight="1" x14ac:dyDescent="0.15">
      <c r="A233" s="1037"/>
      <c r="B233" s="1038"/>
      <c r="C233" s="1038"/>
      <c r="D233" s="1038"/>
      <c r="E233" s="1038"/>
      <c r="F233" s="103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hidden="1" customHeight="1" x14ac:dyDescent="0.15">
      <c r="A234" s="1037"/>
      <c r="B234" s="1038"/>
      <c r="C234" s="1038"/>
      <c r="D234" s="1038"/>
      <c r="E234" s="1038"/>
      <c r="F234" s="103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hidden="1" customHeight="1" x14ac:dyDescent="0.15">
      <c r="A235" s="1037"/>
      <c r="B235" s="1038"/>
      <c r="C235" s="1038"/>
      <c r="D235" s="1038"/>
      <c r="E235" s="1038"/>
      <c r="F235" s="103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hidden="1" customHeight="1" x14ac:dyDescent="0.15">
      <c r="A236" s="1037"/>
      <c r="B236" s="1038"/>
      <c r="C236" s="1038"/>
      <c r="D236" s="1038"/>
      <c r="E236" s="1038"/>
      <c r="F236" s="103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hidden="1" customHeight="1" x14ac:dyDescent="0.15">
      <c r="A237" s="1037"/>
      <c r="B237" s="1038"/>
      <c r="C237" s="1038"/>
      <c r="D237" s="1038"/>
      <c r="E237" s="1038"/>
      <c r="F237" s="103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hidden="1" customHeight="1" x14ac:dyDescent="0.15">
      <c r="A238" s="1037"/>
      <c r="B238" s="1038"/>
      <c r="C238" s="1038"/>
      <c r="D238" s="1038"/>
      <c r="E238" s="1038"/>
      <c r="F238" s="103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hidden="1"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hidden="1" customHeight="1" x14ac:dyDescent="0.15">
      <c r="A240" s="1037"/>
      <c r="B240" s="1038"/>
      <c r="C240" s="1038"/>
      <c r="D240" s="1038"/>
      <c r="E240" s="1038"/>
      <c r="F240" s="1039"/>
      <c r="G240" s="438" t="s">
        <v>289</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290</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hidden="1" customHeight="1" x14ac:dyDescent="0.15">
      <c r="A243" s="1037"/>
      <c r="B243" s="1038"/>
      <c r="C243" s="1038"/>
      <c r="D243" s="1038"/>
      <c r="E243" s="1038"/>
      <c r="F243" s="103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hidden="1" customHeight="1" x14ac:dyDescent="0.15">
      <c r="A244" s="1037"/>
      <c r="B244" s="1038"/>
      <c r="C244" s="1038"/>
      <c r="D244" s="1038"/>
      <c r="E244" s="1038"/>
      <c r="F244" s="103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hidden="1" customHeight="1" x14ac:dyDescent="0.15">
      <c r="A245" s="1037"/>
      <c r="B245" s="1038"/>
      <c r="C245" s="1038"/>
      <c r="D245" s="1038"/>
      <c r="E245" s="1038"/>
      <c r="F245" s="103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hidden="1" customHeight="1" x14ac:dyDescent="0.15">
      <c r="A246" s="1037"/>
      <c r="B246" s="1038"/>
      <c r="C246" s="1038"/>
      <c r="D246" s="1038"/>
      <c r="E246" s="1038"/>
      <c r="F246" s="103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hidden="1" customHeight="1" x14ac:dyDescent="0.15">
      <c r="A247" s="1037"/>
      <c r="B247" s="1038"/>
      <c r="C247" s="1038"/>
      <c r="D247" s="1038"/>
      <c r="E247" s="1038"/>
      <c r="F247" s="103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hidden="1" customHeight="1" x14ac:dyDescent="0.15">
      <c r="A248" s="1037"/>
      <c r="B248" s="1038"/>
      <c r="C248" s="1038"/>
      <c r="D248" s="1038"/>
      <c r="E248" s="1038"/>
      <c r="F248" s="103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hidden="1" customHeight="1" x14ac:dyDescent="0.15">
      <c r="A249" s="1037"/>
      <c r="B249" s="1038"/>
      <c r="C249" s="1038"/>
      <c r="D249" s="1038"/>
      <c r="E249" s="1038"/>
      <c r="F249" s="103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hidden="1" customHeight="1" x14ac:dyDescent="0.15">
      <c r="A250" s="1037"/>
      <c r="B250" s="1038"/>
      <c r="C250" s="1038"/>
      <c r="D250" s="1038"/>
      <c r="E250" s="1038"/>
      <c r="F250" s="103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hidden="1" customHeight="1" x14ac:dyDescent="0.15">
      <c r="A251" s="1037"/>
      <c r="B251" s="1038"/>
      <c r="C251" s="1038"/>
      <c r="D251" s="1038"/>
      <c r="E251" s="1038"/>
      <c r="F251" s="103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hidden="1"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hidden="1" customHeight="1" x14ac:dyDescent="0.15">
      <c r="A253" s="1037"/>
      <c r="B253" s="1038"/>
      <c r="C253" s="1038"/>
      <c r="D253" s="1038"/>
      <c r="E253" s="1038"/>
      <c r="F253" s="1039"/>
      <c r="G253" s="438" t="s">
        <v>291</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hidden="1" customHeight="1" x14ac:dyDescent="0.15">
      <c r="A256" s="1037"/>
      <c r="B256" s="1038"/>
      <c r="C256" s="1038"/>
      <c r="D256" s="1038"/>
      <c r="E256" s="1038"/>
      <c r="F256" s="103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hidden="1" customHeight="1" x14ac:dyDescent="0.15">
      <c r="A257" s="1037"/>
      <c r="B257" s="1038"/>
      <c r="C257" s="1038"/>
      <c r="D257" s="1038"/>
      <c r="E257" s="1038"/>
      <c r="F257" s="103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hidden="1" customHeight="1" x14ac:dyDescent="0.15">
      <c r="A258" s="1037"/>
      <c r="B258" s="1038"/>
      <c r="C258" s="1038"/>
      <c r="D258" s="1038"/>
      <c r="E258" s="1038"/>
      <c r="F258" s="103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hidden="1" customHeight="1" x14ac:dyDescent="0.15">
      <c r="A259" s="1037"/>
      <c r="B259" s="1038"/>
      <c r="C259" s="1038"/>
      <c r="D259" s="1038"/>
      <c r="E259" s="1038"/>
      <c r="F259" s="103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hidden="1" customHeight="1" x14ac:dyDescent="0.15">
      <c r="A260" s="1037"/>
      <c r="B260" s="1038"/>
      <c r="C260" s="1038"/>
      <c r="D260" s="1038"/>
      <c r="E260" s="1038"/>
      <c r="F260" s="103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hidden="1" customHeight="1" x14ac:dyDescent="0.15">
      <c r="A261" s="1037"/>
      <c r="B261" s="1038"/>
      <c r="C261" s="1038"/>
      <c r="D261" s="1038"/>
      <c r="E261" s="1038"/>
      <c r="F261" s="103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hidden="1" customHeight="1" x14ac:dyDescent="0.15">
      <c r="A262" s="1037"/>
      <c r="B262" s="1038"/>
      <c r="C262" s="1038"/>
      <c r="D262" s="1038"/>
      <c r="E262" s="1038"/>
      <c r="F262" s="103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hidden="1" customHeight="1" x14ac:dyDescent="0.15">
      <c r="A263" s="1037"/>
      <c r="B263" s="1038"/>
      <c r="C263" s="1038"/>
      <c r="D263" s="1038"/>
      <c r="E263" s="1038"/>
      <c r="F263" s="103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hidden="1" customHeight="1" x14ac:dyDescent="0.15">
      <c r="A264" s="1037"/>
      <c r="B264" s="1038"/>
      <c r="C264" s="1038"/>
      <c r="D264" s="1038"/>
      <c r="E264" s="1038"/>
      <c r="F264" s="103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hidden="1" customHeight="1" thickBot="1" x14ac:dyDescent="0.2">
      <c r="A265" s="1040"/>
      <c r="B265" s="1041"/>
      <c r="C265" s="1041"/>
      <c r="D265" s="1041"/>
      <c r="E265" s="1041"/>
      <c r="F265" s="1042"/>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AO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294</v>
      </c>
      <c r="K3" s="112"/>
      <c r="L3" s="112"/>
      <c r="M3" s="112"/>
      <c r="N3" s="112"/>
      <c r="O3" s="112"/>
      <c r="P3" s="338" t="s">
        <v>27</v>
      </c>
      <c r="Q3" s="338"/>
      <c r="R3" s="338"/>
      <c r="S3" s="338"/>
      <c r="T3" s="338"/>
      <c r="U3" s="338"/>
      <c r="V3" s="338"/>
      <c r="W3" s="338"/>
      <c r="X3" s="338"/>
      <c r="Y3" s="348" t="s">
        <v>346</v>
      </c>
      <c r="Z3" s="349"/>
      <c r="AA3" s="349"/>
      <c r="AB3" s="349"/>
      <c r="AC3" s="280" t="s">
        <v>331</v>
      </c>
      <c r="AD3" s="280"/>
      <c r="AE3" s="280"/>
      <c r="AF3" s="280"/>
      <c r="AG3" s="280"/>
      <c r="AH3" s="348" t="s">
        <v>257</v>
      </c>
      <c r="AI3" s="350"/>
      <c r="AJ3" s="350"/>
      <c r="AK3" s="350"/>
      <c r="AL3" s="350" t="s">
        <v>21</v>
      </c>
      <c r="AM3" s="350"/>
      <c r="AN3" s="350"/>
      <c r="AO3" s="425"/>
      <c r="AP3" s="426" t="s">
        <v>295</v>
      </c>
      <c r="AQ3" s="426"/>
      <c r="AR3" s="426"/>
      <c r="AS3" s="426"/>
      <c r="AT3" s="426"/>
      <c r="AU3" s="426"/>
      <c r="AV3" s="426"/>
      <c r="AW3" s="426"/>
      <c r="AX3" s="426"/>
      <c r="AY3">
        <f>$AY$2</f>
        <v>0</v>
      </c>
    </row>
    <row r="4" spans="1:51" ht="47.25" customHeight="1" x14ac:dyDescent="0.15">
      <c r="A4" s="1056">
        <v>1</v>
      </c>
      <c r="B4" s="1056">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5"/>
      <c r="AD4" s="1055"/>
      <c r="AE4" s="1055"/>
      <c r="AF4" s="1055"/>
      <c r="AG4" s="1055"/>
      <c r="AH4" s="327"/>
      <c r="AI4" s="328"/>
      <c r="AJ4" s="328"/>
      <c r="AK4" s="328"/>
      <c r="AL4" s="329"/>
      <c r="AM4" s="330"/>
      <c r="AN4" s="330"/>
      <c r="AO4" s="331"/>
      <c r="AP4" s="324"/>
      <c r="AQ4" s="324"/>
      <c r="AR4" s="324"/>
      <c r="AS4" s="324"/>
      <c r="AT4" s="324"/>
      <c r="AU4" s="324"/>
      <c r="AV4" s="324"/>
      <c r="AW4" s="324"/>
      <c r="AX4" s="324"/>
      <c r="AY4">
        <f>$AY$2</f>
        <v>0</v>
      </c>
    </row>
    <row r="5" spans="1:51" ht="47.25" customHeight="1" x14ac:dyDescent="0.15">
      <c r="A5" s="1056">
        <v>2</v>
      </c>
      <c r="B5" s="1056">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5"/>
      <c r="AD5" s="1055"/>
      <c r="AE5" s="1055"/>
      <c r="AF5" s="1055"/>
      <c r="AG5" s="1055"/>
      <c r="AH5" s="327"/>
      <c r="AI5" s="328"/>
      <c r="AJ5" s="328"/>
      <c r="AK5" s="328"/>
      <c r="AL5" s="329"/>
      <c r="AM5" s="330"/>
      <c r="AN5" s="330"/>
      <c r="AO5" s="331"/>
      <c r="AP5" s="324"/>
      <c r="AQ5" s="324"/>
      <c r="AR5" s="324"/>
      <c r="AS5" s="324"/>
      <c r="AT5" s="324"/>
      <c r="AU5" s="324"/>
      <c r="AV5" s="324"/>
      <c r="AW5" s="324"/>
      <c r="AX5" s="324"/>
      <c r="AY5">
        <f>COUNTA($C$5)</f>
        <v>0</v>
      </c>
    </row>
    <row r="6" spans="1:51" ht="47.25" customHeight="1" x14ac:dyDescent="0.15">
      <c r="A6" s="1056">
        <v>3</v>
      </c>
      <c r="B6" s="1056">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5"/>
      <c r="AD6" s="1055"/>
      <c r="AE6" s="1055"/>
      <c r="AF6" s="1055"/>
      <c r="AG6" s="1055"/>
      <c r="AH6" s="327"/>
      <c r="AI6" s="328"/>
      <c r="AJ6" s="328"/>
      <c r="AK6" s="328"/>
      <c r="AL6" s="329"/>
      <c r="AM6" s="330"/>
      <c r="AN6" s="330"/>
      <c r="AO6" s="331"/>
      <c r="AP6" s="324"/>
      <c r="AQ6" s="324"/>
      <c r="AR6" s="324"/>
      <c r="AS6" s="324"/>
      <c r="AT6" s="324"/>
      <c r="AU6" s="324"/>
      <c r="AV6" s="324"/>
      <c r="AW6" s="324"/>
      <c r="AX6" s="324"/>
      <c r="AY6">
        <f>COUNTA($C$6)</f>
        <v>0</v>
      </c>
    </row>
    <row r="7" spans="1:51" ht="26.25" hidden="1" customHeight="1" x14ac:dyDescent="0.15">
      <c r="A7" s="1056">
        <v>4</v>
      </c>
      <c r="B7" s="1056">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5"/>
      <c r="AD7" s="1055"/>
      <c r="AE7" s="1055"/>
      <c r="AF7" s="1055"/>
      <c r="AG7" s="1055"/>
      <c r="AH7" s="327"/>
      <c r="AI7" s="328"/>
      <c r="AJ7" s="328"/>
      <c r="AK7" s="328"/>
      <c r="AL7" s="329"/>
      <c r="AM7" s="330"/>
      <c r="AN7" s="330"/>
      <c r="AO7" s="331"/>
      <c r="AP7" s="324"/>
      <c r="AQ7" s="324"/>
      <c r="AR7" s="324"/>
      <c r="AS7" s="324"/>
      <c r="AT7" s="324"/>
      <c r="AU7" s="324"/>
      <c r="AV7" s="324"/>
      <c r="AW7" s="324"/>
      <c r="AX7" s="324"/>
      <c r="AY7">
        <f>COUNTA($C$7)</f>
        <v>0</v>
      </c>
    </row>
    <row r="8" spans="1:51" ht="26.25" hidden="1" customHeight="1" x14ac:dyDescent="0.15">
      <c r="A8" s="1056">
        <v>5</v>
      </c>
      <c r="B8" s="1056">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5"/>
      <c r="AD8" s="1055"/>
      <c r="AE8" s="1055"/>
      <c r="AF8" s="1055"/>
      <c r="AG8" s="1055"/>
      <c r="AH8" s="327"/>
      <c r="AI8" s="328"/>
      <c r="AJ8" s="328"/>
      <c r="AK8" s="328"/>
      <c r="AL8" s="329"/>
      <c r="AM8" s="330"/>
      <c r="AN8" s="330"/>
      <c r="AO8" s="331"/>
      <c r="AP8" s="324"/>
      <c r="AQ8" s="324"/>
      <c r="AR8" s="324"/>
      <c r="AS8" s="324"/>
      <c r="AT8" s="324"/>
      <c r="AU8" s="324"/>
      <c r="AV8" s="324"/>
      <c r="AW8" s="324"/>
      <c r="AX8" s="324"/>
      <c r="AY8">
        <f>COUNTA($C$8)</f>
        <v>0</v>
      </c>
    </row>
    <row r="9" spans="1:51" ht="26.25" hidden="1" customHeight="1" x14ac:dyDescent="0.15">
      <c r="A9" s="1056">
        <v>6</v>
      </c>
      <c r="B9" s="1056">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5"/>
      <c r="AD9" s="1055"/>
      <c r="AE9" s="1055"/>
      <c r="AF9" s="1055"/>
      <c r="AG9" s="1055"/>
      <c r="AH9" s="327"/>
      <c r="AI9" s="328"/>
      <c r="AJ9" s="328"/>
      <c r="AK9" s="328"/>
      <c r="AL9" s="329"/>
      <c r="AM9" s="330"/>
      <c r="AN9" s="330"/>
      <c r="AO9" s="331"/>
      <c r="AP9" s="324"/>
      <c r="AQ9" s="324"/>
      <c r="AR9" s="324"/>
      <c r="AS9" s="324"/>
      <c r="AT9" s="324"/>
      <c r="AU9" s="324"/>
      <c r="AV9" s="324"/>
      <c r="AW9" s="324"/>
      <c r="AX9" s="324"/>
      <c r="AY9">
        <f>COUNTA($C$9)</f>
        <v>0</v>
      </c>
    </row>
    <row r="10" spans="1:51" ht="26.25" hidden="1" customHeight="1" x14ac:dyDescent="0.15">
      <c r="A10" s="1056">
        <v>7</v>
      </c>
      <c r="B10" s="1056">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5"/>
      <c r="AD10" s="1055"/>
      <c r="AE10" s="1055"/>
      <c r="AF10" s="1055"/>
      <c r="AG10" s="1055"/>
      <c r="AH10" s="327"/>
      <c r="AI10" s="328"/>
      <c r="AJ10" s="328"/>
      <c r="AK10" s="328"/>
      <c r="AL10" s="329"/>
      <c r="AM10" s="330"/>
      <c r="AN10" s="330"/>
      <c r="AO10" s="331"/>
      <c r="AP10" s="324"/>
      <c r="AQ10" s="324"/>
      <c r="AR10" s="324"/>
      <c r="AS10" s="324"/>
      <c r="AT10" s="324"/>
      <c r="AU10" s="324"/>
      <c r="AV10" s="324"/>
      <c r="AW10" s="324"/>
      <c r="AX10" s="324"/>
      <c r="AY10">
        <f>COUNTA($C$10)</f>
        <v>0</v>
      </c>
    </row>
    <row r="11" spans="1:51" ht="26.25" hidden="1" customHeight="1" x14ac:dyDescent="0.15">
      <c r="A11" s="1056">
        <v>8</v>
      </c>
      <c r="B11" s="1056">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5"/>
      <c r="AD11" s="1055"/>
      <c r="AE11" s="1055"/>
      <c r="AF11" s="1055"/>
      <c r="AG11" s="1055"/>
      <c r="AH11" s="327"/>
      <c r="AI11" s="328"/>
      <c r="AJ11" s="328"/>
      <c r="AK11" s="328"/>
      <c r="AL11" s="329"/>
      <c r="AM11" s="330"/>
      <c r="AN11" s="330"/>
      <c r="AO11" s="331"/>
      <c r="AP11" s="324"/>
      <c r="AQ11" s="324"/>
      <c r="AR11" s="324"/>
      <c r="AS11" s="324"/>
      <c r="AT11" s="324"/>
      <c r="AU11" s="324"/>
      <c r="AV11" s="324"/>
      <c r="AW11" s="324"/>
      <c r="AX11" s="324"/>
      <c r="AY11">
        <f>COUNTA($C$11)</f>
        <v>0</v>
      </c>
    </row>
    <row r="12" spans="1:51" ht="26.25" hidden="1" customHeight="1" x14ac:dyDescent="0.15">
      <c r="A12" s="1056">
        <v>9</v>
      </c>
      <c r="B12" s="1056">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5"/>
      <c r="AD12" s="1055"/>
      <c r="AE12" s="1055"/>
      <c r="AF12" s="1055"/>
      <c r="AG12" s="1055"/>
      <c r="AH12" s="327"/>
      <c r="AI12" s="328"/>
      <c r="AJ12" s="328"/>
      <c r="AK12" s="328"/>
      <c r="AL12" s="329"/>
      <c r="AM12" s="330"/>
      <c r="AN12" s="330"/>
      <c r="AO12" s="331"/>
      <c r="AP12" s="324"/>
      <c r="AQ12" s="324"/>
      <c r="AR12" s="324"/>
      <c r="AS12" s="324"/>
      <c r="AT12" s="324"/>
      <c r="AU12" s="324"/>
      <c r="AV12" s="324"/>
      <c r="AW12" s="324"/>
      <c r="AX12" s="324"/>
      <c r="AY12">
        <f>COUNTA($C$12)</f>
        <v>0</v>
      </c>
    </row>
    <row r="13" spans="1:51" ht="26.25" hidden="1" customHeight="1" x14ac:dyDescent="0.15">
      <c r="A13" s="1056">
        <v>10</v>
      </c>
      <c r="B13" s="1056">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5"/>
      <c r="AD13" s="1055"/>
      <c r="AE13" s="1055"/>
      <c r="AF13" s="1055"/>
      <c r="AG13" s="1055"/>
      <c r="AH13" s="327"/>
      <c r="AI13" s="328"/>
      <c r="AJ13" s="328"/>
      <c r="AK13" s="328"/>
      <c r="AL13" s="329"/>
      <c r="AM13" s="330"/>
      <c r="AN13" s="330"/>
      <c r="AO13" s="331"/>
      <c r="AP13" s="324"/>
      <c r="AQ13" s="324"/>
      <c r="AR13" s="324"/>
      <c r="AS13" s="324"/>
      <c r="AT13" s="324"/>
      <c r="AU13" s="324"/>
      <c r="AV13" s="324"/>
      <c r="AW13" s="324"/>
      <c r="AX13" s="324"/>
      <c r="AY13">
        <f>COUNTA($C$13)</f>
        <v>0</v>
      </c>
    </row>
    <row r="14" spans="1:51" ht="26.25" hidden="1" customHeight="1" x14ac:dyDescent="0.15">
      <c r="A14" s="1056">
        <v>11</v>
      </c>
      <c r="B14" s="1056">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5"/>
      <c r="AD14" s="1055"/>
      <c r="AE14" s="1055"/>
      <c r="AF14" s="1055"/>
      <c r="AG14" s="1055"/>
      <c r="AH14" s="327"/>
      <c r="AI14" s="328"/>
      <c r="AJ14" s="328"/>
      <c r="AK14" s="328"/>
      <c r="AL14" s="329"/>
      <c r="AM14" s="330"/>
      <c r="AN14" s="330"/>
      <c r="AO14" s="331"/>
      <c r="AP14" s="324"/>
      <c r="AQ14" s="324"/>
      <c r="AR14" s="324"/>
      <c r="AS14" s="324"/>
      <c r="AT14" s="324"/>
      <c r="AU14" s="324"/>
      <c r="AV14" s="324"/>
      <c r="AW14" s="324"/>
      <c r="AX14" s="324"/>
      <c r="AY14">
        <f>COUNTA($C$14)</f>
        <v>0</v>
      </c>
    </row>
    <row r="15" spans="1:51" ht="26.25" hidden="1" customHeight="1" x14ac:dyDescent="0.15">
      <c r="A15" s="1056">
        <v>12</v>
      </c>
      <c r="B15" s="1056">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5"/>
      <c r="AD15" s="1055"/>
      <c r="AE15" s="1055"/>
      <c r="AF15" s="1055"/>
      <c r="AG15" s="1055"/>
      <c r="AH15" s="327"/>
      <c r="AI15" s="328"/>
      <c r="AJ15" s="328"/>
      <c r="AK15" s="328"/>
      <c r="AL15" s="329"/>
      <c r="AM15" s="330"/>
      <c r="AN15" s="330"/>
      <c r="AO15" s="331"/>
      <c r="AP15" s="324"/>
      <c r="AQ15" s="324"/>
      <c r="AR15" s="324"/>
      <c r="AS15" s="324"/>
      <c r="AT15" s="324"/>
      <c r="AU15" s="324"/>
      <c r="AV15" s="324"/>
      <c r="AW15" s="324"/>
      <c r="AX15" s="324"/>
      <c r="AY15">
        <f>COUNTA($C$15)</f>
        <v>0</v>
      </c>
    </row>
    <row r="16" spans="1:51" ht="26.25" hidden="1" customHeight="1" x14ac:dyDescent="0.15">
      <c r="A16" s="1056">
        <v>13</v>
      </c>
      <c r="B16" s="1056">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5"/>
      <c r="AD16" s="1055"/>
      <c r="AE16" s="1055"/>
      <c r="AF16" s="1055"/>
      <c r="AG16" s="1055"/>
      <c r="AH16" s="327"/>
      <c r="AI16" s="328"/>
      <c r="AJ16" s="328"/>
      <c r="AK16" s="328"/>
      <c r="AL16" s="329"/>
      <c r="AM16" s="330"/>
      <c r="AN16" s="330"/>
      <c r="AO16" s="331"/>
      <c r="AP16" s="324"/>
      <c r="AQ16" s="324"/>
      <c r="AR16" s="324"/>
      <c r="AS16" s="324"/>
      <c r="AT16" s="324"/>
      <c r="AU16" s="324"/>
      <c r="AV16" s="324"/>
      <c r="AW16" s="324"/>
      <c r="AX16" s="324"/>
      <c r="AY16">
        <f>COUNTA($C$16)</f>
        <v>0</v>
      </c>
    </row>
    <row r="17" spans="1:51" ht="26.25" hidden="1" customHeight="1" x14ac:dyDescent="0.15">
      <c r="A17" s="1056">
        <v>14</v>
      </c>
      <c r="B17" s="1056">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5"/>
      <c r="AD17" s="1055"/>
      <c r="AE17" s="1055"/>
      <c r="AF17" s="1055"/>
      <c r="AG17" s="1055"/>
      <c r="AH17" s="327"/>
      <c r="AI17" s="328"/>
      <c r="AJ17" s="328"/>
      <c r="AK17" s="328"/>
      <c r="AL17" s="329"/>
      <c r="AM17" s="330"/>
      <c r="AN17" s="330"/>
      <c r="AO17" s="331"/>
      <c r="AP17" s="324"/>
      <c r="AQ17" s="324"/>
      <c r="AR17" s="324"/>
      <c r="AS17" s="324"/>
      <c r="AT17" s="324"/>
      <c r="AU17" s="324"/>
      <c r="AV17" s="324"/>
      <c r="AW17" s="324"/>
      <c r="AX17" s="324"/>
      <c r="AY17">
        <f>COUNTA($C$17)</f>
        <v>0</v>
      </c>
    </row>
    <row r="18" spans="1:51" ht="26.25" hidden="1" customHeight="1" x14ac:dyDescent="0.15">
      <c r="A18" s="1056">
        <v>15</v>
      </c>
      <c r="B18" s="1056">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5"/>
      <c r="AD18" s="1055"/>
      <c r="AE18" s="1055"/>
      <c r="AF18" s="1055"/>
      <c r="AG18" s="1055"/>
      <c r="AH18" s="327"/>
      <c r="AI18" s="328"/>
      <c r="AJ18" s="328"/>
      <c r="AK18" s="328"/>
      <c r="AL18" s="329"/>
      <c r="AM18" s="330"/>
      <c r="AN18" s="330"/>
      <c r="AO18" s="331"/>
      <c r="AP18" s="324"/>
      <c r="AQ18" s="324"/>
      <c r="AR18" s="324"/>
      <c r="AS18" s="324"/>
      <c r="AT18" s="324"/>
      <c r="AU18" s="324"/>
      <c r="AV18" s="324"/>
      <c r="AW18" s="324"/>
      <c r="AX18" s="324"/>
      <c r="AY18">
        <f>COUNTA($C$18)</f>
        <v>0</v>
      </c>
    </row>
    <row r="19" spans="1:51" ht="26.25" hidden="1" customHeight="1" x14ac:dyDescent="0.15">
      <c r="A19" s="1056">
        <v>16</v>
      </c>
      <c r="B19" s="1056">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5"/>
      <c r="AD19" s="1055"/>
      <c r="AE19" s="1055"/>
      <c r="AF19" s="1055"/>
      <c r="AG19" s="1055"/>
      <c r="AH19" s="327"/>
      <c r="AI19" s="328"/>
      <c r="AJ19" s="328"/>
      <c r="AK19" s="328"/>
      <c r="AL19" s="329"/>
      <c r="AM19" s="330"/>
      <c r="AN19" s="330"/>
      <c r="AO19" s="331"/>
      <c r="AP19" s="324"/>
      <c r="AQ19" s="324"/>
      <c r="AR19" s="324"/>
      <c r="AS19" s="324"/>
      <c r="AT19" s="324"/>
      <c r="AU19" s="324"/>
      <c r="AV19" s="324"/>
      <c r="AW19" s="324"/>
      <c r="AX19" s="324"/>
      <c r="AY19">
        <f>COUNTA($C$19)</f>
        <v>0</v>
      </c>
    </row>
    <row r="20" spans="1:51" ht="26.25" hidden="1" customHeight="1" x14ac:dyDescent="0.15">
      <c r="A20" s="1056">
        <v>17</v>
      </c>
      <c r="B20" s="1056">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5"/>
      <c r="AD20" s="1055"/>
      <c r="AE20" s="1055"/>
      <c r="AF20" s="1055"/>
      <c r="AG20" s="1055"/>
      <c r="AH20" s="327"/>
      <c r="AI20" s="328"/>
      <c r="AJ20" s="328"/>
      <c r="AK20" s="328"/>
      <c r="AL20" s="329"/>
      <c r="AM20" s="330"/>
      <c r="AN20" s="330"/>
      <c r="AO20" s="331"/>
      <c r="AP20" s="324"/>
      <c r="AQ20" s="324"/>
      <c r="AR20" s="324"/>
      <c r="AS20" s="324"/>
      <c r="AT20" s="324"/>
      <c r="AU20" s="324"/>
      <c r="AV20" s="324"/>
      <c r="AW20" s="324"/>
      <c r="AX20" s="324"/>
      <c r="AY20">
        <f>COUNTA($C$20)</f>
        <v>0</v>
      </c>
    </row>
    <row r="21" spans="1:51" ht="26.25" hidden="1" customHeight="1" x14ac:dyDescent="0.15">
      <c r="A21" s="1056">
        <v>18</v>
      </c>
      <c r="B21" s="1056">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5"/>
      <c r="AD21" s="1055"/>
      <c r="AE21" s="1055"/>
      <c r="AF21" s="1055"/>
      <c r="AG21" s="1055"/>
      <c r="AH21" s="327"/>
      <c r="AI21" s="328"/>
      <c r="AJ21" s="328"/>
      <c r="AK21" s="328"/>
      <c r="AL21" s="329"/>
      <c r="AM21" s="330"/>
      <c r="AN21" s="330"/>
      <c r="AO21" s="331"/>
      <c r="AP21" s="324"/>
      <c r="AQ21" s="324"/>
      <c r="AR21" s="324"/>
      <c r="AS21" s="324"/>
      <c r="AT21" s="324"/>
      <c r="AU21" s="324"/>
      <c r="AV21" s="324"/>
      <c r="AW21" s="324"/>
      <c r="AX21" s="324"/>
      <c r="AY21">
        <f>COUNTA($C$21)</f>
        <v>0</v>
      </c>
    </row>
    <row r="22" spans="1:51" ht="26.25" hidden="1" customHeight="1" x14ac:dyDescent="0.15">
      <c r="A22" s="1056">
        <v>19</v>
      </c>
      <c r="B22" s="1056">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5"/>
      <c r="AD22" s="1055"/>
      <c r="AE22" s="1055"/>
      <c r="AF22" s="1055"/>
      <c r="AG22" s="1055"/>
      <c r="AH22" s="327"/>
      <c r="AI22" s="328"/>
      <c r="AJ22" s="328"/>
      <c r="AK22" s="328"/>
      <c r="AL22" s="329"/>
      <c r="AM22" s="330"/>
      <c r="AN22" s="330"/>
      <c r="AO22" s="331"/>
      <c r="AP22" s="324"/>
      <c r="AQ22" s="324"/>
      <c r="AR22" s="324"/>
      <c r="AS22" s="324"/>
      <c r="AT22" s="324"/>
      <c r="AU22" s="324"/>
      <c r="AV22" s="324"/>
      <c r="AW22" s="324"/>
      <c r="AX22" s="324"/>
      <c r="AY22">
        <f>COUNTA($C$22)</f>
        <v>0</v>
      </c>
    </row>
    <row r="23" spans="1:51" ht="26.25" hidden="1" customHeight="1" x14ac:dyDescent="0.15">
      <c r="A23" s="1056">
        <v>20</v>
      </c>
      <c r="B23" s="1056">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5"/>
      <c r="AD23" s="1055"/>
      <c r="AE23" s="1055"/>
      <c r="AF23" s="1055"/>
      <c r="AG23" s="1055"/>
      <c r="AH23" s="327"/>
      <c r="AI23" s="328"/>
      <c r="AJ23" s="328"/>
      <c r="AK23" s="328"/>
      <c r="AL23" s="329"/>
      <c r="AM23" s="330"/>
      <c r="AN23" s="330"/>
      <c r="AO23" s="331"/>
      <c r="AP23" s="324"/>
      <c r="AQ23" s="324"/>
      <c r="AR23" s="324"/>
      <c r="AS23" s="324"/>
      <c r="AT23" s="324"/>
      <c r="AU23" s="324"/>
      <c r="AV23" s="324"/>
      <c r="AW23" s="324"/>
      <c r="AX23" s="324"/>
      <c r="AY23">
        <f>COUNTA($C$23)</f>
        <v>0</v>
      </c>
    </row>
    <row r="24" spans="1:51" ht="26.25" hidden="1" customHeight="1" x14ac:dyDescent="0.15">
      <c r="A24" s="1056">
        <v>21</v>
      </c>
      <c r="B24" s="1056">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5"/>
      <c r="AD24" s="1055"/>
      <c r="AE24" s="1055"/>
      <c r="AF24" s="1055"/>
      <c r="AG24" s="1055"/>
      <c r="AH24" s="327"/>
      <c r="AI24" s="328"/>
      <c r="AJ24" s="328"/>
      <c r="AK24" s="328"/>
      <c r="AL24" s="329"/>
      <c r="AM24" s="330"/>
      <c r="AN24" s="330"/>
      <c r="AO24" s="331"/>
      <c r="AP24" s="324"/>
      <c r="AQ24" s="324"/>
      <c r="AR24" s="324"/>
      <c r="AS24" s="324"/>
      <c r="AT24" s="324"/>
      <c r="AU24" s="324"/>
      <c r="AV24" s="324"/>
      <c r="AW24" s="324"/>
      <c r="AX24" s="324"/>
      <c r="AY24">
        <f>COUNTA($C$24)</f>
        <v>0</v>
      </c>
    </row>
    <row r="25" spans="1:51" ht="26.25" hidden="1" customHeight="1" x14ac:dyDescent="0.15">
      <c r="A25" s="1056">
        <v>22</v>
      </c>
      <c r="B25" s="1056">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5"/>
      <c r="AD25" s="1055"/>
      <c r="AE25" s="1055"/>
      <c r="AF25" s="1055"/>
      <c r="AG25" s="1055"/>
      <c r="AH25" s="327"/>
      <c r="AI25" s="328"/>
      <c r="AJ25" s="328"/>
      <c r="AK25" s="328"/>
      <c r="AL25" s="329"/>
      <c r="AM25" s="330"/>
      <c r="AN25" s="330"/>
      <c r="AO25" s="331"/>
      <c r="AP25" s="324"/>
      <c r="AQ25" s="324"/>
      <c r="AR25" s="324"/>
      <c r="AS25" s="324"/>
      <c r="AT25" s="324"/>
      <c r="AU25" s="324"/>
      <c r="AV25" s="324"/>
      <c r="AW25" s="324"/>
      <c r="AX25" s="324"/>
      <c r="AY25">
        <f>COUNTA($C$25)</f>
        <v>0</v>
      </c>
    </row>
    <row r="26" spans="1:51" ht="26.25" hidden="1" customHeight="1" x14ac:dyDescent="0.15">
      <c r="A26" s="1056">
        <v>23</v>
      </c>
      <c r="B26" s="1056">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5"/>
      <c r="AD26" s="1055"/>
      <c r="AE26" s="1055"/>
      <c r="AF26" s="1055"/>
      <c r="AG26" s="1055"/>
      <c r="AH26" s="327"/>
      <c r="AI26" s="328"/>
      <c r="AJ26" s="328"/>
      <c r="AK26" s="328"/>
      <c r="AL26" s="329"/>
      <c r="AM26" s="330"/>
      <c r="AN26" s="330"/>
      <c r="AO26" s="331"/>
      <c r="AP26" s="324"/>
      <c r="AQ26" s="324"/>
      <c r="AR26" s="324"/>
      <c r="AS26" s="324"/>
      <c r="AT26" s="324"/>
      <c r="AU26" s="324"/>
      <c r="AV26" s="324"/>
      <c r="AW26" s="324"/>
      <c r="AX26" s="324"/>
      <c r="AY26">
        <f>COUNTA($C$26)</f>
        <v>0</v>
      </c>
    </row>
    <row r="27" spans="1:51" ht="26.25" hidden="1" customHeight="1" x14ac:dyDescent="0.15">
      <c r="A27" s="1056">
        <v>24</v>
      </c>
      <c r="B27" s="1056">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5"/>
      <c r="AD27" s="1055"/>
      <c r="AE27" s="1055"/>
      <c r="AF27" s="1055"/>
      <c r="AG27" s="1055"/>
      <c r="AH27" s="327"/>
      <c r="AI27" s="328"/>
      <c r="AJ27" s="328"/>
      <c r="AK27" s="328"/>
      <c r="AL27" s="329"/>
      <c r="AM27" s="330"/>
      <c r="AN27" s="330"/>
      <c r="AO27" s="331"/>
      <c r="AP27" s="324"/>
      <c r="AQ27" s="324"/>
      <c r="AR27" s="324"/>
      <c r="AS27" s="324"/>
      <c r="AT27" s="324"/>
      <c r="AU27" s="324"/>
      <c r="AV27" s="324"/>
      <c r="AW27" s="324"/>
      <c r="AX27" s="324"/>
      <c r="AY27">
        <f>COUNTA($C$27)</f>
        <v>0</v>
      </c>
    </row>
    <row r="28" spans="1:51" ht="26.25" hidden="1" customHeight="1" x14ac:dyDescent="0.15">
      <c r="A28" s="1056">
        <v>25</v>
      </c>
      <c r="B28" s="1056">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5"/>
      <c r="AD28" s="1055"/>
      <c r="AE28" s="1055"/>
      <c r="AF28" s="1055"/>
      <c r="AG28" s="1055"/>
      <c r="AH28" s="327"/>
      <c r="AI28" s="328"/>
      <c r="AJ28" s="328"/>
      <c r="AK28" s="328"/>
      <c r="AL28" s="329"/>
      <c r="AM28" s="330"/>
      <c r="AN28" s="330"/>
      <c r="AO28" s="331"/>
      <c r="AP28" s="324"/>
      <c r="AQ28" s="324"/>
      <c r="AR28" s="324"/>
      <c r="AS28" s="324"/>
      <c r="AT28" s="324"/>
      <c r="AU28" s="324"/>
      <c r="AV28" s="324"/>
      <c r="AW28" s="324"/>
      <c r="AX28" s="324"/>
      <c r="AY28">
        <f>COUNTA($C$28)</f>
        <v>0</v>
      </c>
    </row>
    <row r="29" spans="1:51" ht="26.25" hidden="1" customHeight="1" x14ac:dyDescent="0.15">
      <c r="A29" s="1056">
        <v>26</v>
      </c>
      <c r="B29" s="1056">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5"/>
      <c r="AD29" s="1055"/>
      <c r="AE29" s="1055"/>
      <c r="AF29" s="1055"/>
      <c r="AG29" s="1055"/>
      <c r="AH29" s="327"/>
      <c r="AI29" s="328"/>
      <c r="AJ29" s="328"/>
      <c r="AK29" s="328"/>
      <c r="AL29" s="329"/>
      <c r="AM29" s="330"/>
      <c r="AN29" s="330"/>
      <c r="AO29" s="331"/>
      <c r="AP29" s="324"/>
      <c r="AQ29" s="324"/>
      <c r="AR29" s="324"/>
      <c r="AS29" s="324"/>
      <c r="AT29" s="324"/>
      <c r="AU29" s="324"/>
      <c r="AV29" s="324"/>
      <c r="AW29" s="324"/>
      <c r="AX29" s="324"/>
      <c r="AY29">
        <f>COUNTA($C$29)</f>
        <v>0</v>
      </c>
    </row>
    <row r="30" spans="1:51" ht="26.25" hidden="1" customHeight="1" x14ac:dyDescent="0.15">
      <c r="A30" s="1056">
        <v>27</v>
      </c>
      <c r="B30" s="1056">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5"/>
      <c r="AD30" s="1055"/>
      <c r="AE30" s="1055"/>
      <c r="AF30" s="1055"/>
      <c r="AG30" s="1055"/>
      <c r="AH30" s="327"/>
      <c r="AI30" s="328"/>
      <c r="AJ30" s="328"/>
      <c r="AK30" s="328"/>
      <c r="AL30" s="329"/>
      <c r="AM30" s="330"/>
      <c r="AN30" s="330"/>
      <c r="AO30" s="331"/>
      <c r="AP30" s="324"/>
      <c r="AQ30" s="324"/>
      <c r="AR30" s="324"/>
      <c r="AS30" s="324"/>
      <c r="AT30" s="324"/>
      <c r="AU30" s="324"/>
      <c r="AV30" s="324"/>
      <c r="AW30" s="324"/>
      <c r="AX30" s="324"/>
      <c r="AY30">
        <f>COUNTA($C$30)</f>
        <v>0</v>
      </c>
    </row>
    <row r="31" spans="1:51" ht="26.25" hidden="1" customHeight="1" x14ac:dyDescent="0.15">
      <c r="A31" s="1056">
        <v>28</v>
      </c>
      <c r="B31" s="1056">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5"/>
      <c r="AD31" s="1055"/>
      <c r="AE31" s="1055"/>
      <c r="AF31" s="1055"/>
      <c r="AG31" s="1055"/>
      <c r="AH31" s="327"/>
      <c r="AI31" s="328"/>
      <c r="AJ31" s="328"/>
      <c r="AK31" s="328"/>
      <c r="AL31" s="329"/>
      <c r="AM31" s="330"/>
      <c r="AN31" s="330"/>
      <c r="AO31" s="331"/>
      <c r="AP31" s="324"/>
      <c r="AQ31" s="324"/>
      <c r="AR31" s="324"/>
      <c r="AS31" s="324"/>
      <c r="AT31" s="324"/>
      <c r="AU31" s="324"/>
      <c r="AV31" s="324"/>
      <c r="AW31" s="324"/>
      <c r="AX31" s="324"/>
      <c r="AY31">
        <f>COUNTA($C$31)</f>
        <v>0</v>
      </c>
    </row>
    <row r="32" spans="1:51" ht="26.25" hidden="1" customHeight="1" x14ac:dyDescent="0.15">
      <c r="A32" s="1056">
        <v>29</v>
      </c>
      <c r="B32" s="1056">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5"/>
      <c r="AD32" s="1055"/>
      <c r="AE32" s="1055"/>
      <c r="AF32" s="1055"/>
      <c r="AG32" s="1055"/>
      <c r="AH32" s="327"/>
      <c r="AI32" s="328"/>
      <c r="AJ32" s="328"/>
      <c r="AK32" s="328"/>
      <c r="AL32" s="329"/>
      <c r="AM32" s="330"/>
      <c r="AN32" s="330"/>
      <c r="AO32" s="331"/>
      <c r="AP32" s="324"/>
      <c r="AQ32" s="324"/>
      <c r="AR32" s="324"/>
      <c r="AS32" s="324"/>
      <c r="AT32" s="324"/>
      <c r="AU32" s="324"/>
      <c r="AV32" s="324"/>
      <c r="AW32" s="324"/>
      <c r="AX32" s="324"/>
      <c r="AY32">
        <f>COUNTA($C$32)</f>
        <v>0</v>
      </c>
    </row>
    <row r="33" spans="1:51" ht="26.25" hidden="1" customHeight="1" x14ac:dyDescent="0.15">
      <c r="A33" s="1056">
        <v>30</v>
      </c>
      <c r="B33" s="1056">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5"/>
      <c r="AD33" s="1055"/>
      <c r="AE33" s="1055"/>
      <c r="AF33" s="1055"/>
      <c r="AG33" s="1055"/>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294</v>
      </c>
      <c r="K36" s="112"/>
      <c r="L36" s="112"/>
      <c r="M36" s="112"/>
      <c r="N36" s="112"/>
      <c r="O36" s="112"/>
      <c r="P36" s="338" t="s">
        <v>27</v>
      </c>
      <c r="Q36" s="338"/>
      <c r="R36" s="338"/>
      <c r="S36" s="338"/>
      <c r="T36" s="338"/>
      <c r="U36" s="338"/>
      <c r="V36" s="338"/>
      <c r="W36" s="338"/>
      <c r="X36" s="338"/>
      <c r="Y36" s="348" t="s">
        <v>346</v>
      </c>
      <c r="Z36" s="349"/>
      <c r="AA36" s="349"/>
      <c r="AB36" s="349"/>
      <c r="AC36" s="280" t="s">
        <v>331</v>
      </c>
      <c r="AD36" s="280"/>
      <c r="AE36" s="280"/>
      <c r="AF36" s="280"/>
      <c r="AG36" s="280"/>
      <c r="AH36" s="348" t="s">
        <v>257</v>
      </c>
      <c r="AI36" s="350"/>
      <c r="AJ36" s="350"/>
      <c r="AK36" s="350"/>
      <c r="AL36" s="350" t="s">
        <v>21</v>
      </c>
      <c r="AM36" s="350"/>
      <c r="AN36" s="350"/>
      <c r="AO36" s="425"/>
      <c r="AP36" s="426" t="s">
        <v>295</v>
      </c>
      <c r="AQ36" s="426"/>
      <c r="AR36" s="426"/>
      <c r="AS36" s="426"/>
      <c r="AT36" s="426"/>
      <c r="AU36" s="426"/>
      <c r="AV36" s="426"/>
      <c r="AW36" s="426"/>
      <c r="AX36" s="426"/>
      <c r="AY36">
        <f>$AY$34</f>
        <v>0</v>
      </c>
    </row>
    <row r="37" spans="1:51" ht="36" customHeight="1" x14ac:dyDescent="0.15">
      <c r="A37" s="1056">
        <v>1</v>
      </c>
      <c r="B37" s="1056">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5"/>
      <c r="AD37" s="1055"/>
      <c r="AE37" s="1055"/>
      <c r="AF37" s="1055"/>
      <c r="AG37" s="1055"/>
      <c r="AH37" s="327"/>
      <c r="AI37" s="328"/>
      <c r="AJ37" s="328"/>
      <c r="AK37" s="328"/>
      <c r="AL37" s="329"/>
      <c r="AM37" s="330"/>
      <c r="AN37" s="330"/>
      <c r="AO37" s="331"/>
      <c r="AP37" s="324"/>
      <c r="AQ37" s="324"/>
      <c r="AR37" s="324"/>
      <c r="AS37" s="324"/>
      <c r="AT37" s="324"/>
      <c r="AU37" s="324"/>
      <c r="AV37" s="324"/>
      <c r="AW37" s="324"/>
      <c r="AX37" s="324"/>
      <c r="AY37">
        <f>$AY$34</f>
        <v>0</v>
      </c>
    </row>
    <row r="38" spans="1:51" ht="26.25" hidden="1" customHeight="1" x14ac:dyDescent="0.15">
      <c r="A38" s="1056">
        <v>2</v>
      </c>
      <c r="B38" s="1056">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5"/>
      <c r="AD38" s="1055"/>
      <c r="AE38" s="1055"/>
      <c r="AF38" s="1055"/>
      <c r="AG38" s="1055"/>
      <c r="AH38" s="327"/>
      <c r="AI38" s="328"/>
      <c r="AJ38" s="328"/>
      <c r="AK38" s="328"/>
      <c r="AL38" s="329"/>
      <c r="AM38" s="330"/>
      <c r="AN38" s="330"/>
      <c r="AO38" s="331"/>
      <c r="AP38" s="324"/>
      <c r="AQ38" s="324"/>
      <c r="AR38" s="324"/>
      <c r="AS38" s="324"/>
      <c r="AT38" s="324"/>
      <c r="AU38" s="324"/>
      <c r="AV38" s="324"/>
      <c r="AW38" s="324"/>
      <c r="AX38" s="324"/>
      <c r="AY38">
        <f>COUNTA($C$38)</f>
        <v>0</v>
      </c>
    </row>
    <row r="39" spans="1:51" ht="26.25" hidden="1" customHeight="1" x14ac:dyDescent="0.15">
      <c r="A39" s="1056">
        <v>3</v>
      </c>
      <c r="B39" s="1056">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5"/>
      <c r="AD39" s="1055"/>
      <c r="AE39" s="1055"/>
      <c r="AF39" s="1055"/>
      <c r="AG39" s="1055"/>
      <c r="AH39" s="327"/>
      <c r="AI39" s="328"/>
      <c r="AJ39" s="328"/>
      <c r="AK39" s="328"/>
      <c r="AL39" s="329"/>
      <c r="AM39" s="330"/>
      <c r="AN39" s="330"/>
      <c r="AO39" s="331"/>
      <c r="AP39" s="324"/>
      <c r="AQ39" s="324"/>
      <c r="AR39" s="324"/>
      <c r="AS39" s="324"/>
      <c r="AT39" s="324"/>
      <c r="AU39" s="324"/>
      <c r="AV39" s="324"/>
      <c r="AW39" s="324"/>
      <c r="AX39" s="324"/>
      <c r="AY39">
        <f>COUNTA($C$39)</f>
        <v>0</v>
      </c>
    </row>
    <row r="40" spans="1:51" ht="26.25" hidden="1" customHeight="1" x14ac:dyDescent="0.15">
      <c r="A40" s="1056">
        <v>4</v>
      </c>
      <c r="B40" s="1056">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5"/>
      <c r="AD40" s="1055"/>
      <c r="AE40" s="1055"/>
      <c r="AF40" s="1055"/>
      <c r="AG40" s="1055"/>
      <c r="AH40" s="327"/>
      <c r="AI40" s="328"/>
      <c r="AJ40" s="328"/>
      <c r="AK40" s="328"/>
      <c r="AL40" s="329"/>
      <c r="AM40" s="330"/>
      <c r="AN40" s="330"/>
      <c r="AO40" s="331"/>
      <c r="AP40" s="324"/>
      <c r="AQ40" s="324"/>
      <c r="AR40" s="324"/>
      <c r="AS40" s="324"/>
      <c r="AT40" s="324"/>
      <c r="AU40" s="324"/>
      <c r="AV40" s="324"/>
      <c r="AW40" s="324"/>
      <c r="AX40" s="324"/>
      <c r="AY40">
        <f>COUNTA($C$40)</f>
        <v>0</v>
      </c>
    </row>
    <row r="41" spans="1:51" ht="26.25" hidden="1" customHeight="1" x14ac:dyDescent="0.15">
      <c r="A41" s="1056">
        <v>5</v>
      </c>
      <c r="B41" s="1056">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5"/>
      <c r="AD41" s="1055"/>
      <c r="AE41" s="1055"/>
      <c r="AF41" s="1055"/>
      <c r="AG41" s="1055"/>
      <c r="AH41" s="327"/>
      <c r="AI41" s="328"/>
      <c r="AJ41" s="328"/>
      <c r="AK41" s="328"/>
      <c r="AL41" s="329"/>
      <c r="AM41" s="330"/>
      <c r="AN41" s="330"/>
      <c r="AO41" s="331"/>
      <c r="AP41" s="324"/>
      <c r="AQ41" s="324"/>
      <c r="AR41" s="324"/>
      <c r="AS41" s="324"/>
      <c r="AT41" s="324"/>
      <c r="AU41" s="324"/>
      <c r="AV41" s="324"/>
      <c r="AW41" s="324"/>
      <c r="AX41" s="324"/>
      <c r="AY41">
        <f>COUNTA($C$41)</f>
        <v>0</v>
      </c>
    </row>
    <row r="42" spans="1:51" ht="26.25" hidden="1" customHeight="1" x14ac:dyDescent="0.15">
      <c r="A42" s="1056">
        <v>6</v>
      </c>
      <c r="B42" s="1056">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5"/>
      <c r="AD42" s="1055"/>
      <c r="AE42" s="1055"/>
      <c r="AF42" s="1055"/>
      <c r="AG42" s="1055"/>
      <c r="AH42" s="327"/>
      <c r="AI42" s="328"/>
      <c r="AJ42" s="328"/>
      <c r="AK42" s="328"/>
      <c r="AL42" s="329"/>
      <c r="AM42" s="330"/>
      <c r="AN42" s="330"/>
      <c r="AO42" s="331"/>
      <c r="AP42" s="324"/>
      <c r="AQ42" s="324"/>
      <c r="AR42" s="324"/>
      <c r="AS42" s="324"/>
      <c r="AT42" s="324"/>
      <c r="AU42" s="324"/>
      <c r="AV42" s="324"/>
      <c r="AW42" s="324"/>
      <c r="AX42" s="324"/>
      <c r="AY42">
        <f>COUNTA($C$42)</f>
        <v>0</v>
      </c>
    </row>
    <row r="43" spans="1:51" ht="26.25" hidden="1" customHeight="1" x14ac:dyDescent="0.15">
      <c r="A43" s="1056">
        <v>7</v>
      </c>
      <c r="B43" s="1056">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5"/>
      <c r="AD43" s="1055"/>
      <c r="AE43" s="1055"/>
      <c r="AF43" s="1055"/>
      <c r="AG43" s="1055"/>
      <c r="AH43" s="327"/>
      <c r="AI43" s="328"/>
      <c r="AJ43" s="328"/>
      <c r="AK43" s="328"/>
      <c r="AL43" s="329"/>
      <c r="AM43" s="330"/>
      <c r="AN43" s="330"/>
      <c r="AO43" s="331"/>
      <c r="AP43" s="324"/>
      <c r="AQ43" s="324"/>
      <c r="AR43" s="324"/>
      <c r="AS43" s="324"/>
      <c r="AT43" s="324"/>
      <c r="AU43" s="324"/>
      <c r="AV43" s="324"/>
      <c r="AW43" s="324"/>
      <c r="AX43" s="324"/>
      <c r="AY43">
        <f>COUNTA($C$43)</f>
        <v>0</v>
      </c>
    </row>
    <row r="44" spans="1:51" ht="26.25" hidden="1" customHeight="1" x14ac:dyDescent="0.15">
      <c r="A44" s="1056">
        <v>8</v>
      </c>
      <c r="B44" s="1056">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5"/>
      <c r="AD44" s="1055"/>
      <c r="AE44" s="1055"/>
      <c r="AF44" s="1055"/>
      <c r="AG44" s="1055"/>
      <c r="AH44" s="327"/>
      <c r="AI44" s="328"/>
      <c r="AJ44" s="328"/>
      <c r="AK44" s="328"/>
      <c r="AL44" s="329"/>
      <c r="AM44" s="330"/>
      <c r="AN44" s="330"/>
      <c r="AO44" s="331"/>
      <c r="AP44" s="324"/>
      <c r="AQ44" s="324"/>
      <c r="AR44" s="324"/>
      <c r="AS44" s="324"/>
      <c r="AT44" s="324"/>
      <c r="AU44" s="324"/>
      <c r="AV44" s="324"/>
      <c r="AW44" s="324"/>
      <c r="AX44" s="324"/>
      <c r="AY44">
        <f>COUNTA($C$44)</f>
        <v>0</v>
      </c>
    </row>
    <row r="45" spans="1:51" ht="26.25" hidden="1" customHeight="1" x14ac:dyDescent="0.15">
      <c r="A45" s="1056">
        <v>9</v>
      </c>
      <c r="B45" s="1056">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5"/>
      <c r="AD45" s="1055"/>
      <c r="AE45" s="1055"/>
      <c r="AF45" s="1055"/>
      <c r="AG45" s="1055"/>
      <c r="AH45" s="327"/>
      <c r="AI45" s="328"/>
      <c r="AJ45" s="328"/>
      <c r="AK45" s="328"/>
      <c r="AL45" s="329"/>
      <c r="AM45" s="330"/>
      <c r="AN45" s="330"/>
      <c r="AO45" s="331"/>
      <c r="AP45" s="324"/>
      <c r="AQ45" s="324"/>
      <c r="AR45" s="324"/>
      <c r="AS45" s="324"/>
      <c r="AT45" s="324"/>
      <c r="AU45" s="324"/>
      <c r="AV45" s="324"/>
      <c r="AW45" s="324"/>
      <c r="AX45" s="324"/>
      <c r="AY45">
        <f>COUNTA($C$45)</f>
        <v>0</v>
      </c>
    </row>
    <row r="46" spans="1:51" ht="26.25" hidden="1" customHeight="1" x14ac:dyDescent="0.15">
      <c r="A46" s="1056">
        <v>10</v>
      </c>
      <c r="B46" s="1056">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5"/>
      <c r="AD46" s="1055"/>
      <c r="AE46" s="1055"/>
      <c r="AF46" s="1055"/>
      <c r="AG46" s="1055"/>
      <c r="AH46" s="327"/>
      <c r="AI46" s="328"/>
      <c r="AJ46" s="328"/>
      <c r="AK46" s="328"/>
      <c r="AL46" s="329"/>
      <c r="AM46" s="330"/>
      <c r="AN46" s="330"/>
      <c r="AO46" s="331"/>
      <c r="AP46" s="324"/>
      <c r="AQ46" s="324"/>
      <c r="AR46" s="324"/>
      <c r="AS46" s="324"/>
      <c r="AT46" s="324"/>
      <c r="AU46" s="324"/>
      <c r="AV46" s="324"/>
      <c r="AW46" s="324"/>
      <c r="AX46" s="324"/>
      <c r="AY46">
        <f>COUNTA($C$46)</f>
        <v>0</v>
      </c>
    </row>
    <row r="47" spans="1:51" ht="26.25" hidden="1" customHeight="1" x14ac:dyDescent="0.15">
      <c r="A47" s="1056">
        <v>11</v>
      </c>
      <c r="B47" s="1056">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5"/>
      <c r="AD47" s="1055"/>
      <c r="AE47" s="1055"/>
      <c r="AF47" s="1055"/>
      <c r="AG47" s="1055"/>
      <c r="AH47" s="327"/>
      <c r="AI47" s="328"/>
      <c r="AJ47" s="328"/>
      <c r="AK47" s="328"/>
      <c r="AL47" s="329"/>
      <c r="AM47" s="330"/>
      <c r="AN47" s="330"/>
      <c r="AO47" s="331"/>
      <c r="AP47" s="324"/>
      <c r="AQ47" s="324"/>
      <c r="AR47" s="324"/>
      <c r="AS47" s="324"/>
      <c r="AT47" s="324"/>
      <c r="AU47" s="324"/>
      <c r="AV47" s="324"/>
      <c r="AW47" s="324"/>
      <c r="AX47" s="324"/>
      <c r="AY47">
        <f>COUNTA($C$47)</f>
        <v>0</v>
      </c>
    </row>
    <row r="48" spans="1:51" ht="26.25" hidden="1" customHeight="1" x14ac:dyDescent="0.15">
      <c r="A48" s="1056">
        <v>12</v>
      </c>
      <c r="B48" s="1056">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5"/>
      <c r="AD48" s="1055"/>
      <c r="AE48" s="1055"/>
      <c r="AF48" s="1055"/>
      <c r="AG48" s="1055"/>
      <c r="AH48" s="327"/>
      <c r="AI48" s="328"/>
      <c r="AJ48" s="328"/>
      <c r="AK48" s="328"/>
      <c r="AL48" s="329"/>
      <c r="AM48" s="330"/>
      <c r="AN48" s="330"/>
      <c r="AO48" s="331"/>
      <c r="AP48" s="324"/>
      <c r="AQ48" s="324"/>
      <c r="AR48" s="324"/>
      <c r="AS48" s="324"/>
      <c r="AT48" s="324"/>
      <c r="AU48" s="324"/>
      <c r="AV48" s="324"/>
      <c r="AW48" s="324"/>
      <c r="AX48" s="324"/>
      <c r="AY48">
        <f>COUNTA($C$48)</f>
        <v>0</v>
      </c>
    </row>
    <row r="49" spans="1:51" ht="26.25" hidden="1" customHeight="1" x14ac:dyDescent="0.15">
      <c r="A49" s="1056">
        <v>13</v>
      </c>
      <c r="B49" s="1056">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5"/>
      <c r="AD49" s="1055"/>
      <c r="AE49" s="1055"/>
      <c r="AF49" s="1055"/>
      <c r="AG49" s="1055"/>
      <c r="AH49" s="327"/>
      <c r="AI49" s="328"/>
      <c r="AJ49" s="328"/>
      <c r="AK49" s="328"/>
      <c r="AL49" s="329"/>
      <c r="AM49" s="330"/>
      <c r="AN49" s="330"/>
      <c r="AO49" s="331"/>
      <c r="AP49" s="324"/>
      <c r="AQ49" s="324"/>
      <c r="AR49" s="324"/>
      <c r="AS49" s="324"/>
      <c r="AT49" s="324"/>
      <c r="AU49" s="324"/>
      <c r="AV49" s="324"/>
      <c r="AW49" s="324"/>
      <c r="AX49" s="324"/>
      <c r="AY49">
        <f>COUNTA($C$49)</f>
        <v>0</v>
      </c>
    </row>
    <row r="50" spans="1:51" ht="26.25" hidden="1" customHeight="1" x14ac:dyDescent="0.15">
      <c r="A50" s="1056">
        <v>14</v>
      </c>
      <c r="B50" s="1056">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5"/>
      <c r="AD50" s="1055"/>
      <c r="AE50" s="1055"/>
      <c r="AF50" s="1055"/>
      <c r="AG50" s="1055"/>
      <c r="AH50" s="327"/>
      <c r="AI50" s="328"/>
      <c r="AJ50" s="328"/>
      <c r="AK50" s="328"/>
      <c r="AL50" s="329"/>
      <c r="AM50" s="330"/>
      <c r="AN50" s="330"/>
      <c r="AO50" s="331"/>
      <c r="AP50" s="324"/>
      <c r="AQ50" s="324"/>
      <c r="AR50" s="324"/>
      <c r="AS50" s="324"/>
      <c r="AT50" s="324"/>
      <c r="AU50" s="324"/>
      <c r="AV50" s="324"/>
      <c r="AW50" s="324"/>
      <c r="AX50" s="324"/>
      <c r="AY50">
        <f>COUNTA($C$50)</f>
        <v>0</v>
      </c>
    </row>
    <row r="51" spans="1:51" ht="26.25" hidden="1" customHeight="1" x14ac:dyDescent="0.15">
      <c r="A51" s="1056">
        <v>15</v>
      </c>
      <c r="B51" s="1056">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5"/>
      <c r="AD51" s="1055"/>
      <c r="AE51" s="1055"/>
      <c r="AF51" s="1055"/>
      <c r="AG51" s="1055"/>
      <c r="AH51" s="327"/>
      <c r="AI51" s="328"/>
      <c r="AJ51" s="328"/>
      <c r="AK51" s="328"/>
      <c r="AL51" s="329"/>
      <c r="AM51" s="330"/>
      <c r="AN51" s="330"/>
      <c r="AO51" s="331"/>
      <c r="AP51" s="324"/>
      <c r="AQ51" s="324"/>
      <c r="AR51" s="324"/>
      <c r="AS51" s="324"/>
      <c r="AT51" s="324"/>
      <c r="AU51" s="324"/>
      <c r="AV51" s="324"/>
      <c r="AW51" s="324"/>
      <c r="AX51" s="324"/>
      <c r="AY51">
        <f>COUNTA($C$51)</f>
        <v>0</v>
      </c>
    </row>
    <row r="52" spans="1:51" ht="26.25" hidden="1" customHeight="1" x14ac:dyDescent="0.15">
      <c r="A52" s="1056">
        <v>16</v>
      </c>
      <c r="B52" s="1056">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5"/>
      <c r="AD52" s="1055"/>
      <c r="AE52" s="1055"/>
      <c r="AF52" s="1055"/>
      <c r="AG52" s="1055"/>
      <c r="AH52" s="327"/>
      <c r="AI52" s="328"/>
      <c r="AJ52" s="328"/>
      <c r="AK52" s="328"/>
      <c r="AL52" s="329"/>
      <c r="AM52" s="330"/>
      <c r="AN52" s="330"/>
      <c r="AO52" s="331"/>
      <c r="AP52" s="324"/>
      <c r="AQ52" s="324"/>
      <c r="AR52" s="324"/>
      <c r="AS52" s="324"/>
      <c r="AT52" s="324"/>
      <c r="AU52" s="324"/>
      <c r="AV52" s="324"/>
      <c r="AW52" s="324"/>
      <c r="AX52" s="324"/>
      <c r="AY52">
        <f>COUNTA($C$52)</f>
        <v>0</v>
      </c>
    </row>
    <row r="53" spans="1:51" ht="26.25" hidden="1" customHeight="1" x14ac:dyDescent="0.15">
      <c r="A53" s="1056">
        <v>17</v>
      </c>
      <c r="B53" s="1056">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5"/>
      <c r="AD53" s="1055"/>
      <c r="AE53" s="1055"/>
      <c r="AF53" s="1055"/>
      <c r="AG53" s="1055"/>
      <c r="AH53" s="327"/>
      <c r="AI53" s="328"/>
      <c r="AJ53" s="328"/>
      <c r="AK53" s="328"/>
      <c r="AL53" s="329"/>
      <c r="AM53" s="330"/>
      <c r="AN53" s="330"/>
      <c r="AO53" s="331"/>
      <c r="AP53" s="324"/>
      <c r="AQ53" s="324"/>
      <c r="AR53" s="324"/>
      <c r="AS53" s="324"/>
      <c r="AT53" s="324"/>
      <c r="AU53" s="324"/>
      <c r="AV53" s="324"/>
      <c r="AW53" s="324"/>
      <c r="AX53" s="324"/>
      <c r="AY53">
        <f>COUNTA($C$53)</f>
        <v>0</v>
      </c>
    </row>
    <row r="54" spans="1:51" ht="26.25" hidden="1" customHeight="1" x14ac:dyDescent="0.15">
      <c r="A54" s="1056">
        <v>18</v>
      </c>
      <c r="B54" s="1056">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5"/>
      <c r="AD54" s="1055"/>
      <c r="AE54" s="1055"/>
      <c r="AF54" s="1055"/>
      <c r="AG54" s="1055"/>
      <c r="AH54" s="327"/>
      <c r="AI54" s="328"/>
      <c r="AJ54" s="328"/>
      <c r="AK54" s="328"/>
      <c r="AL54" s="329"/>
      <c r="AM54" s="330"/>
      <c r="AN54" s="330"/>
      <c r="AO54" s="331"/>
      <c r="AP54" s="324"/>
      <c r="AQ54" s="324"/>
      <c r="AR54" s="324"/>
      <c r="AS54" s="324"/>
      <c r="AT54" s="324"/>
      <c r="AU54" s="324"/>
      <c r="AV54" s="324"/>
      <c r="AW54" s="324"/>
      <c r="AX54" s="324"/>
      <c r="AY54">
        <f>COUNTA($C$54)</f>
        <v>0</v>
      </c>
    </row>
    <row r="55" spans="1:51" ht="26.25" hidden="1" customHeight="1" x14ac:dyDescent="0.15">
      <c r="A55" s="1056">
        <v>19</v>
      </c>
      <c r="B55" s="1056">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5"/>
      <c r="AD55" s="1055"/>
      <c r="AE55" s="1055"/>
      <c r="AF55" s="1055"/>
      <c r="AG55" s="1055"/>
      <c r="AH55" s="327"/>
      <c r="AI55" s="328"/>
      <c r="AJ55" s="328"/>
      <c r="AK55" s="328"/>
      <c r="AL55" s="329"/>
      <c r="AM55" s="330"/>
      <c r="AN55" s="330"/>
      <c r="AO55" s="331"/>
      <c r="AP55" s="324"/>
      <c r="AQ55" s="324"/>
      <c r="AR55" s="324"/>
      <c r="AS55" s="324"/>
      <c r="AT55" s="324"/>
      <c r="AU55" s="324"/>
      <c r="AV55" s="324"/>
      <c r="AW55" s="324"/>
      <c r="AX55" s="324"/>
      <c r="AY55">
        <f>COUNTA($C$55)</f>
        <v>0</v>
      </c>
    </row>
    <row r="56" spans="1:51" ht="26.25" hidden="1" customHeight="1" x14ac:dyDescent="0.15">
      <c r="A56" s="1056">
        <v>20</v>
      </c>
      <c r="B56" s="1056">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5"/>
      <c r="AD56" s="1055"/>
      <c r="AE56" s="1055"/>
      <c r="AF56" s="1055"/>
      <c r="AG56" s="1055"/>
      <c r="AH56" s="327"/>
      <c r="AI56" s="328"/>
      <c r="AJ56" s="328"/>
      <c r="AK56" s="328"/>
      <c r="AL56" s="329"/>
      <c r="AM56" s="330"/>
      <c r="AN56" s="330"/>
      <c r="AO56" s="331"/>
      <c r="AP56" s="324"/>
      <c r="AQ56" s="324"/>
      <c r="AR56" s="324"/>
      <c r="AS56" s="324"/>
      <c r="AT56" s="324"/>
      <c r="AU56" s="324"/>
      <c r="AV56" s="324"/>
      <c r="AW56" s="324"/>
      <c r="AX56" s="324"/>
      <c r="AY56">
        <f>COUNTA($C$56)</f>
        <v>0</v>
      </c>
    </row>
    <row r="57" spans="1:51" ht="26.25" hidden="1" customHeight="1" x14ac:dyDescent="0.15">
      <c r="A57" s="1056">
        <v>21</v>
      </c>
      <c r="B57" s="1056">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5"/>
      <c r="AD57" s="1055"/>
      <c r="AE57" s="1055"/>
      <c r="AF57" s="1055"/>
      <c r="AG57" s="1055"/>
      <c r="AH57" s="327"/>
      <c r="AI57" s="328"/>
      <c r="AJ57" s="328"/>
      <c r="AK57" s="328"/>
      <c r="AL57" s="329"/>
      <c r="AM57" s="330"/>
      <c r="AN57" s="330"/>
      <c r="AO57" s="331"/>
      <c r="AP57" s="324"/>
      <c r="AQ57" s="324"/>
      <c r="AR57" s="324"/>
      <c r="AS57" s="324"/>
      <c r="AT57" s="324"/>
      <c r="AU57" s="324"/>
      <c r="AV57" s="324"/>
      <c r="AW57" s="324"/>
      <c r="AX57" s="324"/>
      <c r="AY57">
        <f>COUNTA($C$57)</f>
        <v>0</v>
      </c>
    </row>
    <row r="58" spans="1:51" ht="26.25" hidden="1" customHeight="1" x14ac:dyDescent="0.15">
      <c r="A58" s="1056">
        <v>22</v>
      </c>
      <c r="B58" s="1056">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5"/>
      <c r="AD58" s="1055"/>
      <c r="AE58" s="1055"/>
      <c r="AF58" s="1055"/>
      <c r="AG58" s="1055"/>
      <c r="AH58" s="327"/>
      <c r="AI58" s="328"/>
      <c r="AJ58" s="328"/>
      <c r="AK58" s="328"/>
      <c r="AL58" s="329"/>
      <c r="AM58" s="330"/>
      <c r="AN58" s="330"/>
      <c r="AO58" s="331"/>
      <c r="AP58" s="324"/>
      <c r="AQ58" s="324"/>
      <c r="AR58" s="324"/>
      <c r="AS58" s="324"/>
      <c r="AT58" s="324"/>
      <c r="AU58" s="324"/>
      <c r="AV58" s="324"/>
      <c r="AW58" s="324"/>
      <c r="AX58" s="324"/>
      <c r="AY58">
        <f>COUNTA($C$58)</f>
        <v>0</v>
      </c>
    </row>
    <row r="59" spans="1:51" ht="26.25" hidden="1" customHeight="1" x14ac:dyDescent="0.15">
      <c r="A59" s="1056">
        <v>23</v>
      </c>
      <c r="B59" s="1056">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5"/>
      <c r="AD59" s="1055"/>
      <c r="AE59" s="1055"/>
      <c r="AF59" s="1055"/>
      <c r="AG59" s="1055"/>
      <c r="AH59" s="327"/>
      <c r="AI59" s="328"/>
      <c r="AJ59" s="328"/>
      <c r="AK59" s="328"/>
      <c r="AL59" s="329"/>
      <c r="AM59" s="330"/>
      <c r="AN59" s="330"/>
      <c r="AO59" s="331"/>
      <c r="AP59" s="324"/>
      <c r="AQ59" s="324"/>
      <c r="AR59" s="324"/>
      <c r="AS59" s="324"/>
      <c r="AT59" s="324"/>
      <c r="AU59" s="324"/>
      <c r="AV59" s="324"/>
      <c r="AW59" s="324"/>
      <c r="AX59" s="324"/>
      <c r="AY59">
        <f>COUNTA($C$59)</f>
        <v>0</v>
      </c>
    </row>
    <row r="60" spans="1:51" ht="26.25" hidden="1" customHeight="1" x14ac:dyDescent="0.15">
      <c r="A60" s="1056">
        <v>24</v>
      </c>
      <c r="B60" s="1056">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5"/>
      <c r="AD60" s="1055"/>
      <c r="AE60" s="1055"/>
      <c r="AF60" s="1055"/>
      <c r="AG60" s="1055"/>
      <c r="AH60" s="327"/>
      <c r="AI60" s="328"/>
      <c r="AJ60" s="328"/>
      <c r="AK60" s="328"/>
      <c r="AL60" s="329"/>
      <c r="AM60" s="330"/>
      <c r="AN60" s="330"/>
      <c r="AO60" s="331"/>
      <c r="AP60" s="324"/>
      <c r="AQ60" s="324"/>
      <c r="AR60" s="324"/>
      <c r="AS60" s="324"/>
      <c r="AT60" s="324"/>
      <c r="AU60" s="324"/>
      <c r="AV60" s="324"/>
      <c r="AW60" s="324"/>
      <c r="AX60" s="324"/>
      <c r="AY60">
        <f>COUNTA($C$60)</f>
        <v>0</v>
      </c>
    </row>
    <row r="61" spans="1:51" ht="26.25" hidden="1" customHeight="1" x14ac:dyDescent="0.15">
      <c r="A61" s="1056">
        <v>25</v>
      </c>
      <c r="B61" s="1056">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5"/>
      <c r="AD61" s="1055"/>
      <c r="AE61" s="1055"/>
      <c r="AF61" s="1055"/>
      <c r="AG61" s="1055"/>
      <c r="AH61" s="327"/>
      <c r="AI61" s="328"/>
      <c r="AJ61" s="328"/>
      <c r="AK61" s="328"/>
      <c r="AL61" s="329"/>
      <c r="AM61" s="330"/>
      <c r="AN61" s="330"/>
      <c r="AO61" s="331"/>
      <c r="AP61" s="324"/>
      <c r="AQ61" s="324"/>
      <c r="AR61" s="324"/>
      <c r="AS61" s="324"/>
      <c r="AT61" s="324"/>
      <c r="AU61" s="324"/>
      <c r="AV61" s="324"/>
      <c r="AW61" s="324"/>
      <c r="AX61" s="324"/>
      <c r="AY61">
        <f>COUNTA($C$61)</f>
        <v>0</v>
      </c>
    </row>
    <row r="62" spans="1:51" ht="26.25" hidden="1" customHeight="1" x14ac:dyDescent="0.15">
      <c r="A62" s="1056">
        <v>26</v>
      </c>
      <c r="B62" s="1056">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5"/>
      <c r="AD62" s="1055"/>
      <c r="AE62" s="1055"/>
      <c r="AF62" s="1055"/>
      <c r="AG62" s="1055"/>
      <c r="AH62" s="327"/>
      <c r="AI62" s="328"/>
      <c r="AJ62" s="328"/>
      <c r="AK62" s="328"/>
      <c r="AL62" s="329"/>
      <c r="AM62" s="330"/>
      <c r="AN62" s="330"/>
      <c r="AO62" s="331"/>
      <c r="AP62" s="324"/>
      <c r="AQ62" s="324"/>
      <c r="AR62" s="324"/>
      <c r="AS62" s="324"/>
      <c r="AT62" s="324"/>
      <c r="AU62" s="324"/>
      <c r="AV62" s="324"/>
      <c r="AW62" s="324"/>
      <c r="AX62" s="324"/>
      <c r="AY62">
        <f>COUNTA($C$62)</f>
        <v>0</v>
      </c>
    </row>
    <row r="63" spans="1:51" ht="26.25" hidden="1" customHeight="1" x14ac:dyDescent="0.15">
      <c r="A63" s="1056">
        <v>27</v>
      </c>
      <c r="B63" s="1056">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5"/>
      <c r="AD63" s="1055"/>
      <c r="AE63" s="1055"/>
      <c r="AF63" s="1055"/>
      <c r="AG63" s="1055"/>
      <c r="AH63" s="327"/>
      <c r="AI63" s="328"/>
      <c r="AJ63" s="328"/>
      <c r="AK63" s="328"/>
      <c r="AL63" s="329"/>
      <c r="AM63" s="330"/>
      <c r="AN63" s="330"/>
      <c r="AO63" s="331"/>
      <c r="AP63" s="324"/>
      <c r="AQ63" s="324"/>
      <c r="AR63" s="324"/>
      <c r="AS63" s="324"/>
      <c r="AT63" s="324"/>
      <c r="AU63" s="324"/>
      <c r="AV63" s="324"/>
      <c r="AW63" s="324"/>
      <c r="AX63" s="324"/>
      <c r="AY63">
        <f>COUNTA($C$63)</f>
        <v>0</v>
      </c>
    </row>
    <row r="64" spans="1:51" ht="26.25" hidden="1" customHeight="1" x14ac:dyDescent="0.15">
      <c r="A64" s="1056">
        <v>28</v>
      </c>
      <c r="B64" s="1056">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5"/>
      <c r="AD64" s="1055"/>
      <c r="AE64" s="1055"/>
      <c r="AF64" s="1055"/>
      <c r="AG64" s="1055"/>
      <c r="AH64" s="327"/>
      <c r="AI64" s="328"/>
      <c r="AJ64" s="328"/>
      <c r="AK64" s="328"/>
      <c r="AL64" s="329"/>
      <c r="AM64" s="330"/>
      <c r="AN64" s="330"/>
      <c r="AO64" s="331"/>
      <c r="AP64" s="324"/>
      <c r="AQ64" s="324"/>
      <c r="AR64" s="324"/>
      <c r="AS64" s="324"/>
      <c r="AT64" s="324"/>
      <c r="AU64" s="324"/>
      <c r="AV64" s="324"/>
      <c r="AW64" s="324"/>
      <c r="AX64" s="324"/>
      <c r="AY64">
        <f>COUNTA($C$64)</f>
        <v>0</v>
      </c>
    </row>
    <row r="65" spans="1:51" ht="26.25" hidden="1" customHeight="1" x14ac:dyDescent="0.15">
      <c r="A65" s="1056">
        <v>29</v>
      </c>
      <c r="B65" s="1056">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5"/>
      <c r="AD65" s="1055"/>
      <c r="AE65" s="1055"/>
      <c r="AF65" s="1055"/>
      <c r="AG65" s="1055"/>
      <c r="AH65" s="327"/>
      <c r="AI65" s="328"/>
      <c r="AJ65" s="328"/>
      <c r="AK65" s="328"/>
      <c r="AL65" s="329"/>
      <c r="AM65" s="330"/>
      <c r="AN65" s="330"/>
      <c r="AO65" s="331"/>
      <c r="AP65" s="324"/>
      <c r="AQ65" s="324"/>
      <c r="AR65" s="324"/>
      <c r="AS65" s="324"/>
      <c r="AT65" s="324"/>
      <c r="AU65" s="324"/>
      <c r="AV65" s="324"/>
      <c r="AW65" s="324"/>
      <c r="AX65" s="324"/>
      <c r="AY65">
        <f>COUNTA($C$65)</f>
        <v>0</v>
      </c>
    </row>
    <row r="66" spans="1:51" ht="26.25" hidden="1" customHeight="1" x14ac:dyDescent="0.15">
      <c r="A66" s="1056">
        <v>30</v>
      </c>
      <c r="B66" s="1056">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5"/>
      <c r="AD66" s="1055"/>
      <c r="AE66" s="1055"/>
      <c r="AF66" s="1055"/>
      <c r="AG66" s="1055"/>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294</v>
      </c>
      <c r="K69" s="112"/>
      <c r="L69" s="112"/>
      <c r="M69" s="112"/>
      <c r="N69" s="112"/>
      <c r="O69" s="112"/>
      <c r="P69" s="338" t="s">
        <v>27</v>
      </c>
      <c r="Q69" s="338"/>
      <c r="R69" s="338"/>
      <c r="S69" s="338"/>
      <c r="T69" s="338"/>
      <c r="U69" s="338"/>
      <c r="V69" s="338"/>
      <c r="W69" s="338"/>
      <c r="X69" s="338"/>
      <c r="Y69" s="348" t="s">
        <v>346</v>
      </c>
      <c r="Z69" s="349"/>
      <c r="AA69" s="349"/>
      <c r="AB69" s="349"/>
      <c r="AC69" s="280" t="s">
        <v>331</v>
      </c>
      <c r="AD69" s="280"/>
      <c r="AE69" s="280"/>
      <c r="AF69" s="280"/>
      <c r="AG69" s="280"/>
      <c r="AH69" s="348" t="s">
        <v>257</v>
      </c>
      <c r="AI69" s="350"/>
      <c r="AJ69" s="350"/>
      <c r="AK69" s="350"/>
      <c r="AL69" s="350" t="s">
        <v>21</v>
      </c>
      <c r="AM69" s="350"/>
      <c r="AN69" s="350"/>
      <c r="AO69" s="425"/>
      <c r="AP69" s="426" t="s">
        <v>295</v>
      </c>
      <c r="AQ69" s="426"/>
      <c r="AR69" s="426"/>
      <c r="AS69" s="426"/>
      <c r="AT69" s="426"/>
      <c r="AU69" s="426"/>
      <c r="AV69" s="426"/>
      <c r="AW69" s="426"/>
      <c r="AX69" s="426"/>
      <c r="AY69" s="34">
        <f t="shared" ref="AY69:AY70" si="0">$AY$67</f>
        <v>0</v>
      </c>
    </row>
    <row r="70" spans="1:51" ht="36" customHeight="1" x14ac:dyDescent="0.15">
      <c r="A70" s="1056">
        <v>1</v>
      </c>
      <c r="B70" s="1056">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5"/>
      <c r="AD70" s="1055"/>
      <c r="AE70" s="1055"/>
      <c r="AF70" s="1055"/>
      <c r="AG70" s="1055"/>
      <c r="AH70" s="327"/>
      <c r="AI70" s="328"/>
      <c r="AJ70" s="328"/>
      <c r="AK70" s="328"/>
      <c r="AL70" s="329"/>
      <c r="AM70" s="330"/>
      <c r="AN70" s="330"/>
      <c r="AO70" s="331"/>
      <c r="AP70" s="324"/>
      <c r="AQ70" s="324"/>
      <c r="AR70" s="324"/>
      <c r="AS70" s="324"/>
      <c r="AT70" s="324"/>
      <c r="AU70" s="324"/>
      <c r="AV70" s="324"/>
      <c r="AW70" s="324"/>
      <c r="AX70" s="324"/>
      <c r="AY70" s="34">
        <f t="shared" si="0"/>
        <v>0</v>
      </c>
    </row>
    <row r="71" spans="1:51" ht="36" customHeight="1" x14ac:dyDescent="0.15">
      <c r="A71" s="1056">
        <v>2</v>
      </c>
      <c r="B71" s="1056">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5"/>
      <c r="AD71" s="1055"/>
      <c r="AE71" s="1055"/>
      <c r="AF71" s="1055"/>
      <c r="AG71" s="1055"/>
      <c r="AH71" s="327"/>
      <c r="AI71" s="328"/>
      <c r="AJ71" s="328"/>
      <c r="AK71" s="328"/>
      <c r="AL71" s="329"/>
      <c r="AM71" s="330"/>
      <c r="AN71" s="330"/>
      <c r="AO71" s="331"/>
      <c r="AP71" s="324"/>
      <c r="AQ71" s="324"/>
      <c r="AR71" s="324"/>
      <c r="AS71" s="324"/>
      <c r="AT71" s="324"/>
      <c r="AU71" s="324"/>
      <c r="AV71" s="324"/>
      <c r="AW71" s="324"/>
      <c r="AX71" s="324"/>
      <c r="AY71">
        <f>COUNTA($C$71)</f>
        <v>0</v>
      </c>
    </row>
    <row r="72" spans="1:51" ht="26.25" hidden="1" customHeight="1" x14ac:dyDescent="0.15">
      <c r="A72" s="1056">
        <v>3</v>
      </c>
      <c r="B72" s="1056">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5"/>
      <c r="AD72" s="1055"/>
      <c r="AE72" s="1055"/>
      <c r="AF72" s="1055"/>
      <c r="AG72" s="1055"/>
      <c r="AH72" s="327"/>
      <c r="AI72" s="328"/>
      <c r="AJ72" s="328"/>
      <c r="AK72" s="328"/>
      <c r="AL72" s="329"/>
      <c r="AM72" s="330"/>
      <c r="AN72" s="330"/>
      <c r="AO72" s="331"/>
      <c r="AP72" s="324"/>
      <c r="AQ72" s="324"/>
      <c r="AR72" s="324"/>
      <c r="AS72" s="324"/>
      <c r="AT72" s="324"/>
      <c r="AU72" s="324"/>
      <c r="AV72" s="324"/>
      <c r="AW72" s="324"/>
      <c r="AX72" s="324"/>
      <c r="AY72">
        <f>COUNTA($C$72)</f>
        <v>0</v>
      </c>
    </row>
    <row r="73" spans="1:51" ht="26.25" hidden="1" customHeight="1" x14ac:dyDescent="0.15">
      <c r="A73" s="1056">
        <v>4</v>
      </c>
      <c r="B73" s="1056">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5"/>
      <c r="AD73" s="1055"/>
      <c r="AE73" s="1055"/>
      <c r="AF73" s="1055"/>
      <c r="AG73" s="1055"/>
      <c r="AH73" s="327"/>
      <c r="AI73" s="328"/>
      <c r="AJ73" s="328"/>
      <c r="AK73" s="328"/>
      <c r="AL73" s="329"/>
      <c r="AM73" s="330"/>
      <c r="AN73" s="330"/>
      <c r="AO73" s="331"/>
      <c r="AP73" s="324"/>
      <c r="AQ73" s="324"/>
      <c r="AR73" s="324"/>
      <c r="AS73" s="324"/>
      <c r="AT73" s="324"/>
      <c r="AU73" s="324"/>
      <c r="AV73" s="324"/>
      <c r="AW73" s="324"/>
      <c r="AX73" s="324"/>
      <c r="AY73">
        <f>COUNTA($C$73)</f>
        <v>0</v>
      </c>
    </row>
    <row r="74" spans="1:51" ht="26.25" hidden="1" customHeight="1" x14ac:dyDescent="0.15">
      <c r="A74" s="1056">
        <v>5</v>
      </c>
      <c r="B74" s="1056">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5"/>
      <c r="AD74" s="1055"/>
      <c r="AE74" s="1055"/>
      <c r="AF74" s="1055"/>
      <c r="AG74" s="1055"/>
      <c r="AH74" s="327"/>
      <c r="AI74" s="328"/>
      <c r="AJ74" s="328"/>
      <c r="AK74" s="328"/>
      <c r="AL74" s="329"/>
      <c r="AM74" s="330"/>
      <c r="AN74" s="330"/>
      <c r="AO74" s="331"/>
      <c r="AP74" s="324"/>
      <c r="AQ74" s="324"/>
      <c r="AR74" s="324"/>
      <c r="AS74" s="324"/>
      <c r="AT74" s="324"/>
      <c r="AU74" s="324"/>
      <c r="AV74" s="324"/>
      <c r="AW74" s="324"/>
      <c r="AX74" s="324"/>
      <c r="AY74">
        <f>COUNTA($C$74)</f>
        <v>0</v>
      </c>
    </row>
    <row r="75" spans="1:51" ht="26.25" hidden="1" customHeight="1" x14ac:dyDescent="0.15">
      <c r="A75" s="1056">
        <v>6</v>
      </c>
      <c r="B75" s="1056">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5"/>
      <c r="AD75" s="1055"/>
      <c r="AE75" s="1055"/>
      <c r="AF75" s="1055"/>
      <c r="AG75" s="1055"/>
      <c r="AH75" s="327"/>
      <c r="AI75" s="328"/>
      <c r="AJ75" s="328"/>
      <c r="AK75" s="328"/>
      <c r="AL75" s="329"/>
      <c r="AM75" s="330"/>
      <c r="AN75" s="330"/>
      <c r="AO75" s="331"/>
      <c r="AP75" s="324"/>
      <c r="AQ75" s="324"/>
      <c r="AR75" s="324"/>
      <c r="AS75" s="324"/>
      <c r="AT75" s="324"/>
      <c r="AU75" s="324"/>
      <c r="AV75" s="324"/>
      <c r="AW75" s="324"/>
      <c r="AX75" s="324"/>
      <c r="AY75">
        <f>COUNTA($C$75)</f>
        <v>0</v>
      </c>
    </row>
    <row r="76" spans="1:51" ht="26.25" hidden="1" customHeight="1" x14ac:dyDescent="0.15">
      <c r="A76" s="1056">
        <v>7</v>
      </c>
      <c r="B76" s="1056">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5"/>
      <c r="AD76" s="1055"/>
      <c r="AE76" s="1055"/>
      <c r="AF76" s="1055"/>
      <c r="AG76" s="1055"/>
      <c r="AH76" s="327"/>
      <c r="AI76" s="328"/>
      <c r="AJ76" s="328"/>
      <c r="AK76" s="328"/>
      <c r="AL76" s="329"/>
      <c r="AM76" s="330"/>
      <c r="AN76" s="330"/>
      <c r="AO76" s="331"/>
      <c r="AP76" s="324"/>
      <c r="AQ76" s="324"/>
      <c r="AR76" s="324"/>
      <c r="AS76" s="324"/>
      <c r="AT76" s="324"/>
      <c r="AU76" s="324"/>
      <c r="AV76" s="324"/>
      <c r="AW76" s="324"/>
      <c r="AX76" s="324"/>
      <c r="AY76">
        <f>COUNTA($C$76)</f>
        <v>0</v>
      </c>
    </row>
    <row r="77" spans="1:51" ht="26.25" hidden="1" customHeight="1" x14ac:dyDescent="0.15">
      <c r="A77" s="1056">
        <v>8</v>
      </c>
      <c r="B77" s="1056">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5"/>
      <c r="AD77" s="1055"/>
      <c r="AE77" s="1055"/>
      <c r="AF77" s="1055"/>
      <c r="AG77" s="1055"/>
      <c r="AH77" s="327"/>
      <c r="AI77" s="328"/>
      <c r="AJ77" s="328"/>
      <c r="AK77" s="328"/>
      <c r="AL77" s="329"/>
      <c r="AM77" s="330"/>
      <c r="AN77" s="330"/>
      <c r="AO77" s="331"/>
      <c r="AP77" s="324"/>
      <c r="AQ77" s="324"/>
      <c r="AR77" s="324"/>
      <c r="AS77" s="324"/>
      <c r="AT77" s="324"/>
      <c r="AU77" s="324"/>
      <c r="AV77" s="324"/>
      <c r="AW77" s="324"/>
      <c r="AX77" s="324"/>
      <c r="AY77">
        <f>COUNTA($C$77)</f>
        <v>0</v>
      </c>
    </row>
    <row r="78" spans="1:51" ht="26.25" hidden="1" customHeight="1" x14ac:dyDescent="0.15">
      <c r="A78" s="1056">
        <v>9</v>
      </c>
      <c r="B78" s="1056">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5"/>
      <c r="AD78" s="1055"/>
      <c r="AE78" s="1055"/>
      <c r="AF78" s="1055"/>
      <c r="AG78" s="1055"/>
      <c r="AH78" s="327"/>
      <c r="AI78" s="328"/>
      <c r="AJ78" s="328"/>
      <c r="AK78" s="328"/>
      <c r="AL78" s="329"/>
      <c r="AM78" s="330"/>
      <c r="AN78" s="330"/>
      <c r="AO78" s="331"/>
      <c r="AP78" s="324"/>
      <c r="AQ78" s="324"/>
      <c r="AR78" s="324"/>
      <c r="AS78" s="324"/>
      <c r="AT78" s="324"/>
      <c r="AU78" s="324"/>
      <c r="AV78" s="324"/>
      <c r="AW78" s="324"/>
      <c r="AX78" s="324"/>
      <c r="AY78">
        <f>COUNTA($C$78)</f>
        <v>0</v>
      </c>
    </row>
    <row r="79" spans="1:51" ht="26.25" hidden="1" customHeight="1" x14ac:dyDescent="0.15">
      <c r="A79" s="1056">
        <v>10</v>
      </c>
      <c r="B79" s="1056">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5"/>
      <c r="AD79" s="1055"/>
      <c r="AE79" s="1055"/>
      <c r="AF79" s="1055"/>
      <c r="AG79" s="1055"/>
      <c r="AH79" s="327"/>
      <c r="AI79" s="328"/>
      <c r="AJ79" s="328"/>
      <c r="AK79" s="328"/>
      <c r="AL79" s="329"/>
      <c r="AM79" s="330"/>
      <c r="AN79" s="330"/>
      <c r="AO79" s="331"/>
      <c r="AP79" s="324"/>
      <c r="AQ79" s="324"/>
      <c r="AR79" s="324"/>
      <c r="AS79" s="324"/>
      <c r="AT79" s="324"/>
      <c r="AU79" s="324"/>
      <c r="AV79" s="324"/>
      <c r="AW79" s="324"/>
      <c r="AX79" s="324"/>
      <c r="AY79">
        <f>COUNTA($C$79)</f>
        <v>0</v>
      </c>
    </row>
    <row r="80" spans="1:51" ht="26.25" hidden="1" customHeight="1" x14ac:dyDescent="0.15">
      <c r="A80" s="1056">
        <v>11</v>
      </c>
      <c r="B80" s="1056">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5"/>
      <c r="AD80" s="1055"/>
      <c r="AE80" s="1055"/>
      <c r="AF80" s="1055"/>
      <c r="AG80" s="1055"/>
      <c r="AH80" s="327"/>
      <c r="AI80" s="328"/>
      <c r="AJ80" s="328"/>
      <c r="AK80" s="328"/>
      <c r="AL80" s="329"/>
      <c r="AM80" s="330"/>
      <c r="AN80" s="330"/>
      <c r="AO80" s="331"/>
      <c r="AP80" s="324"/>
      <c r="AQ80" s="324"/>
      <c r="AR80" s="324"/>
      <c r="AS80" s="324"/>
      <c r="AT80" s="324"/>
      <c r="AU80" s="324"/>
      <c r="AV80" s="324"/>
      <c r="AW80" s="324"/>
      <c r="AX80" s="324"/>
      <c r="AY80">
        <f>COUNTA($C$80)</f>
        <v>0</v>
      </c>
    </row>
    <row r="81" spans="1:51" ht="26.25" hidden="1" customHeight="1" x14ac:dyDescent="0.15">
      <c r="A81" s="1056">
        <v>12</v>
      </c>
      <c r="B81" s="1056">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5"/>
      <c r="AD81" s="1055"/>
      <c r="AE81" s="1055"/>
      <c r="AF81" s="1055"/>
      <c r="AG81" s="1055"/>
      <c r="AH81" s="327"/>
      <c r="AI81" s="328"/>
      <c r="AJ81" s="328"/>
      <c r="AK81" s="328"/>
      <c r="AL81" s="329"/>
      <c r="AM81" s="330"/>
      <c r="AN81" s="330"/>
      <c r="AO81" s="331"/>
      <c r="AP81" s="324"/>
      <c r="AQ81" s="324"/>
      <c r="AR81" s="324"/>
      <c r="AS81" s="324"/>
      <c r="AT81" s="324"/>
      <c r="AU81" s="324"/>
      <c r="AV81" s="324"/>
      <c r="AW81" s="324"/>
      <c r="AX81" s="324"/>
      <c r="AY81">
        <f>COUNTA($C$81)</f>
        <v>0</v>
      </c>
    </row>
    <row r="82" spans="1:51" ht="26.25" hidden="1" customHeight="1" x14ac:dyDescent="0.15">
      <c r="A82" s="1056">
        <v>13</v>
      </c>
      <c r="B82" s="1056">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5"/>
      <c r="AD82" s="1055"/>
      <c r="AE82" s="1055"/>
      <c r="AF82" s="1055"/>
      <c r="AG82" s="1055"/>
      <c r="AH82" s="327"/>
      <c r="AI82" s="328"/>
      <c r="AJ82" s="328"/>
      <c r="AK82" s="328"/>
      <c r="AL82" s="329"/>
      <c r="AM82" s="330"/>
      <c r="AN82" s="330"/>
      <c r="AO82" s="331"/>
      <c r="AP82" s="324"/>
      <c r="AQ82" s="324"/>
      <c r="AR82" s="324"/>
      <c r="AS82" s="324"/>
      <c r="AT82" s="324"/>
      <c r="AU82" s="324"/>
      <c r="AV82" s="324"/>
      <c r="AW82" s="324"/>
      <c r="AX82" s="324"/>
      <c r="AY82">
        <f>COUNTA($C$82)</f>
        <v>0</v>
      </c>
    </row>
    <row r="83" spans="1:51" ht="26.25" hidden="1" customHeight="1" x14ac:dyDescent="0.15">
      <c r="A83" s="1056">
        <v>14</v>
      </c>
      <c r="B83" s="1056">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5"/>
      <c r="AD83" s="1055"/>
      <c r="AE83" s="1055"/>
      <c r="AF83" s="1055"/>
      <c r="AG83" s="1055"/>
      <c r="AH83" s="327"/>
      <c r="AI83" s="328"/>
      <c r="AJ83" s="328"/>
      <c r="AK83" s="328"/>
      <c r="AL83" s="329"/>
      <c r="AM83" s="330"/>
      <c r="AN83" s="330"/>
      <c r="AO83" s="331"/>
      <c r="AP83" s="324"/>
      <c r="AQ83" s="324"/>
      <c r="AR83" s="324"/>
      <c r="AS83" s="324"/>
      <c r="AT83" s="324"/>
      <c r="AU83" s="324"/>
      <c r="AV83" s="324"/>
      <c r="AW83" s="324"/>
      <c r="AX83" s="324"/>
      <c r="AY83">
        <f>COUNTA($C$83)</f>
        <v>0</v>
      </c>
    </row>
    <row r="84" spans="1:51" ht="26.25" hidden="1" customHeight="1" x14ac:dyDescent="0.15">
      <c r="A84" s="1056">
        <v>15</v>
      </c>
      <c r="B84" s="1056">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5"/>
      <c r="AD84" s="1055"/>
      <c r="AE84" s="1055"/>
      <c r="AF84" s="1055"/>
      <c r="AG84" s="1055"/>
      <c r="AH84" s="327"/>
      <c r="AI84" s="328"/>
      <c r="AJ84" s="328"/>
      <c r="AK84" s="328"/>
      <c r="AL84" s="329"/>
      <c r="AM84" s="330"/>
      <c r="AN84" s="330"/>
      <c r="AO84" s="331"/>
      <c r="AP84" s="324"/>
      <c r="AQ84" s="324"/>
      <c r="AR84" s="324"/>
      <c r="AS84" s="324"/>
      <c r="AT84" s="324"/>
      <c r="AU84" s="324"/>
      <c r="AV84" s="324"/>
      <c r="AW84" s="324"/>
      <c r="AX84" s="324"/>
      <c r="AY84">
        <f>COUNTA($C$84)</f>
        <v>0</v>
      </c>
    </row>
    <row r="85" spans="1:51" ht="26.25" hidden="1" customHeight="1" x14ac:dyDescent="0.15">
      <c r="A85" s="1056">
        <v>16</v>
      </c>
      <c r="B85" s="1056">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5"/>
      <c r="AD85" s="1055"/>
      <c r="AE85" s="1055"/>
      <c r="AF85" s="1055"/>
      <c r="AG85" s="1055"/>
      <c r="AH85" s="327"/>
      <c r="AI85" s="328"/>
      <c r="AJ85" s="328"/>
      <c r="AK85" s="328"/>
      <c r="AL85" s="329"/>
      <c r="AM85" s="330"/>
      <c r="AN85" s="330"/>
      <c r="AO85" s="331"/>
      <c r="AP85" s="324"/>
      <c r="AQ85" s="324"/>
      <c r="AR85" s="324"/>
      <c r="AS85" s="324"/>
      <c r="AT85" s="324"/>
      <c r="AU85" s="324"/>
      <c r="AV85" s="324"/>
      <c r="AW85" s="324"/>
      <c r="AX85" s="324"/>
      <c r="AY85">
        <f>COUNTA($C$85)</f>
        <v>0</v>
      </c>
    </row>
    <row r="86" spans="1:51" ht="26.25" hidden="1" customHeight="1" x14ac:dyDescent="0.15">
      <c r="A86" s="1056">
        <v>17</v>
      </c>
      <c r="B86" s="1056">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5"/>
      <c r="AD86" s="1055"/>
      <c r="AE86" s="1055"/>
      <c r="AF86" s="1055"/>
      <c r="AG86" s="1055"/>
      <c r="AH86" s="327"/>
      <c r="AI86" s="328"/>
      <c r="AJ86" s="328"/>
      <c r="AK86" s="328"/>
      <c r="AL86" s="329"/>
      <c r="AM86" s="330"/>
      <c r="AN86" s="330"/>
      <c r="AO86" s="331"/>
      <c r="AP86" s="324"/>
      <c r="AQ86" s="324"/>
      <c r="AR86" s="324"/>
      <c r="AS86" s="324"/>
      <c r="AT86" s="324"/>
      <c r="AU86" s="324"/>
      <c r="AV86" s="324"/>
      <c r="AW86" s="324"/>
      <c r="AX86" s="324"/>
      <c r="AY86">
        <f>COUNTA($C$86)</f>
        <v>0</v>
      </c>
    </row>
    <row r="87" spans="1:51" ht="26.25" hidden="1" customHeight="1" x14ac:dyDescent="0.15">
      <c r="A87" s="1056">
        <v>18</v>
      </c>
      <c r="B87" s="1056">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5"/>
      <c r="AD87" s="1055"/>
      <c r="AE87" s="1055"/>
      <c r="AF87" s="1055"/>
      <c r="AG87" s="1055"/>
      <c r="AH87" s="327"/>
      <c r="AI87" s="328"/>
      <c r="AJ87" s="328"/>
      <c r="AK87" s="328"/>
      <c r="AL87" s="329"/>
      <c r="AM87" s="330"/>
      <c r="AN87" s="330"/>
      <c r="AO87" s="331"/>
      <c r="AP87" s="324"/>
      <c r="AQ87" s="324"/>
      <c r="AR87" s="324"/>
      <c r="AS87" s="324"/>
      <c r="AT87" s="324"/>
      <c r="AU87" s="324"/>
      <c r="AV87" s="324"/>
      <c r="AW87" s="324"/>
      <c r="AX87" s="324"/>
      <c r="AY87">
        <f>COUNTA($C$87)</f>
        <v>0</v>
      </c>
    </row>
    <row r="88" spans="1:51" ht="26.25" hidden="1" customHeight="1" x14ac:dyDescent="0.15">
      <c r="A88" s="1056">
        <v>19</v>
      </c>
      <c r="B88" s="1056">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5"/>
      <c r="AD88" s="1055"/>
      <c r="AE88" s="1055"/>
      <c r="AF88" s="1055"/>
      <c r="AG88" s="1055"/>
      <c r="AH88" s="327"/>
      <c r="AI88" s="328"/>
      <c r="AJ88" s="328"/>
      <c r="AK88" s="328"/>
      <c r="AL88" s="329"/>
      <c r="AM88" s="330"/>
      <c r="AN88" s="330"/>
      <c r="AO88" s="331"/>
      <c r="AP88" s="324"/>
      <c r="AQ88" s="324"/>
      <c r="AR88" s="324"/>
      <c r="AS88" s="324"/>
      <c r="AT88" s="324"/>
      <c r="AU88" s="324"/>
      <c r="AV88" s="324"/>
      <c r="AW88" s="324"/>
      <c r="AX88" s="324"/>
      <c r="AY88">
        <f>COUNTA($C$88)</f>
        <v>0</v>
      </c>
    </row>
    <row r="89" spans="1:51" ht="26.25" hidden="1" customHeight="1" x14ac:dyDescent="0.15">
      <c r="A89" s="1056">
        <v>20</v>
      </c>
      <c r="B89" s="1056">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5"/>
      <c r="AD89" s="1055"/>
      <c r="AE89" s="1055"/>
      <c r="AF89" s="1055"/>
      <c r="AG89" s="1055"/>
      <c r="AH89" s="327"/>
      <c r="AI89" s="328"/>
      <c r="AJ89" s="328"/>
      <c r="AK89" s="328"/>
      <c r="AL89" s="329"/>
      <c r="AM89" s="330"/>
      <c r="AN89" s="330"/>
      <c r="AO89" s="331"/>
      <c r="AP89" s="324"/>
      <c r="AQ89" s="324"/>
      <c r="AR89" s="324"/>
      <c r="AS89" s="324"/>
      <c r="AT89" s="324"/>
      <c r="AU89" s="324"/>
      <c r="AV89" s="324"/>
      <c r="AW89" s="324"/>
      <c r="AX89" s="324"/>
      <c r="AY89">
        <f>COUNTA($C$89)</f>
        <v>0</v>
      </c>
    </row>
    <row r="90" spans="1:51" ht="26.25" hidden="1" customHeight="1" x14ac:dyDescent="0.15">
      <c r="A90" s="1056">
        <v>21</v>
      </c>
      <c r="B90" s="1056">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5"/>
      <c r="AD90" s="1055"/>
      <c r="AE90" s="1055"/>
      <c r="AF90" s="1055"/>
      <c r="AG90" s="1055"/>
      <c r="AH90" s="327"/>
      <c r="AI90" s="328"/>
      <c r="AJ90" s="328"/>
      <c r="AK90" s="328"/>
      <c r="AL90" s="329"/>
      <c r="AM90" s="330"/>
      <c r="AN90" s="330"/>
      <c r="AO90" s="331"/>
      <c r="AP90" s="324"/>
      <c r="AQ90" s="324"/>
      <c r="AR90" s="324"/>
      <c r="AS90" s="324"/>
      <c r="AT90" s="324"/>
      <c r="AU90" s="324"/>
      <c r="AV90" s="324"/>
      <c r="AW90" s="324"/>
      <c r="AX90" s="324"/>
      <c r="AY90">
        <f>COUNTA($C$90)</f>
        <v>0</v>
      </c>
    </row>
    <row r="91" spans="1:51" ht="26.25" hidden="1" customHeight="1" x14ac:dyDescent="0.15">
      <c r="A91" s="1056">
        <v>22</v>
      </c>
      <c r="B91" s="1056">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5"/>
      <c r="AD91" s="1055"/>
      <c r="AE91" s="1055"/>
      <c r="AF91" s="1055"/>
      <c r="AG91" s="1055"/>
      <c r="AH91" s="327"/>
      <c r="AI91" s="328"/>
      <c r="AJ91" s="328"/>
      <c r="AK91" s="328"/>
      <c r="AL91" s="329"/>
      <c r="AM91" s="330"/>
      <c r="AN91" s="330"/>
      <c r="AO91" s="331"/>
      <c r="AP91" s="324"/>
      <c r="AQ91" s="324"/>
      <c r="AR91" s="324"/>
      <c r="AS91" s="324"/>
      <c r="AT91" s="324"/>
      <c r="AU91" s="324"/>
      <c r="AV91" s="324"/>
      <c r="AW91" s="324"/>
      <c r="AX91" s="324"/>
      <c r="AY91">
        <f>COUNTA($C$91)</f>
        <v>0</v>
      </c>
    </row>
    <row r="92" spans="1:51" ht="26.25" hidden="1" customHeight="1" x14ac:dyDescent="0.15">
      <c r="A92" s="1056">
        <v>23</v>
      </c>
      <c r="B92" s="1056">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5"/>
      <c r="AD92" s="1055"/>
      <c r="AE92" s="1055"/>
      <c r="AF92" s="1055"/>
      <c r="AG92" s="1055"/>
      <c r="AH92" s="327"/>
      <c r="AI92" s="328"/>
      <c r="AJ92" s="328"/>
      <c r="AK92" s="328"/>
      <c r="AL92" s="329"/>
      <c r="AM92" s="330"/>
      <c r="AN92" s="330"/>
      <c r="AO92" s="331"/>
      <c r="AP92" s="324"/>
      <c r="AQ92" s="324"/>
      <c r="AR92" s="324"/>
      <c r="AS92" s="324"/>
      <c r="AT92" s="324"/>
      <c r="AU92" s="324"/>
      <c r="AV92" s="324"/>
      <c r="AW92" s="324"/>
      <c r="AX92" s="324"/>
      <c r="AY92">
        <f>COUNTA($C$92)</f>
        <v>0</v>
      </c>
    </row>
    <row r="93" spans="1:51" ht="26.25" hidden="1" customHeight="1" x14ac:dyDescent="0.15">
      <c r="A93" s="1056">
        <v>24</v>
      </c>
      <c r="B93" s="1056">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5"/>
      <c r="AD93" s="1055"/>
      <c r="AE93" s="1055"/>
      <c r="AF93" s="1055"/>
      <c r="AG93" s="1055"/>
      <c r="AH93" s="327"/>
      <c r="AI93" s="328"/>
      <c r="AJ93" s="328"/>
      <c r="AK93" s="328"/>
      <c r="AL93" s="329"/>
      <c r="AM93" s="330"/>
      <c r="AN93" s="330"/>
      <c r="AO93" s="331"/>
      <c r="AP93" s="324"/>
      <c r="AQ93" s="324"/>
      <c r="AR93" s="324"/>
      <c r="AS93" s="324"/>
      <c r="AT93" s="324"/>
      <c r="AU93" s="324"/>
      <c r="AV93" s="324"/>
      <c r="AW93" s="324"/>
      <c r="AX93" s="324"/>
      <c r="AY93">
        <f>COUNTA($C$93)</f>
        <v>0</v>
      </c>
    </row>
    <row r="94" spans="1:51" ht="26.25" hidden="1" customHeight="1" x14ac:dyDescent="0.15">
      <c r="A94" s="1056">
        <v>25</v>
      </c>
      <c r="B94" s="1056">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5"/>
      <c r="AD94" s="1055"/>
      <c r="AE94" s="1055"/>
      <c r="AF94" s="1055"/>
      <c r="AG94" s="1055"/>
      <c r="AH94" s="327"/>
      <c r="AI94" s="328"/>
      <c r="AJ94" s="328"/>
      <c r="AK94" s="328"/>
      <c r="AL94" s="329"/>
      <c r="AM94" s="330"/>
      <c r="AN94" s="330"/>
      <c r="AO94" s="331"/>
      <c r="AP94" s="324"/>
      <c r="AQ94" s="324"/>
      <c r="AR94" s="324"/>
      <c r="AS94" s="324"/>
      <c r="AT94" s="324"/>
      <c r="AU94" s="324"/>
      <c r="AV94" s="324"/>
      <c r="AW94" s="324"/>
      <c r="AX94" s="324"/>
      <c r="AY94">
        <f>COUNTA($C$94)</f>
        <v>0</v>
      </c>
    </row>
    <row r="95" spans="1:51" ht="26.25" hidden="1" customHeight="1" x14ac:dyDescent="0.15">
      <c r="A95" s="1056">
        <v>26</v>
      </c>
      <c r="B95" s="1056">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5"/>
      <c r="AD95" s="1055"/>
      <c r="AE95" s="1055"/>
      <c r="AF95" s="1055"/>
      <c r="AG95" s="1055"/>
      <c r="AH95" s="327"/>
      <c r="AI95" s="328"/>
      <c r="AJ95" s="328"/>
      <c r="AK95" s="328"/>
      <c r="AL95" s="329"/>
      <c r="AM95" s="330"/>
      <c r="AN95" s="330"/>
      <c r="AO95" s="331"/>
      <c r="AP95" s="324"/>
      <c r="AQ95" s="324"/>
      <c r="AR95" s="324"/>
      <c r="AS95" s="324"/>
      <c r="AT95" s="324"/>
      <c r="AU95" s="324"/>
      <c r="AV95" s="324"/>
      <c r="AW95" s="324"/>
      <c r="AX95" s="324"/>
      <c r="AY95">
        <f>COUNTA($C$95)</f>
        <v>0</v>
      </c>
    </row>
    <row r="96" spans="1:51" ht="26.25" hidden="1" customHeight="1" x14ac:dyDescent="0.15">
      <c r="A96" s="1056">
        <v>27</v>
      </c>
      <c r="B96" s="1056">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5"/>
      <c r="AD96" s="1055"/>
      <c r="AE96" s="1055"/>
      <c r="AF96" s="1055"/>
      <c r="AG96" s="1055"/>
      <c r="AH96" s="327"/>
      <c r="AI96" s="328"/>
      <c r="AJ96" s="328"/>
      <c r="AK96" s="328"/>
      <c r="AL96" s="329"/>
      <c r="AM96" s="330"/>
      <c r="AN96" s="330"/>
      <c r="AO96" s="331"/>
      <c r="AP96" s="324"/>
      <c r="AQ96" s="324"/>
      <c r="AR96" s="324"/>
      <c r="AS96" s="324"/>
      <c r="AT96" s="324"/>
      <c r="AU96" s="324"/>
      <c r="AV96" s="324"/>
      <c r="AW96" s="324"/>
      <c r="AX96" s="324"/>
      <c r="AY96">
        <f>COUNTA($C$96)</f>
        <v>0</v>
      </c>
    </row>
    <row r="97" spans="1:51" ht="26.25" hidden="1" customHeight="1" x14ac:dyDescent="0.15">
      <c r="A97" s="1056">
        <v>28</v>
      </c>
      <c r="B97" s="1056">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5"/>
      <c r="AD97" s="1055"/>
      <c r="AE97" s="1055"/>
      <c r="AF97" s="1055"/>
      <c r="AG97" s="1055"/>
      <c r="AH97" s="327"/>
      <c r="AI97" s="328"/>
      <c r="AJ97" s="328"/>
      <c r="AK97" s="328"/>
      <c r="AL97" s="329"/>
      <c r="AM97" s="330"/>
      <c r="AN97" s="330"/>
      <c r="AO97" s="331"/>
      <c r="AP97" s="324"/>
      <c r="AQ97" s="324"/>
      <c r="AR97" s="324"/>
      <c r="AS97" s="324"/>
      <c r="AT97" s="324"/>
      <c r="AU97" s="324"/>
      <c r="AV97" s="324"/>
      <c r="AW97" s="324"/>
      <c r="AX97" s="324"/>
      <c r="AY97">
        <f>COUNTA($C$97)</f>
        <v>0</v>
      </c>
    </row>
    <row r="98" spans="1:51" ht="26.25" hidden="1" customHeight="1" x14ac:dyDescent="0.15">
      <c r="A98" s="1056">
        <v>29</v>
      </c>
      <c r="B98" s="1056">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5"/>
      <c r="AD98" s="1055"/>
      <c r="AE98" s="1055"/>
      <c r="AF98" s="1055"/>
      <c r="AG98" s="1055"/>
      <c r="AH98" s="327"/>
      <c r="AI98" s="328"/>
      <c r="AJ98" s="328"/>
      <c r="AK98" s="328"/>
      <c r="AL98" s="329"/>
      <c r="AM98" s="330"/>
      <c r="AN98" s="330"/>
      <c r="AO98" s="331"/>
      <c r="AP98" s="324"/>
      <c r="AQ98" s="324"/>
      <c r="AR98" s="324"/>
      <c r="AS98" s="324"/>
      <c r="AT98" s="324"/>
      <c r="AU98" s="324"/>
      <c r="AV98" s="324"/>
      <c r="AW98" s="324"/>
      <c r="AX98" s="324"/>
      <c r="AY98">
        <f>COUNTA($C$98)</f>
        <v>0</v>
      </c>
    </row>
    <row r="99" spans="1:51" ht="26.25" hidden="1" customHeight="1" x14ac:dyDescent="0.15">
      <c r="A99" s="1056">
        <v>30</v>
      </c>
      <c r="B99" s="1056">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5"/>
      <c r="AD99" s="1055"/>
      <c r="AE99" s="1055"/>
      <c r="AF99" s="1055"/>
      <c r="AG99" s="1055"/>
      <c r="AH99" s="327"/>
      <c r="AI99" s="328"/>
      <c r="AJ99" s="328"/>
      <c r="AK99" s="328"/>
      <c r="AL99" s="329"/>
      <c r="AM99" s="330"/>
      <c r="AN99" s="330"/>
      <c r="AO99" s="331"/>
      <c r="AP99" s="324"/>
      <c r="AQ99" s="324"/>
      <c r="AR99" s="324"/>
      <c r="AS99" s="324"/>
      <c r="AT99" s="324"/>
      <c r="AU99" s="324"/>
      <c r="AV99" s="324"/>
      <c r="AW99" s="324"/>
      <c r="AX99" s="324"/>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0"/>
      <c r="B102" s="350"/>
      <c r="C102" s="350" t="s">
        <v>26</v>
      </c>
      <c r="D102" s="350"/>
      <c r="E102" s="350"/>
      <c r="F102" s="350"/>
      <c r="G102" s="350"/>
      <c r="H102" s="350"/>
      <c r="I102" s="350"/>
      <c r="J102" s="280" t="s">
        <v>294</v>
      </c>
      <c r="K102" s="112"/>
      <c r="L102" s="112"/>
      <c r="M102" s="112"/>
      <c r="N102" s="112"/>
      <c r="O102" s="112"/>
      <c r="P102" s="338" t="s">
        <v>27</v>
      </c>
      <c r="Q102" s="338"/>
      <c r="R102" s="338"/>
      <c r="S102" s="338"/>
      <c r="T102" s="338"/>
      <c r="U102" s="338"/>
      <c r="V102" s="338"/>
      <c r="W102" s="338"/>
      <c r="X102" s="338"/>
      <c r="Y102" s="348" t="s">
        <v>346</v>
      </c>
      <c r="Z102" s="349"/>
      <c r="AA102" s="349"/>
      <c r="AB102" s="349"/>
      <c r="AC102" s="280" t="s">
        <v>331</v>
      </c>
      <c r="AD102" s="280"/>
      <c r="AE102" s="280"/>
      <c r="AF102" s="280"/>
      <c r="AG102" s="280"/>
      <c r="AH102" s="348" t="s">
        <v>257</v>
      </c>
      <c r="AI102" s="350"/>
      <c r="AJ102" s="350"/>
      <c r="AK102" s="350"/>
      <c r="AL102" s="350" t="s">
        <v>21</v>
      </c>
      <c r="AM102" s="350"/>
      <c r="AN102" s="350"/>
      <c r="AO102" s="425"/>
      <c r="AP102" s="426" t="s">
        <v>295</v>
      </c>
      <c r="AQ102" s="426"/>
      <c r="AR102" s="426"/>
      <c r="AS102" s="426"/>
      <c r="AT102" s="426"/>
      <c r="AU102" s="426"/>
      <c r="AV102" s="426"/>
      <c r="AW102" s="426"/>
      <c r="AX102" s="426"/>
      <c r="AY102" s="34">
        <f t="shared" ref="AY102:AY103" si="1">$AY$100</f>
        <v>0</v>
      </c>
    </row>
    <row r="103" spans="1:51" ht="26.25" hidden="1" customHeight="1" x14ac:dyDescent="0.15">
      <c r="A103" s="1056">
        <v>1</v>
      </c>
      <c r="B103" s="1056">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5"/>
      <c r="AD103" s="1055"/>
      <c r="AE103" s="1055"/>
      <c r="AF103" s="1055"/>
      <c r="AG103" s="1055"/>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hidden="1" customHeight="1" x14ac:dyDescent="0.15">
      <c r="A104" s="1056">
        <v>2</v>
      </c>
      <c r="B104" s="1056">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5"/>
      <c r="AD104" s="1055"/>
      <c r="AE104" s="1055"/>
      <c r="AF104" s="1055"/>
      <c r="AG104" s="1055"/>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hidden="1" customHeight="1" x14ac:dyDescent="0.15">
      <c r="A105" s="1056">
        <v>3</v>
      </c>
      <c r="B105" s="1056">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5"/>
      <c r="AD105" s="1055"/>
      <c r="AE105" s="1055"/>
      <c r="AF105" s="1055"/>
      <c r="AG105" s="1055"/>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hidden="1" customHeight="1" x14ac:dyDescent="0.15">
      <c r="A106" s="1056">
        <v>4</v>
      </c>
      <c r="B106" s="1056">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5"/>
      <c r="AD106" s="1055"/>
      <c r="AE106" s="1055"/>
      <c r="AF106" s="1055"/>
      <c r="AG106" s="1055"/>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hidden="1" customHeight="1" x14ac:dyDescent="0.15">
      <c r="A107" s="1056">
        <v>5</v>
      </c>
      <c r="B107" s="1056">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5"/>
      <c r="AD107" s="1055"/>
      <c r="AE107" s="1055"/>
      <c r="AF107" s="1055"/>
      <c r="AG107" s="1055"/>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hidden="1" customHeight="1" x14ac:dyDescent="0.15">
      <c r="A108" s="1056">
        <v>6</v>
      </c>
      <c r="B108" s="1056">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5"/>
      <c r="AD108" s="1055"/>
      <c r="AE108" s="1055"/>
      <c r="AF108" s="1055"/>
      <c r="AG108" s="1055"/>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hidden="1" customHeight="1" x14ac:dyDescent="0.15">
      <c r="A109" s="1056">
        <v>7</v>
      </c>
      <c r="B109" s="1056">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5"/>
      <c r="AD109" s="1055"/>
      <c r="AE109" s="1055"/>
      <c r="AF109" s="1055"/>
      <c r="AG109" s="1055"/>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hidden="1" customHeight="1" x14ac:dyDescent="0.15">
      <c r="A110" s="1056">
        <v>8</v>
      </c>
      <c r="B110" s="1056">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5"/>
      <c r="AD110" s="1055"/>
      <c r="AE110" s="1055"/>
      <c r="AF110" s="1055"/>
      <c r="AG110" s="1055"/>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hidden="1" customHeight="1" x14ac:dyDescent="0.15">
      <c r="A111" s="1056">
        <v>9</v>
      </c>
      <c r="B111" s="1056">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5"/>
      <c r="AD111" s="1055"/>
      <c r="AE111" s="1055"/>
      <c r="AF111" s="1055"/>
      <c r="AG111" s="1055"/>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hidden="1" customHeight="1" x14ac:dyDescent="0.15">
      <c r="A112" s="1056">
        <v>10</v>
      </c>
      <c r="B112" s="1056">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5"/>
      <c r="AD112" s="1055"/>
      <c r="AE112" s="1055"/>
      <c r="AF112" s="1055"/>
      <c r="AG112" s="1055"/>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hidden="1" customHeight="1" x14ac:dyDescent="0.15">
      <c r="A113" s="1056">
        <v>11</v>
      </c>
      <c r="B113" s="1056">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5"/>
      <c r="AD113" s="1055"/>
      <c r="AE113" s="1055"/>
      <c r="AF113" s="1055"/>
      <c r="AG113" s="1055"/>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hidden="1" customHeight="1" x14ac:dyDescent="0.15">
      <c r="A114" s="1056">
        <v>12</v>
      </c>
      <c r="B114" s="1056">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5"/>
      <c r="AD114" s="1055"/>
      <c r="AE114" s="1055"/>
      <c r="AF114" s="1055"/>
      <c r="AG114" s="1055"/>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hidden="1" customHeight="1" x14ac:dyDescent="0.15">
      <c r="A115" s="1056">
        <v>13</v>
      </c>
      <c r="B115" s="1056">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5"/>
      <c r="AD115" s="1055"/>
      <c r="AE115" s="1055"/>
      <c r="AF115" s="1055"/>
      <c r="AG115" s="1055"/>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hidden="1" customHeight="1" x14ac:dyDescent="0.15">
      <c r="A116" s="1056">
        <v>14</v>
      </c>
      <c r="B116" s="1056">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5"/>
      <c r="AD116" s="1055"/>
      <c r="AE116" s="1055"/>
      <c r="AF116" s="1055"/>
      <c r="AG116" s="1055"/>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hidden="1" customHeight="1" x14ac:dyDescent="0.15">
      <c r="A117" s="1056">
        <v>15</v>
      </c>
      <c r="B117" s="1056">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5"/>
      <c r="AD117" s="1055"/>
      <c r="AE117" s="1055"/>
      <c r="AF117" s="1055"/>
      <c r="AG117" s="1055"/>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hidden="1" customHeight="1" x14ac:dyDescent="0.15">
      <c r="A118" s="1056">
        <v>16</v>
      </c>
      <c r="B118" s="1056">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5"/>
      <c r="AD118" s="1055"/>
      <c r="AE118" s="1055"/>
      <c r="AF118" s="1055"/>
      <c r="AG118" s="1055"/>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hidden="1" customHeight="1" x14ac:dyDescent="0.15">
      <c r="A119" s="1056">
        <v>17</v>
      </c>
      <c r="B119" s="1056">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5"/>
      <c r="AD119" s="1055"/>
      <c r="AE119" s="1055"/>
      <c r="AF119" s="1055"/>
      <c r="AG119" s="1055"/>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hidden="1" customHeight="1" x14ac:dyDescent="0.15">
      <c r="A120" s="1056">
        <v>18</v>
      </c>
      <c r="B120" s="1056">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5"/>
      <c r="AD120" s="1055"/>
      <c r="AE120" s="1055"/>
      <c r="AF120" s="1055"/>
      <c r="AG120" s="1055"/>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hidden="1" customHeight="1" x14ac:dyDescent="0.15">
      <c r="A121" s="1056">
        <v>19</v>
      </c>
      <c r="B121" s="1056">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5"/>
      <c r="AD121" s="1055"/>
      <c r="AE121" s="1055"/>
      <c r="AF121" s="1055"/>
      <c r="AG121" s="1055"/>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hidden="1" customHeight="1" x14ac:dyDescent="0.15">
      <c r="A122" s="1056">
        <v>20</v>
      </c>
      <c r="B122" s="1056">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5"/>
      <c r="AD122" s="1055"/>
      <c r="AE122" s="1055"/>
      <c r="AF122" s="1055"/>
      <c r="AG122" s="1055"/>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hidden="1" customHeight="1" x14ac:dyDescent="0.15">
      <c r="A123" s="1056">
        <v>21</v>
      </c>
      <c r="B123" s="1056">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5"/>
      <c r="AD123" s="1055"/>
      <c r="AE123" s="1055"/>
      <c r="AF123" s="1055"/>
      <c r="AG123" s="1055"/>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hidden="1" customHeight="1" x14ac:dyDescent="0.15">
      <c r="A124" s="1056">
        <v>22</v>
      </c>
      <c r="B124" s="1056">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5"/>
      <c r="AD124" s="1055"/>
      <c r="AE124" s="1055"/>
      <c r="AF124" s="1055"/>
      <c r="AG124" s="1055"/>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hidden="1" customHeight="1" x14ac:dyDescent="0.15">
      <c r="A125" s="1056">
        <v>23</v>
      </c>
      <c r="B125" s="1056">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5"/>
      <c r="AD125" s="1055"/>
      <c r="AE125" s="1055"/>
      <c r="AF125" s="1055"/>
      <c r="AG125" s="1055"/>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hidden="1" customHeight="1" x14ac:dyDescent="0.15">
      <c r="A126" s="1056">
        <v>24</v>
      </c>
      <c r="B126" s="1056">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5"/>
      <c r="AD126" s="1055"/>
      <c r="AE126" s="1055"/>
      <c r="AF126" s="1055"/>
      <c r="AG126" s="1055"/>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hidden="1" customHeight="1" x14ac:dyDescent="0.15">
      <c r="A127" s="1056">
        <v>25</v>
      </c>
      <c r="B127" s="1056">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5"/>
      <c r="AD127" s="1055"/>
      <c r="AE127" s="1055"/>
      <c r="AF127" s="1055"/>
      <c r="AG127" s="1055"/>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hidden="1" customHeight="1" x14ac:dyDescent="0.15">
      <c r="A128" s="1056">
        <v>26</v>
      </c>
      <c r="B128" s="1056">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5"/>
      <c r="AD128" s="1055"/>
      <c r="AE128" s="1055"/>
      <c r="AF128" s="1055"/>
      <c r="AG128" s="1055"/>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hidden="1" customHeight="1" x14ac:dyDescent="0.15">
      <c r="A129" s="1056">
        <v>27</v>
      </c>
      <c r="B129" s="1056">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5"/>
      <c r="AD129" s="1055"/>
      <c r="AE129" s="1055"/>
      <c r="AF129" s="1055"/>
      <c r="AG129" s="1055"/>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hidden="1" customHeight="1" x14ac:dyDescent="0.15">
      <c r="A130" s="1056">
        <v>28</v>
      </c>
      <c r="B130" s="1056">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5"/>
      <c r="AD130" s="1055"/>
      <c r="AE130" s="1055"/>
      <c r="AF130" s="1055"/>
      <c r="AG130" s="1055"/>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hidden="1" customHeight="1" x14ac:dyDescent="0.15">
      <c r="A131" s="1056">
        <v>29</v>
      </c>
      <c r="B131" s="1056">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5"/>
      <c r="AD131" s="1055"/>
      <c r="AE131" s="1055"/>
      <c r="AF131" s="1055"/>
      <c r="AG131" s="1055"/>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hidden="1" customHeight="1" x14ac:dyDescent="0.15">
      <c r="A132" s="1056">
        <v>30</v>
      </c>
      <c r="B132" s="1056">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5"/>
      <c r="AD132" s="1055"/>
      <c r="AE132" s="1055"/>
      <c r="AF132" s="1055"/>
      <c r="AG132" s="1055"/>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0"/>
      <c r="B135" s="350"/>
      <c r="C135" s="350" t="s">
        <v>26</v>
      </c>
      <c r="D135" s="350"/>
      <c r="E135" s="350"/>
      <c r="F135" s="350"/>
      <c r="G135" s="350"/>
      <c r="H135" s="350"/>
      <c r="I135" s="350"/>
      <c r="J135" s="280" t="s">
        <v>294</v>
      </c>
      <c r="K135" s="112"/>
      <c r="L135" s="112"/>
      <c r="M135" s="112"/>
      <c r="N135" s="112"/>
      <c r="O135" s="112"/>
      <c r="P135" s="338" t="s">
        <v>27</v>
      </c>
      <c r="Q135" s="338"/>
      <c r="R135" s="338"/>
      <c r="S135" s="338"/>
      <c r="T135" s="338"/>
      <c r="U135" s="338"/>
      <c r="V135" s="338"/>
      <c r="W135" s="338"/>
      <c r="X135" s="338"/>
      <c r="Y135" s="348" t="s">
        <v>346</v>
      </c>
      <c r="Z135" s="349"/>
      <c r="AA135" s="349"/>
      <c r="AB135" s="349"/>
      <c r="AC135" s="280" t="s">
        <v>331</v>
      </c>
      <c r="AD135" s="280"/>
      <c r="AE135" s="280"/>
      <c r="AF135" s="280"/>
      <c r="AG135" s="280"/>
      <c r="AH135" s="348" t="s">
        <v>257</v>
      </c>
      <c r="AI135" s="350"/>
      <c r="AJ135" s="350"/>
      <c r="AK135" s="350"/>
      <c r="AL135" s="350" t="s">
        <v>21</v>
      </c>
      <c r="AM135" s="350"/>
      <c r="AN135" s="350"/>
      <c r="AO135" s="425"/>
      <c r="AP135" s="426" t="s">
        <v>295</v>
      </c>
      <c r="AQ135" s="426"/>
      <c r="AR135" s="426"/>
      <c r="AS135" s="426"/>
      <c r="AT135" s="426"/>
      <c r="AU135" s="426"/>
      <c r="AV135" s="426"/>
      <c r="AW135" s="426"/>
      <c r="AX135" s="426"/>
      <c r="AY135" s="34">
        <f t="shared" ref="AY135:AY136" si="2">$AY$133</f>
        <v>0</v>
      </c>
    </row>
    <row r="136" spans="1:51" ht="26.25" hidden="1" customHeight="1" x14ac:dyDescent="0.15">
      <c r="A136" s="1056">
        <v>1</v>
      </c>
      <c r="B136" s="1056">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5"/>
      <c r="AD136" s="1055"/>
      <c r="AE136" s="1055"/>
      <c r="AF136" s="1055"/>
      <c r="AG136" s="1055"/>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hidden="1" customHeight="1" x14ac:dyDescent="0.15">
      <c r="A137" s="1056">
        <v>2</v>
      </c>
      <c r="B137" s="1056">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5"/>
      <c r="AD137" s="1055"/>
      <c r="AE137" s="1055"/>
      <c r="AF137" s="1055"/>
      <c r="AG137" s="1055"/>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hidden="1" customHeight="1" x14ac:dyDescent="0.15">
      <c r="A138" s="1056">
        <v>3</v>
      </c>
      <c r="B138" s="1056">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5"/>
      <c r="AD138" s="1055"/>
      <c r="AE138" s="1055"/>
      <c r="AF138" s="1055"/>
      <c r="AG138" s="1055"/>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hidden="1" customHeight="1" x14ac:dyDescent="0.15">
      <c r="A139" s="1056">
        <v>4</v>
      </c>
      <c r="B139" s="1056">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5"/>
      <c r="AD139" s="1055"/>
      <c r="AE139" s="1055"/>
      <c r="AF139" s="1055"/>
      <c r="AG139" s="1055"/>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hidden="1" customHeight="1" x14ac:dyDescent="0.15">
      <c r="A140" s="1056">
        <v>5</v>
      </c>
      <c r="B140" s="1056">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5"/>
      <c r="AD140" s="1055"/>
      <c r="AE140" s="1055"/>
      <c r="AF140" s="1055"/>
      <c r="AG140" s="1055"/>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hidden="1" customHeight="1" x14ac:dyDescent="0.15">
      <c r="A141" s="1056">
        <v>6</v>
      </c>
      <c r="B141" s="1056">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5"/>
      <c r="AD141" s="1055"/>
      <c r="AE141" s="1055"/>
      <c r="AF141" s="1055"/>
      <c r="AG141" s="1055"/>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hidden="1" customHeight="1" x14ac:dyDescent="0.15">
      <c r="A142" s="1056">
        <v>7</v>
      </c>
      <c r="B142" s="1056">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5"/>
      <c r="AD142" s="1055"/>
      <c r="AE142" s="1055"/>
      <c r="AF142" s="1055"/>
      <c r="AG142" s="1055"/>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hidden="1" customHeight="1" x14ac:dyDescent="0.15">
      <c r="A143" s="1056">
        <v>8</v>
      </c>
      <c r="B143" s="1056">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5"/>
      <c r="AD143" s="1055"/>
      <c r="AE143" s="1055"/>
      <c r="AF143" s="1055"/>
      <c r="AG143" s="1055"/>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hidden="1" customHeight="1" x14ac:dyDescent="0.15">
      <c r="A144" s="1056">
        <v>9</v>
      </c>
      <c r="B144" s="1056">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5"/>
      <c r="AD144" s="1055"/>
      <c r="AE144" s="1055"/>
      <c r="AF144" s="1055"/>
      <c r="AG144" s="1055"/>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hidden="1" customHeight="1" x14ac:dyDescent="0.15">
      <c r="A145" s="1056">
        <v>10</v>
      </c>
      <c r="B145" s="1056">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5"/>
      <c r="AD145" s="1055"/>
      <c r="AE145" s="1055"/>
      <c r="AF145" s="1055"/>
      <c r="AG145" s="1055"/>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hidden="1" customHeight="1" x14ac:dyDescent="0.15">
      <c r="A146" s="1056">
        <v>11</v>
      </c>
      <c r="B146" s="1056">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5"/>
      <c r="AD146" s="1055"/>
      <c r="AE146" s="1055"/>
      <c r="AF146" s="1055"/>
      <c r="AG146" s="1055"/>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hidden="1" customHeight="1" x14ac:dyDescent="0.15">
      <c r="A147" s="1056">
        <v>12</v>
      </c>
      <c r="B147" s="1056">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5"/>
      <c r="AD147" s="1055"/>
      <c r="AE147" s="1055"/>
      <c r="AF147" s="1055"/>
      <c r="AG147" s="1055"/>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hidden="1" customHeight="1" x14ac:dyDescent="0.15">
      <c r="A148" s="1056">
        <v>13</v>
      </c>
      <c r="B148" s="1056">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5"/>
      <c r="AD148" s="1055"/>
      <c r="AE148" s="1055"/>
      <c r="AF148" s="1055"/>
      <c r="AG148" s="1055"/>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hidden="1" customHeight="1" x14ac:dyDescent="0.15">
      <c r="A149" s="1056">
        <v>14</v>
      </c>
      <c r="B149" s="1056">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5"/>
      <c r="AD149" s="1055"/>
      <c r="AE149" s="1055"/>
      <c r="AF149" s="1055"/>
      <c r="AG149" s="1055"/>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hidden="1" customHeight="1" x14ac:dyDescent="0.15">
      <c r="A150" s="1056">
        <v>15</v>
      </c>
      <c r="B150" s="1056">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5"/>
      <c r="AD150" s="1055"/>
      <c r="AE150" s="1055"/>
      <c r="AF150" s="1055"/>
      <c r="AG150" s="1055"/>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hidden="1" customHeight="1" x14ac:dyDescent="0.15">
      <c r="A151" s="1056">
        <v>16</v>
      </c>
      <c r="B151" s="1056">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5"/>
      <c r="AD151" s="1055"/>
      <c r="AE151" s="1055"/>
      <c r="AF151" s="1055"/>
      <c r="AG151" s="1055"/>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hidden="1" customHeight="1" x14ac:dyDescent="0.15">
      <c r="A152" s="1056">
        <v>17</v>
      </c>
      <c r="B152" s="1056">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5"/>
      <c r="AD152" s="1055"/>
      <c r="AE152" s="1055"/>
      <c r="AF152" s="1055"/>
      <c r="AG152" s="1055"/>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hidden="1" customHeight="1" x14ac:dyDescent="0.15">
      <c r="A153" s="1056">
        <v>18</v>
      </c>
      <c r="B153" s="1056">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5"/>
      <c r="AD153" s="1055"/>
      <c r="AE153" s="1055"/>
      <c r="AF153" s="1055"/>
      <c r="AG153" s="1055"/>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hidden="1" customHeight="1" x14ac:dyDescent="0.15">
      <c r="A154" s="1056">
        <v>19</v>
      </c>
      <c r="B154" s="1056">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5"/>
      <c r="AD154" s="1055"/>
      <c r="AE154" s="1055"/>
      <c r="AF154" s="1055"/>
      <c r="AG154" s="1055"/>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hidden="1" customHeight="1" x14ac:dyDescent="0.15">
      <c r="A155" s="1056">
        <v>20</v>
      </c>
      <c r="B155" s="1056">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5"/>
      <c r="AD155" s="1055"/>
      <c r="AE155" s="1055"/>
      <c r="AF155" s="1055"/>
      <c r="AG155" s="1055"/>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hidden="1" customHeight="1" x14ac:dyDescent="0.15">
      <c r="A156" s="1056">
        <v>21</v>
      </c>
      <c r="B156" s="1056">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5"/>
      <c r="AD156" s="1055"/>
      <c r="AE156" s="1055"/>
      <c r="AF156" s="1055"/>
      <c r="AG156" s="1055"/>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hidden="1" customHeight="1" x14ac:dyDescent="0.15">
      <c r="A157" s="1056">
        <v>22</v>
      </c>
      <c r="B157" s="1056">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5"/>
      <c r="AD157" s="1055"/>
      <c r="AE157" s="1055"/>
      <c r="AF157" s="1055"/>
      <c r="AG157" s="1055"/>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hidden="1" customHeight="1" x14ac:dyDescent="0.15">
      <c r="A158" s="1056">
        <v>23</v>
      </c>
      <c r="B158" s="1056">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5"/>
      <c r="AD158" s="1055"/>
      <c r="AE158" s="1055"/>
      <c r="AF158" s="1055"/>
      <c r="AG158" s="1055"/>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hidden="1" customHeight="1" x14ac:dyDescent="0.15">
      <c r="A159" s="1056">
        <v>24</v>
      </c>
      <c r="B159" s="1056">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5"/>
      <c r="AD159" s="1055"/>
      <c r="AE159" s="1055"/>
      <c r="AF159" s="1055"/>
      <c r="AG159" s="1055"/>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hidden="1" customHeight="1" x14ac:dyDescent="0.15">
      <c r="A160" s="1056">
        <v>25</v>
      </c>
      <c r="B160" s="1056">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5"/>
      <c r="AD160" s="1055"/>
      <c r="AE160" s="1055"/>
      <c r="AF160" s="1055"/>
      <c r="AG160" s="1055"/>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hidden="1" customHeight="1" x14ac:dyDescent="0.15">
      <c r="A161" s="1056">
        <v>26</v>
      </c>
      <c r="B161" s="1056">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5"/>
      <c r="AD161" s="1055"/>
      <c r="AE161" s="1055"/>
      <c r="AF161" s="1055"/>
      <c r="AG161" s="1055"/>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hidden="1" customHeight="1" x14ac:dyDescent="0.15">
      <c r="A162" s="1056">
        <v>27</v>
      </c>
      <c r="B162" s="1056">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5"/>
      <c r="AD162" s="1055"/>
      <c r="AE162" s="1055"/>
      <c r="AF162" s="1055"/>
      <c r="AG162" s="1055"/>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hidden="1" customHeight="1" x14ac:dyDescent="0.15">
      <c r="A163" s="1056">
        <v>28</v>
      </c>
      <c r="B163" s="1056">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5"/>
      <c r="AD163" s="1055"/>
      <c r="AE163" s="1055"/>
      <c r="AF163" s="1055"/>
      <c r="AG163" s="1055"/>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hidden="1" customHeight="1" x14ac:dyDescent="0.15">
      <c r="A164" s="1056">
        <v>29</v>
      </c>
      <c r="B164" s="1056">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5"/>
      <c r="AD164" s="1055"/>
      <c r="AE164" s="1055"/>
      <c r="AF164" s="1055"/>
      <c r="AG164" s="1055"/>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hidden="1" customHeight="1" x14ac:dyDescent="0.15">
      <c r="A165" s="1056">
        <v>30</v>
      </c>
      <c r="B165" s="1056">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5"/>
      <c r="AD165" s="1055"/>
      <c r="AE165" s="1055"/>
      <c r="AF165" s="1055"/>
      <c r="AG165" s="1055"/>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0"/>
      <c r="B168" s="350"/>
      <c r="C168" s="350" t="s">
        <v>26</v>
      </c>
      <c r="D168" s="350"/>
      <c r="E168" s="350"/>
      <c r="F168" s="350"/>
      <c r="G168" s="350"/>
      <c r="H168" s="350"/>
      <c r="I168" s="350"/>
      <c r="J168" s="280" t="s">
        <v>294</v>
      </c>
      <c r="K168" s="112"/>
      <c r="L168" s="112"/>
      <c r="M168" s="112"/>
      <c r="N168" s="112"/>
      <c r="O168" s="112"/>
      <c r="P168" s="338" t="s">
        <v>27</v>
      </c>
      <c r="Q168" s="338"/>
      <c r="R168" s="338"/>
      <c r="S168" s="338"/>
      <c r="T168" s="338"/>
      <c r="U168" s="338"/>
      <c r="V168" s="338"/>
      <c r="W168" s="338"/>
      <c r="X168" s="338"/>
      <c r="Y168" s="348" t="s">
        <v>346</v>
      </c>
      <c r="Z168" s="349"/>
      <c r="AA168" s="349"/>
      <c r="AB168" s="349"/>
      <c r="AC168" s="280" t="s">
        <v>331</v>
      </c>
      <c r="AD168" s="280"/>
      <c r="AE168" s="280"/>
      <c r="AF168" s="280"/>
      <c r="AG168" s="280"/>
      <c r="AH168" s="348" t="s">
        <v>257</v>
      </c>
      <c r="AI168" s="350"/>
      <c r="AJ168" s="350"/>
      <c r="AK168" s="350"/>
      <c r="AL168" s="350" t="s">
        <v>21</v>
      </c>
      <c r="AM168" s="350"/>
      <c r="AN168" s="350"/>
      <c r="AO168" s="425"/>
      <c r="AP168" s="426" t="s">
        <v>295</v>
      </c>
      <c r="AQ168" s="426"/>
      <c r="AR168" s="426"/>
      <c r="AS168" s="426"/>
      <c r="AT168" s="426"/>
      <c r="AU168" s="426"/>
      <c r="AV168" s="426"/>
      <c r="AW168" s="426"/>
      <c r="AX168" s="426"/>
      <c r="AY168" s="34">
        <f t="shared" ref="AY168:AY169" si="3">$AY$166</f>
        <v>0</v>
      </c>
    </row>
    <row r="169" spans="1:51" ht="26.25" hidden="1" customHeight="1" x14ac:dyDescent="0.15">
      <c r="A169" s="1056">
        <v>1</v>
      </c>
      <c r="B169" s="1056">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5"/>
      <c r="AD169" s="1055"/>
      <c r="AE169" s="1055"/>
      <c r="AF169" s="1055"/>
      <c r="AG169" s="1055"/>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hidden="1" customHeight="1" x14ac:dyDescent="0.15">
      <c r="A170" s="1056">
        <v>2</v>
      </c>
      <c r="B170" s="1056">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5"/>
      <c r="AD170" s="1055"/>
      <c r="AE170" s="1055"/>
      <c r="AF170" s="1055"/>
      <c r="AG170" s="1055"/>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hidden="1" customHeight="1" x14ac:dyDescent="0.15">
      <c r="A171" s="1056">
        <v>3</v>
      </c>
      <c r="B171" s="1056">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5"/>
      <c r="AD171" s="1055"/>
      <c r="AE171" s="1055"/>
      <c r="AF171" s="1055"/>
      <c r="AG171" s="1055"/>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hidden="1" customHeight="1" x14ac:dyDescent="0.15">
      <c r="A172" s="1056">
        <v>4</v>
      </c>
      <c r="B172" s="1056">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5"/>
      <c r="AD172" s="1055"/>
      <c r="AE172" s="1055"/>
      <c r="AF172" s="1055"/>
      <c r="AG172" s="1055"/>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hidden="1" customHeight="1" x14ac:dyDescent="0.15">
      <c r="A173" s="1056">
        <v>5</v>
      </c>
      <c r="B173" s="1056">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5"/>
      <c r="AD173" s="1055"/>
      <c r="AE173" s="1055"/>
      <c r="AF173" s="1055"/>
      <c r="AG173" s="1055"/>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hidden="1" customHeight="1" x14ac:dyDescent="0.15">
      <c r="A174" s="1056">
        <v>6</v>
      </c>
      <c r="B174" s="1056">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5"/>
      <c r="AD174" s="1055"/>
      <c r="AE174" s="1055"/>
      <c r="AF174" s="1055"/>
      <c r="AG174" s="1055"/>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hidden="1" customHeight="1" x14ac:dyDescent="0.15">
      <c r="A175" s="1056">
        <v>7</v>
      </c>
      <c r="B175" s="1056">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5"/>
      <c r="AD175" s="1055"/>
      <c r="AE175" s="1055"/>
      <c r="AF175" s="1055"/>
      <c r="AG175" s="1055"/>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hidden="1" customHeight="1" x14ac:dyDescent="0.15">
      <c r="A176" s="1056">
        <v>8</v>
      </c>
      <c r="B176" s="1056">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5"/>
      <c r="AD176" s="1055"/>
      <c r="AE176" s="1055"/>
      <c r="AF176" s="1055"/>
      <c r="AG176" s="1055"/>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hidden="1" customHeight="1" x14ac:dyDescent="0.15">
      <c r="A177" s="1056">
        <v>9</v>
      </c>
      <c r="B177" s="1056">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5"/>
      <c r="AD177" s="1055"/>
      <c r="AE177" s="1055"/>
      <c r="AF177" s="1055"/>
      <c r="AG177" s="1055"/>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hidden="1" customHeight="1" x14ac:dyDescent="0.15">
      <c r="A178" s="1056">
        <v>10</v>
      </c>
      <c r="B178" s="1056">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5"/>
      <c r="AD178" s="1055"/>
      <c r="AE178" s="1055"/>
      <c r="AF178" s="1055"/>
      <c r="AG178" s="1055"/>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hidden="1" customHeight="1" x14ac:dyDescent="0.15">
      <c r="A179" s="1056">
        <v>11</v>
      </c>
      <c r="B179" s="1056">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5"/>
      <c r="AD179" s="1055"/>
      <c r="AE179" s="1055"/>
      <c r="AF179" s="1055"/>
      <c r="AG179" s="1055"/>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hidden="1" customHeight="1" x14ac:dyDescent="0.15">
      <c r="A180" s="1056">
        <v>12</v>
      </c>
      <c r="B180" s="1056">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5"/>
      <c r="AD180" s="1055"/>
      <c r="AE180" s="1055"/>
      <c r="AF180" s="1055"/>
      <c r="AG180" s="1055"/>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hidden="1" customHeight="1" x14ac:dyDescent="0.15">
      <c r="A181" s="1056">
        <v>13</v>
      </c>
      <c r="B181" s="1056">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5"/>
      <c r="AD181" s="1055"/>
      <c r="AE181" s="1055"/>
      <c r="AF181" s="1055"/>
      <c r="AG181" s="1055"/>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hidden="1" customHeight="1" x14ac:dyDescent="0.15">
      <c r="A182" s="1056">
        <v>14</v>
      </c>
      <c r="B182" s="1056">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5"/>
      <c r="AD182" s="1055"/>
      <c r="AE182" s="1055"/>
      <c r="AF182" s="1055"/>
      <c r="AG182" s="1055"/>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hidden="1" customHeight="1" x14ac:dyDescent="0.15">
      <c r="A183" s="1056">
        <v>15</v>
      </c>
      <c r="B183" s="1056">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5"/>
      <c r="AD183" s="1055"/>
      <c r="AE183" s="1055"/>
      <c r="AF183" s="1055"/>
      <c r="AG183" s="1055"/>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hidden="1" customHeight="1" x14ac:dyDescent="0.15">
      <c r="A184" s="1056">
        <v>16</v>
      </c>
      <c r="B184" s="1056">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5"/>
      <c r="AD184" s="1055"/>
      <c r="AE184" s="1055"/>
      <c r="AF184" s="1055"/>
      <c r="AG184" s="1055"/>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hidden="1" customHeight="1" x14ac:dyDescent="0.15">
      <c r="A185" s="1056">
        <v>17</v>
      </c>
      <c r="B185" s="1056">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5"/>
      <c r="AD185" s="1055"/>
      <c r="AE185" s="1055"/>
      <c r="AF185" s="1055"/>
      <c r="AG185" s="1055"/>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hidden="1" customHeight="1" x14ac:dyDescent="0.15">
      <c r="A186" s="1056">
        <v>18</v>
      </c>
      <c r="B186" s="1056">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5"/>
      <c r="AD186" s="1055"/>
      <c r="AE186" s="1055"/>
      <c r="AF186" s="1055"/>
      <c r="AG186" s="1055"/>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hidden="1" customHeight="1" x14ac:dyDescent="0.15">
      <c r="A187" s="1056">
        <v>19</v>
      </c>
      <c r="B187" s="1056">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5"/>
      <c r="AD187" s="1055"/>
      <c r="AE187" s="1055"/>
      <c r="AF187" s="1055"/>
      <c r="AG187" s="1055"/>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hidden="1" customHeight="1" x14ac:dyDescent="0.15">
      <c r="A188" s="1056">
        <v>20</v>
      </c>
      <c r="B188" s="1056">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5"/>
      <c r="AD188" s="1055"/>
      <c r="AE188" s="1055"/>
      <c r="AF188" s="1055"/>
      <c r="AG188" s="1055"/>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hidden="1" customHeight="1" x14ac:dyDescent="0.15">
      <c r="A189" s="1056">
        <v>21</v>
      </c>
      <c r="B189" s="1056">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5"/>
      <c r="AD189" s="1055"/>
      <c r="AE189" s="1055"/>
      <c r="AF189" s="1055"/>
      <c r="AG189" s="1055"/>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hidden="1" customHeight="1" x14ac:dyDescent="0.15">
      <c r="A190" s="1056">
        <v>22</v>
      </c>
      <c r="B190" s="1056">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5"/>
      <c r="AD190" s="1055"/>
      <c r="AE190" s="1055"/>
      <c r="AF190" s="1055"/>
      <c r="AG190" s="1055"/>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hidden="1" customHeight="1" x14ac:dyDescent="0.15">
      <c r="A191" s="1056">
        <v>23</v>
      </c>
      <c r="B191" s="1056">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5"/>
      <c r="AD191" s="1055"/>
      <c r="AE191" s="1055"/>
      <c r="AF191" s="1055"/>
      <c r="AG191" s="1055"/>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hidden="1" customHeight="1" x14ac:dyDescent="0.15">
      <c r="A192" s="1056">
        <v>24</v>
      </c>
      <c r="B192" s="1056">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5"/>
      <c r="AD192" s="1055"/>
      <c r="AE192" s="1055"/>
      <c r="AF192" s="1055"/>
      <c r="AG192" s="1055"/>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hidden="1" customHeight="1" x14ac:dyDescent="0.15">
      <c r="A193" s="1056">
        <v>25</v>
      </c>
      <c r="B193" s="1056">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5"/>
      <c r="AD193" s="1055"/>
      <c r="AE193" s="1055"/>
      <c r="AF193" s="1055"/>
      <c r="AG193" s="1055"/>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hidden="1" customHeight="1" x14ac:dyDescent="0.15">
      <c r="A194" s="1056">
        <v>26</v>
      </c>
      <c r="B194" s="1056">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5"/>
      <c r="AD194" s="1055"/>
      <c r="AE194" s="1055"/>
      <c r="AF194" s="1055"/>
      <c r="AG194" s="1055"/>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hidden="1" customHeight="1" x14ac:dyDescent="0.15">
      <c r="A195" s="1056">
        <v>27</v>
      </c>
      <c r="B195" s="1056">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5"/>
      <c r="AD195" s="1055"/>
      <c r="AE195" s="1055"/>
      <c r="AF195" s="1055"/>
      <c r="AG195" s="1055"/>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hidden="1" customHeight="1" x14ac:dyDescent="0.15">
      <c r="A196" s="1056">
        <v>28</v>
      </c>
      <c r="B196" s="1056">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5"/>
      <c r="AD196" s="1055"/>
      <c r="AE196" s="1055"/>
      <c r="AF196" s="1055"/>
      <c r="AG196" s="1055"/>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hidden="1" customHeight="1" x14ac:dyDescent="0.15">
      <c r="A197" s="1056">
        <v>29</v>
      </c>
      <c r="B197" s="1056">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5"/>
      <c r="AD197" s="1055"/>
      <c r="AE197" s="1055"/>
      <c r="AF197" s="1055"/>
      <c r="AG197" s="1055"/>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hidden="1" customHeight="1" x14ac:dyDescent="0.15">
      <c r="A198" s="1056">
        <v>30</v>
      </c>
      <c r="B198" s="1056">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5"/>
      <c r="AD198" s="1055"/>
      <c r="AE198" s="1055"/>
      <c r="AF198" s="1055"/>
      <c r="AG198" s="1055"/>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0"/>
      <c r="B201" s="350"/>
      <c r="C201" s="350" t="s">
        <v>26</v>
      </c>
      <c r="D201" s="350"/>
      <c r="E201" s="350"/>
      <c r="F201" s="350"/>
      <c r="G201" s="350"/>
      <c r="H201" s="350"/>
      <c r="I201" s="350"/>
      <c r="J201" s="280" t="s">
        <v>294</v>
      </c>
      <c r="K201" s="112"/>
      <c r="L201" s="112"/>
      <c r="M201" s="112"/>
      <c r="N201" s="112"/>
      <c r="O201" s="112"/>
      <c r="P201" s="338" t="s">
        <v>27</v>
      </c>
      <c r="Q201" s="338"/>
      <c r="R201" s="338"/>
      <c r="S201" s="338"/>
      <c r="T201" s="338"/>
      <c r="U201" s="338"/>
      <c r="V201" s="338"/>
      <c r="W201" s="338"/>
      <c r="X201" s="338"/>
      <c r="Y201" s="348" t="s">
        <v>346</v>
      </c>
      <c r="Z201" s="349"/>
      <c r="AA201" s="349"/>
      <c r="AB201" s="349"/>
      <c r="AC201" s="280" t="s">
        <v>331</v>
      </c>
      <c r="AD201" s="280"/>
      <c r="AE201" s="280"/>
      <c r="AF201" s="280"/>
      <c r="AG201" s="280"/>
      <c r="AH201" s="348" t="s">
        <v>257</v>
      </c>
      <c r="AI201" s="350"/>
      <c r="AJ201" s="350"/>
      <c r="AK201" s="350"/>
      <c r="AL201" s="350" t="s">
        <v>21</v>
      </c>
      <c r="AM201" s="350"/>
      <c r="AN201" s="350"/>
      <c r="AO201" s="425"/>
      <c r="AP201" s="426" t="s">
        <v>295</v>
      </c>
      <c r="AQ201" s="426"/>
      <c r="AR201" s="426"/>
      <c r="AS201" s="426"/>
      <c r="AT201" s="426"/>
      <c r="AU201" s="426"/>
      <c r="AV201" s="426"/>
      <c r="AW201" s="426"/>
      <c r="AX201" s="426"/>
      <c r="AY201" s="34">
        <f t="shared" ref="AY201:AY202" si="4">$AY$199</f>
        <v>0</v>
      </c>
    </row>
    <row r="202" spans="1:51" ht="26.25" hidden="1" customHeight="1" x14ac:dyDescent="0.15">
      <c r="A202" s="1056">
        <v>1</v>
      </c>
      <c r="B202" s="1056">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5"/>
      <c r="AD202" s="1055"/>
      <c r="AE202" s="1055"/>
      <c r="AF202" s="1055"/>
      <c r="AG202" s="1055"/>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hidden="1" customHeight="1" x14ac:dyDescent="0.15">
      <c r="A203" s="1056">
        <v>2</v>
      </c>
      <c r="B203" s="1056">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5"/>
      <c r="AD203" s="1055"/>
      <c r="AE203" s="1055"/>
      <c r="AF203" s="1055"/>
      <c r="AG203" s="1055"/>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hidden="1" customHeight="1" x14ac:dyDescent="0.15">
      <c r="A204" s="1056">
        <v>3</v>
      </c>
      <c r="B204" s="1056">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5"/>
      <c r="AD204" s="1055"/>
      <c r="AE204" s="1055"/>
      <c r="AF204" s="1055"/>
      <c r="AG204" s="1055"/>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hidden="1" customHeight="1" x14ac:dyDescent="0.15">
      <c r="A205" s="1056">
        <v>4</v>
      </c>
      <c r="B205" s="1056">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5"/>
      <c r="AD205" s="1055"/>
      <c r="AE205" s="1055"/>
      <c r="AF205" s="1055"/>
      <c r="AG205" s="1055"/>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hidden="1" customHeight="1" x14ac:dyDescent="0.15">
      <c r="A206" s="1056">
        <v>5</v>
      </c>
      <c r="B206" s="1056">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5"/>
      <c r="AD206" s="1055"/>
      <c r="AE206" s="1055"/>
      <c r="AF206" s="1055"/>
      <c r="AG206" s="1055"/>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hidden="1" customHeight="1" x14ac:dyDescent="0.15">
      <c r="A207" s="1056">
        <v>6</v>
      </c>
      <c r="B207" s="1056">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5"/>
      <c r="AD207" s="1055"/>
      <c r="AE207" s="1055"/>
      <c r="AF207" s="1055"/>
      <c r="AG207" s="1055"/>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hidden="1" customHeight="1" x14ac:dyDescent="0.15">
      <c r="A208" s="1056">
        <v>7</v>
      </c>
      <c r="B208" s="1056">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5"/>
      <c r="AD208" s="1055"/>
      <c r="AE208" s="1055"/>
      <c r="AF208" s="1055"/>
      <c r="AG208" s="1055"/>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hidden="1" customHeight="1" x14ac:dyDescent="0.15">
      <c r="A209" s="1056">
        <v>8</v>
      </c>
      <c r="B209" s="1056">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5"/>
      <c r="AD209" s="1055"/>
      <c r="AE209" s="1055"/>
      <c r="AF209" s="1055"/>
      <c r="AG209" s="1055"/>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hidden="1" customHeight="1" x14ac:dyDescent="0.15">
      <c r="A210" s="1056">
        <v>9</v>
      </c>
      <c r="B210" s="1056">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5"/>
      <c r="AD210" s="1055"/>
      <c r="AE210" s="1055"/>
      <c r="AF210" s="1055"/>
      <c r="AG210" s="1055"/>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hidden="1" customHeight="1" x14ac:dyDescent="0.15">
      <c r="A211" s="1056">
        <v>10</v>
      </c>
      <c r="B211" s="1056">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5"/>
      <c r="AD211" s="1055"/>
      <c r="AE211" s="1055"/>
      <c r="AF211" s="1055"/>
      <c r="AG211" s="1055"/>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hidden="1" customHeight="1" x14ac:dyDescent="0.15">
      <c r="A212" s="1056">
        <v>11</v>
      </c>
      <c r="B212" s="1056">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5"/>
      <c r="AD212" s="1055"/>
      <c r="AE212" s="1055"/>
      <c r="AF212" s="1055"/>
      <c r="AG212" s="1055"/>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hidden="1" customHeight="1" x14ac:dyDescent="0.15">
      <c r="A213" s="1056">
        <v>12</v>
      </c>
      <c r="B213" s="1056">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5"/>
      <c r="AD213" s="1055"/>
      <c r="AE213" s="1055"/>
      <c r="AF213" s="1055"/>
      <c r="AG213" s="1055"/>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hidden="1" customHeight="1" x14ac:dyDescent="0.15">
      <c r="A214" s="1056">
        <v>13</v>
      </c>
      <c r="B214" s="1056">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5"/>
      <c r="AD214" s="1055"/>
      <c r="AE214" s="1055"/>
      <c r="AF214" s="1055"/>
      <c r="AG214" s="1055"/>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hidden="1" customHeight="1" x14ac:dyDescent="0.15">
      <c r="A215" s="1056">
        <v>14</v>
      </c>
      <c r="B215" s="1056">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5"/>
      <c r="AD215" s="1055"/>
      <c r="AE215" s="1055"/>
      <c r="AF215" s="1055"/>
      <c r="AG215" s="1055"/>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hidden="1" customHeight="1" x14ac:dyDescent="0.15">
      <c r="A216" s="1056">
        <v>15</v>
      </c>
      <c r="B216" s="1056">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5"/>
      <c r="AD216" s="1055"/>
      <c r="AE216" s="1055"/>
      <c r="AF216" s="1055"/>
      <c r="AG216" s="1055"/>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hidden="1" customHeight="1" x14ac:dyDescent="0.15">
      <c r="A217" s="1056">
        <v>16</v>
      </c>
      <c r="B217" s="1056">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5"/>
      <c r="AD217" s="1055"/>
      <c r="AE217" s="1055"/>
      <c r="AF217" s="1055"/>
      <c r="AG217" s="1055"/>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hidden="1" customHeight="1" x14ac:dyDescent="0.15">
      <c r="A218" s="1056">
        <v>17</v>
      </c>
      <c r="B218" s="1056">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5"/>
      <c r="AD218" s="1055"/>
      <c r="AE218" s="1055"/>
      <c r="AF218" s="1055"/>
      <c r="AG218" s="1055"/>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hidden="1" customHeight="1" x14ac:dyDescent="0.15">
      <c r="A219" s="1056">
        <v>18</v>
      </c>
      <c r="B219" s="1056">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5"/>
      <c r="AD219" s="1055"/>
      <c r="AE219" s="1055"/>
      <c r="AF219" s="1055"/>
      <c r="AG219" s="1055"/>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hidden="1" customHeight="1" x14ac:dyDescent="0.15">
      <c r="A220" s="1056">
        <v>19</v>
      </c>
      <c r="B220" s="1056">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5"/>
      <c r="AD220" s="1055"/>
      <c r="AE220" s="1055"/>
      <c r="AF220" s="1055"/>
      <c r="AG220" s="1055"/>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hidden="1" customHeight="1" x14ac:dyDescent="0.15">
      <c r="A221" s="1056">
        <v>20</v>
      </c>
      <c r="B221" s="1056">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5"/>
      <c r="AD221" s="1055"/>
      <c r="AE221" s="1055"/>
      <c r="AF221" s="1055"/>
      <c r="AG221" s="1055"/>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hidden="1" customHeight="1" x14ac:dyDescent="0.15">
      <c r="A222" s="1056">
        <v>21</v>
      </c>
      <c r="B222" s="1056">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5"/>
      <c r="AD222" s="1055"/>
      <c r="AE222" s="1055"/>
      <c r="AF222" s="1055"/>
      <c r="AG222" s="1055"/>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hidden="1" customHeight="1" x14ac:dyDescent="0.15">
      <c r="A223" s="1056">
        <v>22</v>
      </c>
      <c r="B223" s="1056">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5"/>
      <c r="AD223" s="1055"/>
      <c r="AE223" s="1055"/>
      <c r="AF223" s="1055"/>
      <c r="AG223" s="1055"/>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hidden="1" customHeight="1" x14ac:dyDescent="0.15">
      <c r="A224" s="1056">
        <v>23</v>
      </c>
      <c r="B224" s="1056">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5"/>
      <c r="AD224" s="1055"/>
      <c r="AE224" s="1055"/>
      <c r="AF224" s="1055"/>
      <c r="AG224" s="1055"/>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hidden="1" customHeight="1" x14ac:dyDescent="0.15">
      <c r="A225" s="1056">
        <v>24</v>
      </c>
      <c r="B225" s="1056">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5"/>
      <c r="AD225" s="1055"/>
      <c r="AE225" s="1055"/>
      <c r="AF225" s="1055"/>
      <c r="AG225" s="1055"/>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hidden="1" customHeight="1" x14ac:dyDescent="0.15">
      <c r="A226" s="1056">
        <v>25</v>
      </c>
      <c r="B226" s="1056">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5"/>
      <c r="AD226" s="1055"/>
      <c r="AE226" s="1055"/>
      <c r="AF226" s="1055"/>
      <c r="AG226" s="1055"/>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hidden="1" customHeight="1" x14ac:dyDescent="0.15">
      <c r="A227" s="1056">
        <v>26</v>
      </c>
      <c r="B227" s="1056">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5"/>
      <c r="AD227" s="1055"/>
      <c r="AE227" s="1055"/>
      <c r="AF227" s="1055"/>
      <c r="AG227" s="1055"/>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hidden="1" customHeight="1" x14ac:dyDescent="0.15">
      <c r="A228" s="1056">
        <v>27</v>
      </c>
      <c r="B228" s="1056">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5"/>
      <c r="AD228" s="1055"/>
      <c r="AE228" s="1055"/>
      <c r="AF228" s="1055"/>
      <c r="AG228" s="1055"/>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hidden="1" customHeight="1" x14ac:dyDescent="0.15">
      <c r="A229" s="1056">
        <v>28</v>
      </c>
      <c r="B229" s="1056">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5"/>
      <c r="AD229" s="1055"/>
      <c r="AE229" s="1055"/>
      <c r="AF229" s="1055"/>
      <c r="AG229" s="1055"/>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hidden="1" customHeight="1" x14ac:dyDescent="0.15">
      <c r="A230" s="1056">
        <v>29</v>
      </c>
      <c r="B230" s="1056">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5"/>
      <c r="AD230" s="1055"/>
      <c r="AE230" s="1055"/>
      <c r="AF230" s="1055"/>
      <c r="AG230" s="1055"/>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hidden="1" customHeight="1" x14ac:dyDescent="0.15">
      <c r="A231" s="1056">
        <v>30</v>
      </c>
      <c r="B231" s="1056">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5"/>
      <c r="AD231" s="1055"/>
      <c r="AE231" s="1055"/>
      <c r="AF231" s="1055"/>
      <c r="AG231" s="1055"/>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0"/>
      <c r="B234" s="350"/>
      <c r="C234" s="350" t="s">
        <v>26</v>
      </c>
      <c r="D234" s="350"/>
      <c r="E234" s="350"/>
      <c r="F234" s="350"/>
      <c r="G234" s="350"/>
      <c r="H234" s="350"/>
      <c r="I234" s="350"/>
      <c r="J234" s="280" t="s">
        <v>294</v>
      </c>
      <c r="K234" s="112"/>
      <c r="L234" s="112"/>
      <c r="M234" s="112"/>
      <c r="N234" s="112"/>
      <c r="O234" s="112"/>
      <c r="P234" s="338" t="s">
        <v>27</v>
      </c>
      <c r="Q234" s="338"/>
      <c r="R234" s="338"/>
      <c r="S234" s="338"/>
      <c r="T234" s="338"/>
      <c r="U234" s="338"/>
      <c r="V234" s="338"/>
      <c r="W234" s="338"/>
      <c r="X234" s="338"/>
      <c r="Y234" s="348" t="s">
        <v>346</v>
      </c>
      <c r="Z234" s="349"/>
      <c r="AA234" s="349"/>
      <c r="AB234" s="349"/>
      <c r="AC234" s="280" t="s">
        <v>331</v>
      </c>
      <c r="AD234" s="280"/>
      <c r="AE234" s="280"/>
      <c r="AF234" s="280"/>
      <c r="AG234" s="280"/>
      <c r="AH234" s="348" t="s">
        <v>257</v>
      </c>
      <c r="AI234" s="350"/>
      <c r="AJ234" s="350"/>
      <c r="AK234" s="350"/>
      <c r="AL234" s="350" t="s">
        <v>21</v>
      </c>
      <c r="AM234" s="350"/>
      <c r="AN234" s="350"/>
      <c r="AO234" s="425"/>
      <c r="AP234" s="426" t="s">
        <v>295</v>
      </c>
      <c r="AQ234" s="426"/>
      <c r="AR234" s="426"/>
      <c r="AS234" s="426"/>
      <c r="AT234" s="426"/>
      <c r="AU234" s="426"/>
      <c r="AV234" s="426"/>
      <c r="AW234" s="426"/>
      <c r="AX234" s="426"/>
      <c r="AY234" s="91">
        <f>$AY$232</f>
        <v>0</v>
      </c>
    </row>
    <row r="235" spans="1:51" ht="26.25" hidden="1" customHeight="1" x14ac:dyDescent="0.15">
      <c r="A235" s="1056">
        <v>1</v>
      </c>
      <c r="B235" s="1056">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5"/>
      <c r="AD235" s="1055"/>
      <c r="AE235" s="1055"/>
      <c r="AF235" s="1055"/>
      <c r="AG235" s="1055"/>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hidden="1" customHeight="1" x14ac:dyDescent="0.15">
      <c r="A236" s="1056">
        <v>2</v>
      </c>
      <c r="B236" s="1056">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5"/>
      <c r="AD236" s="1055"/>
      <c r="AE236" s="1055"/>
      <c r="AF236" s="1055"/>
      <c r="AG236" s="1055"/>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hidden="1" customHeight="1" x14ac:dyDescent="0.15">
      <c r="A237" s="1056">
        <v>3</v>
      </c>
      <c r="B237" s="1056">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5"/>
      <c r="AD237" s="1055"/>
      <c r="AE237" s="1055"/>
      <c r="AF237" s="1055"/>
      <c r="AG237" s="1055"/>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hidden="1" customHeight="1" x14ac:dyDescent="0.15">
      <c r="A238" s="1056">
        <v>4</v>
      </c>
      <c r="B238" s="1056">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5"/>
      <c r="AD238" s="1055"/>
      <c r="AE238" s="1055"/>
      <c r="AF238" s="1055"/>
      <c r="AG238" s="1055"/>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hidden="1" customHeight="1" x14ac:dyDescent="0.15">
      <c r="A239" s="1056">
        <v>5</v>
      </c>
      <c r="B239" s="1056">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5"/>
      <c r="AD239" s="1055"/>
      <c r="AE239" s="1055"/>
      <c r="AF239" s="1055"/>
      <c r="AG239" s="1055"/>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hidden="1" customHeight="1" x14ac:dyDescent="0.15">
      <c r="A240" s="1056">
        <v>6</v>
      </c>
      <c r="B240" s="1056">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5"/>
      <c r="AD240" s="1055"/>
      <c r="AE240" s="1055"/>
      <c r="AF240" s="1055"/>
      <c r="AG240" s="1055"/>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hidden="1" customHeight="1" x14ac:dyDescent="0.15">
      <c r="A241" s="1056">
        <v>7</v>
      </c>
      <c r="B241" s="1056">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5"/>
      <c r="AD241" s="1055"/>
      <c r="AE241" s="1055"/>
      <c r="AF241" s="1055"/>
      <c r="AG241" s="1055"/>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hidden="1" customHeight="1" x14ac:dyDescent="0.15">
      <c r="A242" s="1056">
        <v>8</v>
      </c>
      <c r="B242" s="1056">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5"/>
      <c r="AD242" s="1055"/>
      <c r="AE242" s="1055"/>
      <c r="AF242" s="1055"/>
      <c r="AG242" s="1055"/>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hidden="1" customHeight="1" x14ac:dyDescent="0.15">
      <c r="A243" s="1056">
        <v>9</v>
      </c>
      <c r="B243" s="1056">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5"/>
      <c r="AD243" s="1055"/>
      <c r="AE243" s="1055"/>
      <c r="AF243" s="1055"/>
      <c r="AG243" s="1055"/>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hidden="1" customHeight="1" x14ac:dyDescent="0.15">
      <c r="A244" s="1056">
        <v>10</v>
      </c>
      <c r="B244" s="1056">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5"/>
      <c r="AD244" s="1055"/>
      <c r="AE244" s="1055"/>
      <c r="AF244" s="1055"/>
      <c r="AG244" s="1055"/>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hidden="1" customHeight="1" x14ac:dyDescent="0.15">
      <c r="A245" s="1056">
        <v>11</v>
      </c>
      <c r="B245" s="1056">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5"/>
      <c r="AD245" s="1055"/>
      <c r="AE245" s="1055"/>
      <c r="AF245" s="1055"/>
      <c r="AG245" s="1055"/>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hidden="1" customHeight="1" x14ac:dyDescent="0.15">
      <c r="A246" s="1056">
        <v>12</v>
      </c>
      <c r="B246" s="1056">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5"/>
      <c r="AD246" s="1055"/>
      <c r="AE246" s="1055"/>
      <c r="AF246" s="1055"/>
      <c r="AG246" s="1055"/>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hidden="1" customHeight="1" x14ac:dyDescent="0.15">
      <c r="A247" s="1056">
        <v>13</v>
      </c>
      <c r="B247" s="1056">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5"/>
      <c r="AD247" s="1055"/>
      <c r="AE247" s="1055"/>
      <c r="AF247" s="1055"/>
      <c r="AG247" s="1055"/>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hidden="1" customHeight="1" x14ac:dyDescent="0.15">
      <c r="A248" s="1056">
        <v>14</v>
      </c>
      <c r="B248" s="1056">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5"/>
      <c r="AD248" s="1055"/>
      <c r="AE248" s="1055"/>
      <c r="AF248" s="1055"/>
      <c r="AG248" s="1055"/>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hidden="1" customHeight="1" x14ac:dyDescent="0.15">
      <c r="A249" s="1056">
        <v>15</v>
      </c>
      <c r="B249" s="1056">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5"/>
      <c r="AD249" s="1055"/>
      <c r="AE249" s="1055"/>
      <c r="AF249" s="1055"/>
      <c r="AG249" s="1055"/>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hidden="1" customHeight="1" x14ac:dyDescent="0.15">
      <c r="A250" s="1056">
        <v>16</v>
      </c>
      <c r="B250" s="1056">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5"/>
      <c r="AD250" s="1055"/>
      <c r="AE250" s="1055"/>
      <c r="AF250" s="1055"/>
      <c r="AG250" s="1055"/>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hidden="1" customHeight="1" x14ac:dyDescent="0.15">
      <c r="A251" s="1056">
        <v>17</v>
      </c>
      <c r="B251" s="1056">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5"/>
      <c r="AD251" s="1055"/>
      <c r="AE251" s="1055"/>
      <c r="AF251" s="1055"/>
      <c r="AG251" s="1055"/>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hidden="1" customHeight="1" x14ac:dyDescent="0.15">
      <c r="A252" s="1056">
        <v>18</v>
      </c>
      <c r="B252" s="1056">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5"/>
      <c r="AD252" s="1055"/>
      <c r="AE252" s="1055"/>
      <c r="AF252" s="1055"/>
      <c r="AG252" s="1055"/>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hidden="1" customHeight="1" x14ac:dyDescent="0.15">
      <c r="A253" s="1056">
        <v>19</v>
      </c>
      <c r="B253" s="1056">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5"/>
      <c r="AD253" s="1055"/>
      <c r="AE253" s="1055"/>
      <c r="AF253" s="1055"/>
      <c r="AG253" s="1055"/>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hidden="1" customHeight="1" x14ac:dyDescent="0.15">
      <c r="A254" s="1056">
        <v>20</v>
      </c>
      <c r="B254" s="1056">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5"/>
      <c r="AD254" s="1055"/>
      <c r="AE254" s="1055"/>
      <c r="AF254" s="1055"/>
      <c r="AG254" s="1055"/>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hidden="1" customHeight="1" x14ac:dyDescent="0.15">
      <c r="A255" s="1056">
        <v>21</v>
      </c>
      <c r="B255" s="1056">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5"/>
      <c r="AD255" s="1055"/>
      <c r="AE255" s="1055"/>
      <c r="AF255" s="1055"/>
      <c r="AG255" s="1055"/>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hidden="1" customHeight="1" x14ac:dyDescent="0.15">
      <c r="A256" s="1056">
        <v>22</v>
      </c>
      <c r="B256" s="1056">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5"/>
      <c r="AD256" s="1055"/>
      <c r="AE256" s="1055"/>
      <c r="AF256" s="1055"/>
      <c r="AG256" s="1055"/>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hidden="1" customHeight="1" x14ac:dyDescent="0.15">
      <c r="A257" s="1056">
        <v>23</v>
      </c>
      <c r="B257" s="1056">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5"/>
      <c r="AD257" s="1055"/>
      <c r="AE257" s="1055"/>
      <c r="AF257" s="1055"/>
      <c r="AG257" s="1055"/>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hidden="1" customHeight="1" x14ac:dyDescent="0.15">
      <c r="A258" s="1056">
        <v>24</v>
      </c>
      <c r="B258" s="1056">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5"/>
      <c r="AD258" s="1055"/>
      <c r="AE258" s="1055"/>
      <c r="AF258" s="1055"/>
      <c r="AG258" s="1055"/>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hidden="1" customHeight="1" x14ac:dyDescent="0.15">
      <c r="A259" s="1056">
        <v>25</v>
      </c>
      <c r="B259" s="1056">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5"/>
      <c r="AD259" s="1055"/>
      <c r="AE259" s="1055"/>
      <c r="AF259" s="1055"/>
      <c r="AG259" s="1055"/>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hidden="1" customHeight="1" x14ac:dyDescent="0.15">
      <c r="A260" s="1056">
        <v>26</v>
      </c>
      <c r="B260" s="1056">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5"/>
      <c r="AD260" s="1055"/>
      <c r="AE260" s="1055"/>
      <c r="AF260" s="1055"/>
      <c r="AG260" s="1055"/>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hidden="1" customHeight="1" x14ac:dyDescent="0.15">
      <c r="A261" s="1056">
        <v>27</v>
      </c>
      <c r="B261" s="1056">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5"/>
      <c r="AD261" s="1055"/>
      <c r="AE261" s="1055"/>
      <c r="AF261" s="1055"/>
      <c r="AG261" s="1055"/>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hidden="1" customHeight="1" x14ac:dyDescent="0.15">
      <c r="A262" s="1056">
        <v>28</v>
      </c>
      <c r="B262" s="1056">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5"/>
      <c r="AD262" s="1055"/>
      <c r="AE262" s="1055"/>
      <c r="AF262" s="1055"/>
      <c r="AG262" s="1055"/>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hidden="1" customHeight="1" x14ac:dyDescent="0.15">
      <c r="A263" s="1056">
        <v>29</v>
      </c>
      <c r="B263" s="1056">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5"/>
      <c r="AD263" s="1055"/>
      <c r="AE263" s="1055"/>
      <c r="AF263" s="1055"/>
      <c r="AG263" s="1055"/>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hidden="1" customHeight="1" x14ac:dyDescent="0.15">
      <c r="A264" s="1056">
        <v>30</v>
      </c>
      <c r="B264" s="1056">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5"/>
      <c r="AD264" s="1055"/>
      <c r="AE264" s="1055"/>
      <c r="AF264" s="1055"/>
      <c r="AG264" s="1055"/>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0"/>
      <c r="B267" s="350"/>
      <c r="C267" s="350" t="s">
        <v>26</v>
      </c>
      <c r="D267" s="350"/>
      <c r="E267" s="350"/>
      <c r="F267" s="350"/>
      <c r="G267" s="350"/>
      <c r="H267" s="350"/>
      <c r="I267" s="350"/>
      <c r="J267" s="280" t="s">
        <v>294</v>
      </c>
      <c r="K267" s="112"/>
      <c r="L267" s="112"/>
      <c r="M267" s="112"/>
      <c r="N267" s="112"/>
      <c r="O267" s="112"/>
      <c r="P267" s="338" t="s">
        <v>27</v>
      </c>
      <c r="Q267" s="338"/>
      <c r="R267" s="338"/>
      <c r="S267" s="338"/>
      <c r="T267" s="338"/>
      <c r="U267" s="338"/>
      <c r="V267" s="338"/>
      <c r="W267" s="338"/>
      <c r="X267" s="338"/>
      <c r="Y267" s="348" t="s">
        <v>346</v>
      </c>
      <c r="Z267" s="349"/>
      <c r="AA267" s="349"/>
      <c r="AB267" s="349"/>
      <c r="AC267" s="280" t="s">
        <v>331</v>
      </c>
      <c r="AD267" s="280"/>
      <c r="AE267" s="280"/>
      <c r="AF267" s="280"/>
      <c r="AG267" s="280"/>
      <c r="AH267" s="348" t="s">
        <v>257</v>
      </c>
      <c r="AI267" s="350"/>
      <c r="AJ267" s="350"/>
      <c r="AK267" s="350"/>
      <c r="AL267" s="350" t="s">
        <v>21</v>
      </c>
      <c r="AM267" s="350"/>
      <c r="AN267" s="350"/>
      <c r="AO267" s="425"/>
      <c r="AP267" s="426" t="s">
        <v>295</v>
      </c>
      <c r="AQ267" s="426"/>
      <c r="AR267" s="426"/>
      <c r="AS267" s="426"/>
      <c r="AT267" s="426"/>
      <c r="AU267" s="426"/>
      <c r="AV267" s="426"/>
      <c r="AW267" s="426"/>
      <c r="AX267" s="426"/>
      <c r="AY267" s="34">
        <f t="shared" ref="AY267:AY268" si="5">$AY$265</f>
        <v>0</v>
      </c>
    </row>
    <row r="268" spans="1:51" ht="26.25" hidden="1" customHeight="1" x14ac:dyDescent="0.15">
      <c r="A268" s="1056">
        <v>1</v>
      </c>
      <c r="B268" s="1056">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5"/>
      <c r="AD268" s="1055"/>
      <c r="AE268" s="1055"/>
      <c r="AF268" s="1055"/>
      <c r="AG268" s="1055"/>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hidden="1" customHeight="1" x14ac:dyDescent="0.15">
      <c r="A269" s="1056">
        <v>2</v>
      </c>
      <c r="B269" s="1056">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5"/>
      <c r="AD269" s="1055"/>
      <c r="AE269" s="1055"/>
      <c r="AF269" s="1055"/>
      <c r="AG269" s="1055"/>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hidden="1" customHeight="1" x14ac:dyDescent="0.15">
      <c r="A270" s="1056">
        <v>3</v>
      </c>
      <c r="B270" s="1056">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5"/>
      <c r="AD270" s="1055"/>
      <c r="AE270" s="1055"/>
      <c r="AF270" s="1055"/>
      <c r="AG270" s="1055"/>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hidden="1" customHeight="1" x14ac:dyDescent="0.15">
      <c r="A271" s="1056">
        <v>4</v>
      </c>
      <c r="B271" s="1056">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5"/>
      <c r="AD271" s="1055"/>
      <c r="AE271" s="1055"/>
      <c r="AF271" s="1055"/>
      <c r="AG271" s="1055"/>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hidden="1" customHeight="1" x14ac:dyDescent="0.15">
      <c r="A272" s="1056">
        <v>5</v>
      </c>
      <c r="B272" s="1056">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5"/>
      <c r="AD272" s="1055"/>
      <c r="AE272" s="1055"/>
      <c r="AF272" s="1055"/>
      <c r="AG272" s="1055"/>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hidden="1" customHeight="1" x14ac:dyDescent="0.15">
      <c r="A273" s="1056">
        <v>6</v>
      </c>
      <c r="B273" s="1056">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5"/>
      <c r="AD273" s="1055"/>
      <c r="AE273" s="1055"/>
      <c r="AF273" s="1055"/>
      <c r="AG273" s="1055"/>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hidden="1" customHeight="1" x14ac:dyDescent="0.15">
      <c r="A274" s="1056">
        <v>7</v>
      </c>
      <c r="B274" s="1056">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5"/>
      <c r="AD274" s="1055"/>
      <c r="AE274" s="1055"/>
      <c r="AF274" s="1055"/>
      <c r="AG274" s="1055"/>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hidden="1" customHeight="1" x14ac:dyDescent="0.15">
      <c r="A275" s="1056">
        <v>8</v>
      </c>
      <c r="B275" s="1056">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5"/>
      <c r="AD275" s="1055"/>
      <c r="AE275" s="1055"/>
      <c r="AF275" s="1055"/>
      <c r="AG275" s="1055"/>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hidden="1" customHeight="1" x14ac:dyDescent="0.15">
      <c r="A276" s="1056">
        <v>9</v>
      </c>
      <c r="B276" s="1056">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5"/>
      <c r="AD276" s="1055"/>
      <c r="AE276" s="1055"/>
      <c r="AF276" s="1055"/>
      <c r="AG276" s="1055"/>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hidden="1" customHeight="1" x14ac:dyDescent="0.15">
      <c r="A277" s="1056">
        <v>10</v>
      </c>
      <c r="B277" s="1056">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5"/>
      <c r="AD277" s="1055"/>
      <c r="AE277" s="1055"/>
      <c r="AF277" s="1055"/>
      <c r="AG277" s="1055"/>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hidden="1" customHeight="1" x14ac:dyDescent="0.15">
      <c r="A278" s="1056">
        <v>11</v>
      </c>
      <c r="B278" s="1056">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5"/>
      <c r="AD278" s="1055"/>
      <c r="AE278" s="1055"/>
      <c r="AF278" s="1055"/>
      <c r="AG278" s="1055"/>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hidden="1" customHeight="1" x14ac:dyDescent="0.15">
      <c r="A279" s="1056">
        <v>12</v>
      </c>
      <c r="B279" s="1056">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5"/>
      <c r="AD279" s="1055"/>
      <c r="AE279" s="1055"/>
      <c r="AF279" s="1055"/>
      <c r="AG279" s="1055"/>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hidden="1" customHeight="1" x14ac:dyDescent="0.15">
      <c r="A280" s="1056">
        <v>13</v>
      </c>
      <c r="B280" s="1056">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5"/>
      <c r="AD280" s="1055"/>
      <c r="AE280" s="1055"/>
      <c r="AF280" s="1055"/>
      <c r="AG280" s="1055"/>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hidden="1" customHeight="1" x14ac:dyDescent="0.15">
      <c r="A281" s="1056">
        <v>14</v>
      </c>
      <c r="B281" s="1056">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5"/>
      <c r="AD281" s="1055"/>
      <c r="AE281" s="1055"/>
      <c r="AF281" s="1055"/>
      <c r="AG281" s="1055"/>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hidden="1" customHeight="1" x14ac:dyDescent="0.15">
      <c r="A282" s="1056">
        <v>15</v>
      </c>
      <c r="B282" s="1056">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5"/>
      <c r="AD282" s="1055"/>
      <c r="AE282" s="1055"/>
      <c r="AF282" s="1055"/>
      <c r="AG282" s="1055"/>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hidden="1" customHeight="1" x14ac:dyDescent="0.15">
      <c r="A283" s="1056">
        <v>16</v>
      </c>
      <c r="B283" s="1056">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5"/>
      <c r="AD283" s="1055"/>
      <c r="AE283" s="1055"/>
      <c r="AF283" s="1055"/>
      <c r="AG283" s="1055"/>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hidden="1" customHeight="1" x14ac:dyDescent="0.15">
      <c r="A284" s="1056">
        <v>17</v>
      </c>
      <c r="B284" s="1056">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5"/>
      <c r="AD284" s="1055"/>
      <c r="AE284" s="1055"/>
      <c r="AF284" s="1055"/>
      <c r="AG284" s="1055"/>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hidden="1" customHeight="1" x14ac:dyDescent="0.15">
      <c r="A285" s="1056">
        <v>18</v>
      </c>
      <c r="B285" s="1056">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5"/>
      <c r="AD285" s="1055"/>
      <c r="AE285" s="1055"/>
      <c r="AF285" s="1055"/>
      <c r="AG285" s="1055"/>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hidden="1" customHeight="1" x14ac:dyDescent="0.15">
      <c r="A286" s="1056">
        <v>19</v>
      </c>
      <c r="B286" s="1056">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5"/>
      <c r="AD286" s="1055"/>
      <c r="AE286" s="1055"/>
      <c r="AF286" s="1055"/>
      <c r="AG286" s="1055"/>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hidden="1" customHeight="1" x14ac:dyDescent="0.15">
      <c r="A287" s="1056">
        <v>20</v>
      </c>
      <c r="B287" s="1056">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5"/>
      <c r="AD287" s="1055"/>
      <c r="AE287" s="1055"/>
      <c r="AF287" s="1055"/>
      <c r="AG287" s="1055"/>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hidden="1" customHeight="1" x14ac:dyDescent="0.15">
      <c r="A288" s="1056">
        <v>21</v>
      </c>
      <c r="B288" s="1056">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5"/>
      <c r="AD288" s="1055"/>
      <c r="AE288" s="1055"/>
      <c r="AF288" s="1055"/>
      <c r="AG288" s="1055"/>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hidden="1" customHeight="1" x14ac:dyDescent="0.15">
      <c r="A289" s="1056">
        <v>22</v>
      </c>
      <c r="B289" s="1056">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5"/>
      <c r="AD289" s="1055"/>
      <c r="AE289" s="1055"/>
      <c r="AF289" s="1055"/>
      <c r="AG289" s="1055"/>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hidden="1" customHeight="1" x14ac:dyDescent="0.15">
      <c r="A290" s="1056">
        <v>23</v>
      </c>
      <c r="B290" s="1056">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5"/>
      <c r="AD290" s="1055"/>
      <c r="AE290" s="1055"/>
      <c r="AF290" s="1055"/>
      <c r="AG290" s="1055"/>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hidden="1" customHeight="1" x14ac:dyDescent="0.15">
      <c r="A291" s="1056">
        <v>24</v>
      </c>
      <c r="B291" s="1056">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5"/>
      <c r="AD291" s="1055"/>
      <c r="AE291" s="1055"/>
      <c r="AF291" s="1055"/>
      <c r="AG291" s="1055"/>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hidden="1" customHeight="1" x14ac:dyDescent="0.15">
      <c r="A292" s="1056">
        <v>25</v>
      </c>
      <c r="B292" s="1056">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5"/>
      <c r="AD292" s="1055"/>
      <c r="AE292" s="1055"/>
      <c r="AF292" s="1055"/>
      <c r="AG292" s="1055"/>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hidden="1" customHeight="1" x14ac:dyDescent="0.15">
      <c r="A293" s="1056">
        <v>26</v>
      </c>
      <c r="B293" s="1056">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5"/>
      <c r="AD293" s="1055"/>
      <c r="AE293" s="1055"/>
      <c r="AF293" s="1055"/>
      <c r="AG293" s="1055"/>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hidden="1" customHeight="1" x14ac:dyDescent="0.15">
      <c r="A294" s="1056">
        <v>27</v>
      </c>
      <c r="B294" s="1056">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5"/>
      <c r="AD294" s="1055"/>
      <c r="AE294" s="1055"/>
      <c r="AF294" s="1055"/>
      <c r="AG294" s="1055"/>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hidden="1" customHeight="1" x14ac:dyDescent="0.15">
      <c r="A295" s="1056">
        <v>28</v>
      </c>
      <c r="B295" s="1056">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5"/>
      <c r="AD295" s="1055"/>
      <c r="AE295" s="1055"/>
      <c r="AF295" s="1055"/>
      <c r="AG295" s="1055"/>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hidden="1" customHeight="1" x14ac:dyDescent="0.15">
      <c r="A296" s="1056">
        <v>29</v>
      </c>
      <c r="B296" s="1056">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5"/>
      <c r="AD296" s="1055"/>
      <c r="AE296" s="1055"/>
      <c r="AF296" s="1055"/>
      <c r="AG296" s="1055"/>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hidden="1" customHeight="1" x14ac:dyDescent="0.15">
      <c r="A297" s="1056">
        <v>30</v>
      </c>
      <c r="B297" s="1056">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5"/>
      <c r="AD297" s="1055"/>
      <c r="AE297" s="1055"/>
      <c r="AF297" s="1055"/>
      <c r="AG297" s="1055"/>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0"/>
      <c r="B300" s="350"/>
      <c r="C300" s="350" t="s">
        <v>26</v>
      </c>
      <c r="D300" s="350"/>
      <c r="E300" s="350"/>
      <c r="F300" s="350"/>
      <c r="G300" s="350"/>
      <c r="H300" s="350"/>
      <c r="I300" s="350"/>
      <c r="J300" s="280" t="s">
        <v>294</v>
      </c>
      <c r="K300" s="112"/>
      <c r="L300" s="112"/>
      <c r="M300" s="112"/>
      <c r="N300" s="112"/>
      <c r="O300" s="112"/>
      <c r="P300" s="338" t="s">
        <v>27</v>
      </c>
      <c r="Q300" s="338"/>
      <c r="R300" s="338"/>
      <c r="S300" s="338"/>
      <c r="T300" s="338"/>
      <c r="U300" s="338"/>
      <c r="V300" s="338"/>
      <c r="W300" s="338"/>
      <c r="X300" s="338"/>
      <c r="Y300" s="348" t="s">
        <v>346</v>
      </c>
      <c r="Z300" s="349"/>
      <c r="AA300" s="349"/>
      <c r="AB300" s="349"/>
      <c r="AC300" s="280" t="s">
        <v>331</v>
      </c>
      <c r="AD300" s="280"/>
      <c r="AE300" s="280"/>
      <c r="AF300" s="280"/>
      <c r="AG300" s="280"/>
      <c r="AH300" s="348" t="s">
        <v>257</v>
      </c>
      <c r="AI300" s="350"/>
      <c r="AJ300" s="350"/>
      <c r="AK300" s="350"/>
      <c r="AL300" s="350" t="s">
        <v>21</v>
      </c>
      <c r="AM300" s="350"/>
      <c r="AN300" s="350"/>
      <c r="AO300" s="425"/>
      <c r="AP300" s="426" t="s">
        <v>295</v>
      </c>
      <c r="AQ300" s="426"/>
      <c r="AR300" s="426"/>
      <c r="AS300" s="426"/>
      <c r="AT300" s="426"/>
      <c r="AU300" s="426"/>
      <c r="AV300" s="426"/>
      <c r="AW300" s="426"/>
      <c r="AX300" s="426"/>
      <c r="AY300" s="34">
        <f t="shared" ref="AY300:AY301" si="6">$AY$298</f>
        <v>0</v>
      </c>
    </row>
    <row r="301" spans="1:51" ht="26.25" hidden="1" customHeight="1" x14ac:dyDescent="0.15">
      <c r="A301" s="1056">
        <v>1</v>
      </c>
      <c r="B301" s="1056">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5"/>
      <c r="AD301" s="1055"/>
      <c r="AE301" s="1055"/>
      <c r="AF301" s="1055"/>
      <c r="AG301" s="1055"/>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hidden="1" customHeight="1" x14ac:dyDescent="0.15">
      <c r="A302" s="1056">
        <v>2</v>
      </c>
      <c r="B302" s="1056">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5"/>
      <c r="AD302" s="1055"/>
      <c r="AE302" s="1055"/>
      <c r="AF302" s="1055"/>
      <c r="AG302" s="1055"/>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hidden="1" customHeight="1" x14ac:dyDescent="0.15">
      <c r="A303" s="1056">
        <v>3</v>
      </c>
      <c r="B303" s="1056">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5"/>
      <c r="AD303" s="1055"/>
      <c r="AE303" s="1055"/>
      <c r="AF303" s="1055"/>
      <c r="AG303" s="1055"/>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hidden="1" customHeight="1" x14ac:dyDescent="0.15">
      <c r="A304" s="1056">
        <v>4</v>
      </c>
      <c r="B304" s="1056">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5"/>
      <c r="AD304" s="1055"/>
      <c r="AE304" s="1055"/>
      <c r="AF304" s="1055"/>
      <c r="AG304" s="1055"/>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hidden="1" customHeight="1" x14ac:dyDescent="0.15">
      <c r="A305" s="1056">
        <v>5</v>
      </c>
      <c r="B305" s="1056">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5"/>
      <c r="AD305" s="1055"/>
      <c r="AE305" s="1055"/>
      <c r="AF305" s="1055"/>
      <c r="AG305" s="1055"/>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hidden="1" customHeight="1" x14ac:dyDescent="0.15">
      <c r="A306" s="1056">
        <v>6</v>
      </c>
      <c r="B306" s="1056">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5"/>
      <c r="AD306" s="1055"/>
      <c r="AE306" s="1055"/>
      <c r="AF306" s="1055"/>
      <c r="AG306" s="1055"/>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hidden="1" customHeight="1" x14ac:dyDescent="0.15">
      <c r="A307" s="1056">
        <v>7</v>
      </c>
      <c r="B307" s="1056">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5"/>
      <c r="AD307" s="1055"/>
      <c r="AE307" s="1055"/>
      <c r="AF307" s="1055"/>
      <c r="AG307" s="1055"/>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hidden="1" customHeight="1" x14ac:dyDescent="0.15">
      <c r="A308" s="1056">
        <v>8</v>
      </c>
      <c r="B308" s="1056">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5"/>
      <c r="AD308" s="1055"/>
      <c r="AE308" s="1055"/>
      <c r="AF308" s="1055"/>
      <c r="AG308" s="1055"/>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hidden="1" customHeight="1" x14ac:dyDescent="0.15">
      <c r="A309" s="1056">
        <v>9</v>
      </c>
      <c r="B309" s="1056">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5"/>
      <c r="AD309" s="1055"/>
      <c r="AE309" s="1055"/>
      <c r="AF309" s="1055"/>
      <c r="AG309" s="1055"/>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hidden="1" customHeight="1" x14ac:dyDescent="0.15">
      <c r="A310" s="1056">
        <v>10</v>
      </c>
      <c r="B310" s="1056">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5"/>
      <c r="AD310" s="1055"/>
      <c r="AE310" s="1055"/>
      <c r="AF310" s="1055"/>
      <c r="AG310" s="1055"/>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hidden="1" customHeight="1" x14ac:dyDescent="0.15">
      <c r="A311" s="1056">
        <v>11</v>
      </c>
      <c r="B311" s="1056">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5"/>
      <c r="AD311" s="1055"/>
      <c r="AE311" s="1055"/>
      <c r="AF311" s="1055"/>
      <c r="AG311" s="1055"/>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hidden="1" customHeight="1" x14ac:dyDescent="0.15">
      <c r="A312" s="1056">
        <v>12</v>
      </c>
      <c r="B312" s="1056">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5"/>
      <c r="AD312" s="1055"/>
      <c r="AE312" s="1055"/>
      <c r="AF312" s="1055"/>
      <c r="AG312" s="1055"/>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hidden="1" customHeight="1" x14ac:dyDescent="0.15">
      <c r="A313" s="1056">
        <v>13</v>
      </c>
      <c r="B313" s="1056">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5"/>
      <c r="AD313" s="1055"/>
      <c r="AE313" s="1055"/>
      <c r="AF313" s="1055"/>
      <c r="AG313" s="1055"/>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hidden="1" customHeight="1" x14ac:dyDescent="0.15">
      <c r="A314" s="1056">
        <v>14</v>
      </c>
      <c r="B314" s="1056">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5"/>
      <c r="AD314" s="1055"/>
      <c r="AE314" s="1055"/>
      <c r="AF314" s="1055"/>
      <c r="AG314" s="1055"/>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hidden="1" customHeight="1" x14ac:dyDescent="0.15">
      <c r="A315" s="1056">
        <v>15</v>
      </c>
      <c r="B315" s="1056">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5"/>
      <c r="AD315" s="1055"/>
      <c r="AE315" s="1055"/>
      <c r="AF315" s="1055"/>
      <c r="AG315" s="1055"/>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hidden="1" customHeight="1" x14ac:dyDescent="0.15">
      <c r="A316" s="1056">
        <v>16</v>
      </c>
      <c r="B316" s="1056">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5"/>
      <c r="AD316" s="1055"/>
      <c r="AE316" s="1055"/>
      <c r="AF316" s="1055"/>
      <c r="AG316" s="1055"/>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hidden="1" customHeight="1" x14ac:dyDescent="0.15">
      <c r="A317" s="1056">
        <v>17</v>
      </c>
      <c r="B317" s="1056">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5"/>
      <c r="AD317" s="1055"/>
      <c r="AE317" s="1055"/>
      <c r="AF317" s="1055"/>
      <c r="AG317" s="1055"/>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hidden="1" customHeight="1" x14ac:dyDescent="0.15">
      <c r="A318" s="1056">
        <v>18</v>
      </c>
      <c r="B318" s="1056">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5"/>
      <c r="AD318" s="1055"/>
      <c r="AE318" s="1055"/>
      <c r="AF318" s="1055"/>
      <c r="AG318" s="1055"/>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hidden="1" customHeight="1" x14ac:dyDescent="0.15">
      <c r="A319" s="1056">
        <v>19</v>
      </c>
      <c r="B319" s="1056">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5"/>
      <c r="AD319" s="1055"/>
      <c r="AE319" s="1055"/>
      <c r="AF319" s="1055"/>
      <c r="AG319" s="1055"/>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hidden="1" customHeight="1" x14ac:dyDescent="0.15">
      <c r="A320" s="1056">
        <v>20</v>
      </c>
      <c r="B320" s="1056">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5"/>
      <c r="AD320" s="1055"/>
      <c r="AE320" s="1055"/>
      <c r="AF320" s="1055"/>
      <c r="AG320" s="1055"/>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hidden="1" customHeight="1" x14ac:dyDescent="0.15">
      <c r="A321" s="1056">
        <v>21</v>
      </c>
      <c r="B321" s="1056">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5"/>
      <c r="AD321" s="1055"/>
      <c r="AE321" s="1055"/>
      <c r="AF321" s="1055"/>
      <c r="AG321" s="1055"/>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hidden="1" customHeight="1" x14ac:dyDescent="0.15">
      <c r="A322" s="1056">
        <v>22</v>
      </c>
      <c r="B322" s="1056">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5"/>
      <c r="AD322" s="1055"/>
      <c r="AE322" s="1055"/>
      <c r="AF322" s="1055"/>
      <c r="AG322" s="1055"/>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hidden="1" customHeight="1" x14ac:dyDescent="0.15">
      <c r="A323" s="1056">
        <v>23</v>
      </c>
      <c r="B323" s="1056">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5"/>
      <c r="AD323" s="1055"/>
      <c r="AE323" s="1055"/>
      <c r="AF323" s="1055"/>
      <c r="AG323" s="1055"/>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hidden="1" customHeight="1" x14ac:dyDescent="0.15">
      <c r="A324" s="1056">
        <v>24</v>
      </c>
      <c r="B324" s="1056">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5"/>
      <c r="AD324" s="1055"/>
      <c r="AE324" s="1055"/>
      <c r="AF324" s="1055"/>
      <c r="AG324" s="1055"/>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hidden="1" customHeight="1" x14ac:dyDescent="0.15">
      <c r="A325" s="1056">
        <v>25</v>
      </c>
      <c r="B325" s="1056">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5"/>
      <c r="AD325" s="1055"/>
      <c r="AE325" s="1055"/>
      <c r="AF325" s="1055"/>
      <c r="AG325" s="1055"/>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hidden="1" customHeight="1" x14ac:dyDescent="0.15">
      <c r="A326" s="1056">
        <v>26</v>
      </c>
      <c r="B326" s="1056">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5"/>
      <c r="AD326" s="1055"/>
      <c r="AE326" s="1055"/>
      <c r="AF326" s="1055"/>
      <c r="AG326" s="1055"/>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hidden="1" customHeight="1" x14ac:dyDescent="0.15">
      <c r="A327" s="1056">
        <v>27</v>
      </c>
      <c r="B327" s="1056">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5"/>
      <c r="AD327" s="1055"/>
      <c r="AE327" s="1055"/>
      <c r="AF327" s="1055"/>
      <c r="AG327" s="1055"/>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hidden="1" customHeight="1" x14ac:dyDescent="0.15">
      <c r="A328" s="1056">
        <v>28</v>
      </c>
      <c r="B328" s="1056">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5"/>
      <c r="AD328" s="1055"/>
      <c r="AE328" s="1055"/>
      <c r="AF328" s="1055"/>
      <c r="AG328" s="1055"/>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hidden="1" customHeight="1" x14ac:dyDescent="0.15">
      <c r="A329" s="1056">
        <v>29</v>
      </c>
      <c r="B329" s="1056">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5"/>
      <c r="AD329" s="1055"/>
      <c r="AE329" s="1055"/>
      <c r="AF329" s="1055"/>
      <c r="AG329" s="1055"/>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hidden="1" customHeight="1" x14ac:dyDescent="0.15">
      <c r="A330" s="1056">
        <v>30</v>
      </c>
      <c r="B330" s="1056">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5"/>
      <c r="AD330" s="1055"/>
      <c r="AE330" s="1055"/>
      <c r="AF330" s="1055"/>
      <c r="AG330" s="1055"/>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0"/>
      <c r="B333" s="350"/>
      <c r="C333" s="350" t="s">
        <v>26</v>
      </c>
      <c r="D333" s="350"/>
      <c r="E333" s="350"/>
      <c r="F333" s="350"/>
      <c r="G333" s="350"/>
      <c r="H333" s="350"/>
      <c r="I333" s="350"/>
      <c r="J333" s="280" t="s">
        <v>294</v>
      </c>
      <c r="K333" s="112"/>
      <c r="L333" s="112"/>
      <c r="M333" s="112"/>
      <c r="N333" s="112"/>
      <c r="O333" s="112"/>
      <c r="P333" s="338" t="s">
        <v>27</v>
      </c>
      <c r="Q333" s="338"/>
      <c r="R333" s="338"/>
      <c r="S333" s="338"/>
      <c r="T333" s="338"/>
      <c r="U333" s="338"/>
      <c r="V333" s="338"/>
      <c r="W333" s="338"/>
      <c r="X333" s="338"/>
      <c r="Y333" s="348" t="s">
        <v>346</v>
      </c>
      <c r="Z333" s="349"/>
      <c r="AA333" s="349"/>
      <c r="AB333" s="349"/>
      <c r="AC333" s="280" t="s">
        <v>331</v>
      </c>
      <c r="AD333" s="280"/>
      <c r="AE333" s="280"/>
      <c r="AF333" s="280"/>
      <c r="AG333" s="280"/>
      <c r="AH333" s="348" t="s">
        <v>257</v>
      </c>
      <c r="AI333" s="350"/>
      <c r="AJ333" s="350"/>
      <c r="AK333" s="350"/>
      <c r="AL333" s="350" t="s">
        <v>21</v>
      </c>
      <c r="AM333" s="350"/>
      <c r="AN333" s="350"/>
      <c r="AO333" s="425"/>
      <c r="AP333" s="426" t="s">
        <v>295</v>
      </c>
      <c r="AQ333" s="426"/>
      <c r="AR333" s="426"/>
      <c r="AS333" s="426"/>
      <c r="AT333" s="426"/>
      <c r="AU333" s="426"/>
      <c r="AV333" s="426"/>
      <c r="AW333" s="426"/>
      <c r="AX333" s="426"/>
      <c r="AY333" s="34">
        <f t="shared" ref="AY333:AY334" si="7">$AY$331</f>
        <v>0</v>
      </c>
    </row>
    <row r="334" spans="1:51" ht="26.25" hidden="1" customHeight="1" x14ac:dyDescent="0.15">
      <c r="A334" s="1056">
        <v>1</v>
      </c>
      <c r="B334" s="1056">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5"/>
      <c r="AD334" s="1055"/>
      <c r="AE334" s="1055"/>
      <c r="AF334" s="1055"/>
      <c r="AG334" s="1055"/>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hidden="1" customHeight="1" x14ac:dyDescent="0.15">
      <c r="A335" s="1056">
        <v>2</v>
      </c>
      <c r="B335" s="1056">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5"/>
      <c r="AD335" s="1055"/>
      <c r="AE335" s="1055"/>
      <c r="AF335" s="1055"/>
      <c r="AG335" s="1055"/>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hidden="1" customHeight="1" x14ac:dyDescent="0.15">
      <c r="A336" s="1056">
        <v>3</v>
      </c>
      <c r="B336" s="1056">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5"/>
      <c r="AD336" s="1055"/>
      <c r="AE336" s="1055"/>
      <c r="AF336" s="1055"/>
      <c r="AG336" s="1055"/>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hidden="1" customHeight="1" x14ac:dyDescent="0.15">
      <c r="A337" s="1056">
        <v>4</v>
      </c>
      <c r="B337" s="1056">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5"/>
      <c r="AD337" s="1055"/>
      <c r="AE337" s="1055"/>
      <c r="AF337" s="1055"/>
      <c r="AG337" s="1055"/>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hidden="1" customHeight="1" x14ac:dyDescent="0.15">
      <c r="A338" s="1056">
        <v>5</v>
      </c>
      <c r="B338" s="1056">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5"/>
      <c r="AD338" s="1055"/>
      <c r="AE338" s="1055"/>
      <c r="AF338" s="1055"/>
      <c r="AG338" s="1055"/>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hidden="1" customHeight="1" x14ac:dyDescent="0.15">
      <c r="A339" s="1056">
        <v>6</v>
      </c>
      <c r="B339" s="1056">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5"/>
      <c r="AD339" s="1055"/>
      <c r="AE339" s="1055"/>
      <c r="AF339" s="1055"/>
      <c r="AG339" s="1055"/>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hidden="1" customHeight="1" x14ac:dyDescent="0.15">
      <c r="A340" s="1056">
        <v>7</v>
      </c>
      <c r="B340" s="1056">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5"/>
      <c r="AD340" s="1055"/>
      <c r="AE340" s="1055"/>
      <c r="AF340" s="1055"/>
      <c r="AG340" s="1055"/>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hidden="1" customHeight="1" x14ac:dyDescent="0.15">
      <c r="A341" s="1056">
        <v>8</v>
      </c>
      <c r="B341" s="1056">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5"/>
      <c r="AD341" s="1055"/>
      <c r="AE341" s="1055"/>
      <c r="AF341" s="1055"/>
      <c r="AG341" s="1055"/>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hidden="1" customHeight="1" x14ac:dyDescent="0.15">
      <c r="A342" s="1056">
        <v>9</v>
      </c>
      <c r="B342" s="1056">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5"/>
      <c r="AD342" s="1055"/>
      <c r="AE342" s="1055"/>
      <c r="AF342" s="1055"/>
      <c r="AG342" s="1055"/>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hidden="1" customHeight="1" x14ac:dyDescent="0.15">
      <c r="A343" s="1056">
        <v>10</v>
      </c>
      <c r="B343" s="1056">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5"/>
      <c r="AD343" s="1055"/>
      <c r="AE343" s="1055"/>
      <c r="AF343" s="1055"/>
      <c r="AG343" s="1055"/>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hidden="1" customHeight="1" x14ac:dyDescent="0.15">
      <c r="A344" s="1056">
        <v>11</v>
      </c>
      <c r="B344" s="1056">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5"/>
      <c r="AD344" s="1055"/>
      <c r="AE344" s="1055"/>
      <c r="AF344" s="1055"/>
      <c r="AG344" s="1055"/>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hidden="1" customHeight="1" x14ac:dyDescent="0.15">
      <c r="A345" s="1056">
        <v>12</v>
      </c>
      <c r="B345" s="1056">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5"/>
      <c r="AD345" s="1055"/>
      <c r="AE345" s="1055"/>
      <c r="AF345" s="1055"/>
      <c r="AG345" s="1055"/>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hidden="1" customHeight="1" x14ac:dyDescent="0.15">
      <c r="A346" s="1056">
        <v>13</v>
      </c>
      <c r="B346" s="1056">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5"/>
      <c r="AD346" s="1055"/>
      <c r="AE346" s="1055"/>
      <c r="AF346" s="1055"/>
      <c r="AG346" s="1055"/>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hidden="1" customHeight="1" x14ac:dyDescent="0.15">
      <c r="A347" s="1056">
        <v>14</v>
      </c>
      <c r="B347" s="1056">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5"/>
      <c r="AD347" s="1055"/>
      <c r="AE347" s="1055"/>
      <c r="AF347" s="1055"/>
      <c r="AG347" s="1055"/>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hidden="1" customHeight="1" x14ac:dyDescent="0.15">
      <c r="A348" s="1056">
        <v>15</v>
      </c>
      <c r="B348" s="1056">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5"/>
      <c r="AD348" s="1055"/>
      <c r="AE348" s="1055"/>
      <c r="AF348" s="1055"/>
      <c r="AG348" s="1055"/>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hidden="1" customHeight="1" x14ac:dyDescent="0.15">
      <c r="A349" s="1056">
        <v>16</v>
      </c>
      <c r="B349" s="1056">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5"/>
      <c r="AD349" s="1055"/>
      <c r="AE349" s="1055"/>
      <c r="AF349" s="1055"/>
      <c r="AG349" s="1055"/>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hidden="1" customHeight="1" x14ac:dyDescent="0.15">
      <c r="A350" s="1056">
        <v>17</v>
      </c>
      <c r="B350" s="1056">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5"/>
      <c r="AD350" s="1055"/>
      <c r="AE350" s="1055"/>
      <c r="AF350" s="1055"/>
      <c r="AG350" s="1055"/>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hidden="1" customHeight="1" x14ac:dyDescent="0.15">
      <c r="A351" s="1056">
        <v>18</v>
      </c>
      <c r="B351" s="1056">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5"/>
      <c r="AD351" s="1055"/>
      <c r="AE351" s="1055"/>
      <c r="AF351" s="1055"/>
      <c r="AG351" s="1055"/>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hidden="1" customHeight="1" x14ac:dyDescent="0.15">
      <c r="A352" s="1056">
        <v>19</v>
      </c>
      <c r="B352" s="1056">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5"/>
      <c r="AD352" s="1055"/>
      <c r="AE352" s="1055"/>
      <c r="AF352" s="1055"/>
      <c r="AG352" s="1055"/>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hidden="1" customHeight="1" x14ac:dyDescent="0.15">
      <c r="A353" s="1056">
        <v>20</v>
      </c>
      <c r="B353" s="1056">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5"/>
      <c r="AD353" s="1055"/>
      <c r="AE353" s="1055"/>
      <c r="AF353" s="1055"/>
      <c r="AG353" s="1055"/>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hidden="1" customHeight="1" x14ac:dyDescent="0.15">
      <c r="A354" s="1056">
        <v>21</v>
      </c>
      <c r="B354" s="1056">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5"/>
      <c r="AD354" s="1055"/>
      <c r="AE354" s="1055"/>
      <c r="AF354" s="1055"/>
      <c r="AG354" s="1055"/>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hidden="1" customHeight="1" x14ac:dyDescent="0.15">
      <c r="A355" s="1056">
        <v>22</v>
      </c>
      <c r="B355" s="1056">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5"/>
      <c r="AD355" s="1055"/>
      <c r="AE355" s="1055"/>
      <c r="AF355" s="1055"/>
      <c r="AG355" s="1055"/>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hidden="1" customHeight="1" x14ac:dyDescent="0.15">
      <c r="A356" s="1056">
        <v>23</v>
      </c>
      <c r="B356" s="1056">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5"/>
      <c r="AD356" s="1055"/>
      <c r="AE356" s="1055"/>
      <c r="AF356" s="1055"/>
      <c r="AG356" s="1055"/>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hidden="1" customHeight="1" x14ac:dyDescent="0.15">
      <c r="A357" s="1056">
        <v>24</v>
      </c>
      <c r="B357" s="1056">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5"/>
      <c r="AD357" s="1055"/>
      <c r="AE357" s="1055"/>
      <c r="AF357" s="1055"/>
      <c r="AG357" s="1055"/>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hidden="1" customHeight="1" x14ac:dyDescent="0.15">
      <c r="A358" s="1056">
        <v>25</v>
      </c>
      <c r="B358" s="1056">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5"/>
      <c r="AD358" s="1055"/>
      <c r="AE358" s="1055"/>
      <c r="AF358" s="1055"/>
      <c r="AG358" s="1055"/>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hidden="1" customHeight="1" x14ac:dyDescent="0.15">
      <c r="A359" s="1056">
        <v>26</v>
      </c>
      <c r="B359" s="1056">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5"/>
      <c r="AD359" s="1055"/>
      <c r="AE359" s="1055"/>
      <c r="AF359" s="1055"/>
      <c r="AG359" s="1055"/>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hidden="1" customHeight="1" x14ac:dyDescent="0.15">
      <c r="A360" s="1056">
        <v>27</v>
      </c>
      <c r="B360" s="1056">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5"/>
      <c r="AD360" s="1055"/>
      <c r="AE360" s="1055"/>
      <c r="AF360" s="1055"/>
      <c r="AG360" s="1055"/>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hidden="1" customHeight="1" x14ac:dyDescent="0.15">
      <c r="A361" s="1056">
        <v>28</v>
      </c>
      <c r="B361" s="1056">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5"/>
      <c r="AD361" s="1055"/>
      <c r="AE361" s="1055"/>
      <c r="AF361" s="1055"/>
      <c r="AG361" s="1055"/>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hidden="1" customHeight="1" x14ac:dyDescent="0.15">
      <c r="A362" s="1056">
        <v>29</v>
      </c>
      <c r="B362" s="1056">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5"/>
      <c r="AD362" s="1055"/>
      <c r="AE362" s="1055"/>
      <c r="AF362" s="1055"/>
      <c r="AG362" s="1055"/>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hidden="1" customHeight="1" x14ac:dyDescent="0.15">
      <c r="A363" s="1056">
        <v>30</v>
      </c>
      <c r="B363" s="1056">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5"/>
      <c r="AD363" s="1055"/>
      <c r="AE363" s="1055"/>
      <c r="AF363" s="1055"/>
      <c r="AG363" s="1055"/>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0"/>
      <c r="B366" s="350"/>
      <c r="C366" s="350" t="s">
        <v>26</v>
      </c>
      <c r="D366" s="350"/>
      <c r="E366" s="350"/>
      <c r="F366" s="350"/>
      <c r="G366" s="350"/>
      <c r="H366" s="350"/>
      <c r="I366" s="350"/>
      <c r="J366" s="280" t="s">
        <v>294</v>
      </c>
      <c r="K366" s="112"/>
      <c r="L366" s="112"/>
      <c r="M366" s="112"/>
      <c r="N366" s="112"/>
      <c r="O366" s="112"/>
      <c r="P366" s="338" t="s">
        <v>27</v>
      </c>
      <c r="Q366" s="338"/>
      <c r="R366" s="338"/>
      <c r="S366" s="338"/>
      <c r="T366" s="338"/>
      <c r="U366" s="338"/>
      <c r="V366" s="338"/>
      <c r="W366" s="338"/>
      <c r="X366" s="338"/>
      <c r="Y366" s="348" t="s">
        <v>346</v>
      </c>
      <c r="Z366" s="349"/>
      <c r="AA366" s="349"/>
      <c r="AB366" s="349"/>
      <c r="AC366" s="280" t="s">
        <v>331</v>
      </c>
      <c r="AD366" s="280"/>
      <c r="AE366" s="280"/>
      <c r="AF366" s="280"/>
      <c r="AG366" s="280"/>
      <c r="AH366" s="348" t="s">
        <v>257</v>
      </c>
      <c r="AI366" s="350"/>
      <c r="AJ366" s="350"/>
      <c r="AK366" s="350"/>
      <c r="AL366" s="350" t="s">
        <v>21</v>
      </c>
      <c r="AM366" s="350"/>
      <c r="AN366" s="350"/>
      <c r="AO366" s="425"/>
      <c r="AP366" s="426" t="s">
        <v>295</v>
      </c>
      <c r="AQ366" s="426"/>
      <c r="AR366" s="426"/>
      <c r="AS366" s="426"/>
      <c r="AT366" s="426"/>
      <c r="AU366" s="426"/>
      <c r="AV366" s="426"/>
      <c r="AW366" s="426"/>
      <c r="AX366" s="426"/>
      <c r="AY366" s="34">
        <f t="shared" ref="AY366:AY367" si="8">$AY$364</f>
        <v>0</v>
      </c>
    </row>
    <row r="367" spans="1:51" ht="26.25" hidden="1" customHeight="1" x14ac:dyDescent="0.15">
      <c r="A367" s="1056">
        <v>1</v>
      </c>
      <c r="B367" s="1056">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5"/>
      <c r="AD367" s="1055"/>
      <c r="AE367" s="1055"/>
      <c r="AF367" s="1055"/>
      <c r="AG367" s="1055"/>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hidden="1" customHeight="1" x14ac:dyDescent="0.15">
      <c r="A368" s="1056">
        <v>2</v>
      </c>
      <c r="B368" s="1056">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5"/>
      <c r="AD368" s="1055"/>
      <c r="AE368" s="1055"/>
      <c r="AF368" s="1055"/>
      <c r="AG368" s="1055"/>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hidden="1" customHeight="1" x14ac:dyDescent="0.15">
      <c r="A369" s="1056">
        <v>3</v>
      </c>
      <c r="B369" s="1056">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5"/>
      <c r="AD369" s="1055"/>
      <c r="AE369" s="1055"/>
      <c r="AF369" s="1055"/>
      <c r="AG369" s="1055"/>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hidden="1" customHeight="1" x14ac:dyDescent="0.15">
      <c r="A370" s="1056">
        <v>4</v>
      </c>
      <c r="B370" s="1056">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5"/>
      <c r="AD370" s="1055"/>
      <c r="AE370" s="1055"/>
      <c r="AF370" s="1055"/>
      <c r="AG370" s="1055"/>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hidden="1" customHeight="1" x14ac:dyDescent="0.15">
      <c r="A371" s="1056">
        <v>5</v>
      </c>
      <c r="B371" s="1056">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5"/>
      <c r="AD371" s="1055"/>
      <c r="AE371" s="1055"/>
      <c r="AF371" s="1055"/>
      <c r="AG371" s="1055"/>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hidden="1" customHeight="1" x14ac:dyDescent="0.15">
      <c r="A372" s="1056">
        <v>6</v>
      </c>
      <c r="B372" s="1056">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5"/>
      <c r="AD372" s="1055"/>
      <c r="AE372" s="1055"/>
      <c r="AF372" s="1055"/>
      <c r="AG372" s="1055"/>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hidden="1" customHeight="1" x14ac:dyDescent="0.15">
      <c r="A373" s="1056">
        <v>7</v>
      </c>
      <c r="B373" s="1056">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5"/>
      <c r="AD373" s="1055"/>
      <c r="AE373" s="1055"/>
      <c r="AF373" s="1055"/>
      <c r="AG373" s="1055"/>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hidden="1" customHeight="1" x14ac:dyDescent="0.15">
      <c r="A374" s="1056">
        <v>8</v>
      </c>
      <c r="B374" s="1056">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5"/>
      <c r="AD374" s="1055"/>
      <c r="AE374" s="1055"/>
      <c r="AF374" s="1055"/>
      <c r="AG374" s="1055"/>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hidden="1" customHeight="1" x14ac:dyDescent="0.15">
      <c r="A375" s="1056">
        <v>9</v>
      </c>
      <c r="B375" s="1056">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5"/>
      <c r="AD375" s="1055"/>
      <c r="AE375" s="1055"/>
      <c r="AF375" s="1055"/>
      <c r="AG375" s="1055"/>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hidden="1" customHeight="1" x14ac:dyDescent="0.15">
      <c r="A376" s="1056">
        <v>10</v>
      </c>
      <c r="B376" s="1056">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5"/>
      <c r="AD376" s="1055"/>
      <c r="AE376" s="1055"/>
      <c r="AF376" s="1055"/>
      <c r="AG376" s="1055"/>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hidden="1" customHeight="1" x14ac:dyDescent="0.15">
      <c r="A377" s="1056">
        <v>11</v>
      </c>
      <c r="B377" s="1056">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5"/>
      <c r="AD377" s="1055"/>
      <c r="AE377" s="1055"/>
      <c r="AF377" s="1055"/>
      <c r="AG377" s="1055"/>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hidden="1" customHeight="1" x14ac:dyDescent="0.15">
      <c r="A378" s="1056">
        <v>12</v>
      </c>
      <c r="B378" s="1056">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5"/>
      <c r="AD378" s="1055"/>
      <c r="AE378" s="1055"/>
      <c r="AF378" s="1055"/>
      <c r="AG378" s="1055"/>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hidden="1" customHeight="1" x14ac:dyDescent="0.15">
      <c r="A379" s="1056">
        <v>13</v>
      </c>
      <c r="B379" s="1056">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5"/>
      <c r="AD379" s="1055"/>
      <c r="AE379" s="1055"/>
      <c r="AF379" s="1055"/>
      <c r="AG379" s="1055"/>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hidden="1" customHeight="1" x14ac:dyDescent="0.15">
      <c r="A380" s="1056">
        <v>14</v>
      </c>
      <c r="B380" s="1056">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5"/>
      <c r="AD380" s="1055"/>
      <c r="AE380" s="1055"/>
      <c r="AF380" s="1055"/>
      <c r="AG380" s="1055"/>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hidden="1" customHeight="1" x14ac:dyDescent="0.15">
      <c r="A381" s="1056">
        <v>15</v>
      </c>
      <c r="B381" s="1056">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5"/>
      <c r="AD381" s="1055"/>
      <c r="AE381" s="1055"/>
      <c r="AF381" s="1055"/>
      <c r="AG381" s="1055"/>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hidden="1" customHeight="1" x14ac:dyDescent="0.15">
      <c r="A382" s="1056">
        <v>16</v>
      </c>
      <c r="B382" s="1056">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5"/>
      <c r="AD382" s="1055"/>
      <c r="AE382" s="1055"/>
      <c r="AF382" s="1055"/>
      <c r="AG382" s="1055"/>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hidden="1" customHeight="1" x14ac:dyDescent="0.15">
      <c r="A383" s="1056">
        <v>17</v>
      </c>
      <c r="B383" s="1056">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5"/>
      <c r="AD383" s="1055"/>
      <c r="AE383" s="1055"/>
      <c r="AF383" s="1055"/>
      <c r="AG383" s="1055"/>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hidden="1" customHeight="1" x14ac:dyDescent="0.15">
      <c r="A384" s="1056">
        <v>18</v>
      </c>
      <c r="B384" s="1056">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5"/>
      <c r="AD384" s="1055"/>
      <c r="AE384" s="1055"/>
      <c r="AF384" s="1055"/>
      <c r="AG384" s="1055"/>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hidden="1" customHeight="1" x14ac:dyDescent="0.15">
      <c r="A385" s="1056">
        <v>19</v>
      </c>
      <c r="B385" s="1056">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5"/>
      <c r="AD385" s="1055"/>
      <c r="AE385" s="1055"/>
      <c r="AF385" s="1055"/>
      <c r="AG385" s="1055"/>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hidden="1" customHeight="1" x14ac:dyDescent="0.15">
      <c r="A386" s="1056">
        <v>20</v>
      </c>
      <c r="B386" s="1056">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5"/>
      <c r="AD386" s="1055"/>
      <c r="AE386" s="1055"/>
      <c r="AF386" s="1055"/>
      <c r="AG386" s="1055"/>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hidden="1" customHeight="1" x14ac:dyDescent="0.15">
      <c r="A387" s="1056">
        <v>21</v>
      </c>
      <c r="B387" s="1056">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5"/>
      <c r="AD387" s="1055"/>
      <c r="AE387" s="1055"/>
      <c r="AF387" s="1055"/>
      <c r="AG387" s="1055"/>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hidden="1" customHeight="1" x14ac:dyDescent="0.15">
      <c r="A388" s="1056">
        <v>22</v>
      </c>
      <c r="B388" s="1056">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5"/>
      <c r="AD388" s="1055"/>
      <c r="AE388" s="1055"/>
      <c r="AF388" s="1055"/>
      <c r="AG388" s="1055"/>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hidden="1" customHeight="1" x14ac:dyDescent="0.15">
      <c r="A389" s="1056">
        <v>23</v>
      </c>
      <c r="B389" s="1056">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5"/>
      <c r="AD389" s="1055"/>
      <c r="AE389" s="1055"/>
      <c r="AF389" s="1055"/>
      <c r="AG389" s="1055"/>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hidden="1" customHeight="1" x14ac:dyDescent="0.15">
      <c r="A390" s="1056">
        <v>24</v>
      </c>
      <c r="B390" s="1056">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5"/>
      <c r="AD390" s="1055"/>
      <c r="AE390" s="1055"/>
      <c r="AF390" s="1055"/>
      <c r="AG390" s="1055"/>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hidden="1" customHeight="1" x14ac:dyDescent="0.15">
      <c r="A391" s="1056">
        <v>25</v>
      </c>
      <c r="B391" s="1056">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5"/>
      <c r="AD391" s="1055"/>
      <c r="AE391" s="1055"/>
      <c r="AF391" s="1055"/>
      <c r="AG391" s="1055"/>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hidden="1" customHeight="1" x14ac:dyDescent="0.15">
      <c r="A392" s="1056">
        <v>26</v>
      </c>
      <c r="B392" s="1056">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5"/>
      <c r="AD392" s="1055"/>
      <c r="AE392" s="1055"/>
      <c r="AF392" s="1055"/>
      <c r="AG392" s="1055"/>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hidden="1" customHeight="1" x14ac:dyDescent="0.15">
      <c r="A393" s="1056">
        <v>27</v>
      </c>
      <c r="B393" s="1056">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5"/>
      <c r="AD393" s="1055"/>
      <c r="AE393" s="1055"/>
      <c r="AF393" s="1055"/>
      <c r="AG393" s="1055"/>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hidden="1" customHeight="1" x14ac:dyDescent="0.15">
      <c r="A394" s="1056">
        <v>28</v>
      </c>
      <c r="B394" s="1056">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5"/>
      <c r="AD394" s="1055"/>
      <c r="AE394" s="1055"/>
      <c r="AF394" s="1055"/>
      <c r="AG394" s="1055"/>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hidden="1" customHeight="1" x14ac:dyDescent="0.15">
      <c r="A395" s="1056">
        <v>29</v>
      </c>
      <c r="B395" s="1056">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5"/>
      <c r="AD395" s="1055"/>
      <c r="AE395" s="1055"/>
      <c r="AF395" s="1055"/>
      <c r="AG395" s="1055"/>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hidden="1" customHeight="1" x14ac:dyDescent="0.15">
      <c r="A396" s="1056">
        <v>30</v>
      </c>
      <c r="B396" s="1056">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5"/>
      <c r="AD396" s="1055"/>
      <c r="AE396" s="1055"/>
      <c r="AF396" s="1055"/>
      <c r="AG396" s="1055"/>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0"/>
      <c r="B399" s="350"/>
      <c r="C399" s="350" t="s">
        <v>26</v>
      </c>
      <c r="D399" s="350"/>
      <c r="E399" s="350"/>
      <c r="F399" s="350"/>
      <c r="G399" s="350"/>
      <c r="H399" s="350"/>
      <c r="I399" s="350"/>
      <c r="J399" s="280" t="s">
        <v>294</v>
      </c>
      <c r="K399" s="112"/>
      <c r="L399" s="112"/>
      <c r="M399" s="112"/>
      <c r="N399" s="112"/>
      <c r="O399" s="112"/>
      <c r="P399" s="338" t="s">
        <v>27</v>
      </c>
      <c r="Q399" s="338"/>
      <c r="R399" s="338"/>
      <c r="S399" s="338"/>
      <c r="T399" s="338"/>
      <c r="U399" s="338"/>
      <c r="V399" s="338"/>
      <c r="W399" s="338"/>
      <c r="X399" s="338"/>
      <c r="Y399" s="348" t="s">
        <v>346</v>
      </c>
      <c r="Z399" s="349"/>
      <c r="AA399" s="349"/>
      <c r="AB399" s="349"/>
      <c r="AC399" s="280" t="s">
        <v>331</v>
      </c>
      <c r="AD399" s="280"/>
      <c r="AE399" s="280"/>
      <c r="AF399" s="280"/>
      <c r="AG399" s="280"/>
      <c r="AH399" s="348" t="s">
        <v>257</v>
      </c>
      <c r="AI399" s="350"/>
      <c r="AJ399" s="350"/>
      <c r="AK399" s="350"/>
      <c r="AL399" s="350" t="s">
        <v>21</v>
      </c>
      <c r="AM399" s="350"/>
      <c r="AN399" s="350"/>
      <c r="AO399" s="425"/>
      <c r="AP399" s="426" t="s">
        <v>295</v>
      </c>
      <c r="AQ399" s="426"/>
      <c r="AR399" s="426"/>
      <c r="AS399" s="426"/>
      <c r="AT399" s="426"/>
      <c r="AU399" s="426"/>
      <c r="AV399" s="426"/>
      <c r="AW399" s="426"/>
      <c r="AX399" s="426"/>
      <c r="AY399" s="34">
        <f t="shared" ref="AY399:AY400" si="9">$AY$397</f>
        <v>0</v>
      </c>
    </row>
    <row r="400" spans="1:51" ht="26.25" hidden="1" customHeight="1" x14ac:dyDescent="0.15">
      <c r="A400" s="1056">
        <v>1</v>
      </c>
      <c r="B400" s="1056">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5"/>
      <c r="AD400" s="1055"/>
      <c r="AE400" s="1055"/>
      <c r="AF400" s="1055"/>
      <c r="AG400" s="1055"/>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hidden="1" customHeight="1" x14ac:dyDescent="0.15">
      <c r="A401" s="1056">
        <v>2</v>
      </c>
      <c r="B401" s="1056">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5"/>
      <c r="AD401" s="1055"/>
      <c r="AE401" s="1055"/>
      <c r="AF401" s="1055"/>
      <c r="AG401" s="1055"/>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hidden="1" customHeight="1" x14ac:dyDescent="0.15">
      <c r="A402" s="1056">
        <v>3</v>
      </c>
      <c r="B402" s="1056">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5"/>
      <c r="AD402" s="1055"/>
      <c r="AE402" s="1055"/>
      <c r="AF402" s="1055"/>
      <c r="AG402" s="1055"/>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hidden="1" customHeight="1" x14ac:dyDescent="0.15">
      <c r="A403" s="1056">
        <v>4</v>
      </c>
      <c r="B403" s="1056">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5"/>
      <c r="AD403" s="1055"/>
      <c r="AE403" s="1055"/>
      <c r="AF403" s="1055"/>
      <c r="AG403" s="1055"/>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hidden="1" customHeight="1" x14ac:dyDescent="0.15">
      <c r="A404" s="1056">
        <v>5</v>
      </c>
      <c r="B404" s="1056">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5"/>
      <c r="AD404" s="1055"/>
      <c r="AE404" s="1055"/>
      <c r="AF404" s="1055"/>
      <c r="AG404" s="1055"/>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hidden="1" customHeight="1" x14ac:dyDescent="0.15">
      <c r="A405" s="1056">
        <v>6</v>
      </c>
      <c r="B405" s="1056">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5"/>
      <c r="AD405" s="1055"/>
      <c r="AE405" s="1055"/>
      <c r="AF405" s="1055"/>
      <c r="AG405" s="1055"/>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hidden="1" customHeight="1" x14ac:dyDescent="0.15">
      <c r="A406" s="1056">
        <v>7</v>
      </c>
      <c r="B406" s="1056">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5"/>
      <c r="AD406" s="1055"/>
      <c r="AE406" s="1055"/>
      <c r="AF406" s="1055"/>
      <c r="AG406" s="1055"/>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hidden="1" customHeight="1" x14ac:dyDescent="0.15">
      <c r="A407" s="1056">
        <v>8</v>
      </c>
      <c r="B407" s="1056">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5"/>
      <c r="AD407" s="1055"/>
      <c r="AE407" s="1055"/>
      <c r="AF407" s="1055"/>
      <c r="AG407" s="1055"/>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hidden="1" customHeight="1" x14ac:dyDescent="0.15">
      <c r="A408" s="1056">
        <v>9</v>
      </c>
      <c r="B408" s="1056">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5"/>
      <c r="AD408" s="1055"/>
      <c r="AE408" s="1055"/>
      <c r="AF408" s="1055"/>
      <c r="AG408" s="1055"/>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hidden="1" customHeight="1" x14ac:dyDescent="0.15">
      <c r="A409" s="1056">
        <v>10</v>
      </c>
      <c r="B409" s="1056">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5"/>
      <c r="AD409" s="1055"/>
      <c r="AE409" s="1055"/>
      <c r="AF409" s="1055"/>
      <c r="AG409" s="1055"/>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hidden="1" customHeight="1" x14ac:dyDescent="0.15">
      <c r="A410" s="1056">
        <v>11</v>
      </c>
      <c r="B410" s="1056">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5"/>
      <c r="AD410" s="1055"/>
      <c r="AE410" s="1055"/>
      <c r="AF410" s="1055"/>
      <c r="AG410" s="1055"/>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hidden="1" customHeight="1" x14ac:dyDescent="0.15">
      <c r="A411" s="1056">
        <v>12</v>
      </c>
      <c r="B411" s="1056">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5"/>
      <c r="AD411" s="1055"/>
      <c r="AE411" s="1055"/>
      <c r="AF411" s="1055"/>
      <c r="AG411" s="1055"/>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hidden="1" customHeight="1" x14ac:dyDescent="0.15">
      <c r="A412" s="1056">
        <v>13</v>
      </c>
      <c r="B412" s="1056">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5"/>
      <c r="AD412" s="1055"/>
      <c r="AE412" s="1055"/>
      <c r="AF412" s="1055"/>
      <c r="AG412" s="1055"/>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hidden="1" customHeight="1" x14ac:dyDescent="0.15">
      <c r="A413" s="1056">
        <v>14</v>
      </c>
      <c r="B413" s="1056">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5"/>
      <c r="AD413" s="1055"/>
      <c r="AE413" s="1055"/>
      <c r="AF413" s="1055"/>
      <c r="AG413" s="1055"/>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hidden="1" customHeight="1" x14ac:dyDescent="0.15">
      <c r="A414" s="1056">
        <v>15</v>
      </c>
      <c r="B414" s="1056">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5"/>
      <c r="AD414" s="1055"/>
      <c r="AE414" s="1055"/>
      <c r="AF414" s="1055"/>
      <c r="AG414" s="1055"/>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hidden="1" customHeight="1" x14ac:dyDescent="0.15">
      <c r="A415" s="1056">
        <v>16</v>
      </c>
      <c r="B415" s="1056">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5"/>
      <c r="AD415" s="1055"/>
      <c r="AE415" s="1055"/>
      <c r="AF415" s="1055"/>
      <c r="AG415" s="1055"/>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hidden="1" customHeight="1" x14ac:dyDescent="0.15">
      <c r="A416" s="1056">
        <v>17</v>
      </c>
      <c r="B416" s="1056">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5"/>
      <c r="AD416" s="1055"/>
      <c r="AE416" s="1055"/>
      <c r="AF416" s="1055"/>
      <c r="AG416" s="1055"/>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hidden="1" customHeight="1" x14ac:dyDescent="0.15">
      <c r="A417" s="1056">
        <v>18</v>
      </c>
      <c r="B417" s="1056">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5"/>
      <c r="AD417" s="1055"/>
      <c r="AE417" s="1055"/>
      <c r="AF417" s="1055"/>
      <c r="AG417" s="1055"/>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hidden="1" customHeight="1" x14ac:dyDescent="0.15">
      <c r="A418" s="1056">
        <v>19</v>
      </c>
      <c r="B418" s="1056">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5"/>
      <c r="AD418" s="1055"/>
      <c r="AE418" s="1055"/>
      <c r="AF418" s="1055"/>
      <c r="AG418" s="1055"/>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hidden="1" customHeight="1" x14ac:dyDescent="0.15">
      <c r="A419" s="1056">
        <v>20</v>
      </c>
      <c r="B419" s="1056">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5"/>
      <c r="AD419" s="1055"/>
      <c r="AE419" s="1055"/>
      <c r="AF419" s="1055"/>
      <c r="AG419" s="1055"/>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hidden="1" customHeight="1" x14ac:dyDescent="0.15">
      <c r="A420" s="1056">
        <v>21</v>
      </c>
      <c r="B420" s="1056">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5"/>
      <c r="AD420" s="1055"/>
      <c r="AE420" s="1055"/>
      <c r="AF420" s="1055"/>
      <c r="AG420" s="1055"/>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hidden="1" customHeight="1" x14ac:dyDescent="0.15">
      <c r="A421" s="1056">
        <v>22</v>
      </c>
      <c r="B421" s="1056">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5"/>
      <c r="AD421" s="1055"/>
      <c r="AE421" s="1055"/>
      <c r="AF421" s="1055"/>
      <c r="AG421" s="1055"/>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hidden="1" customHeight="1" x14ac:dyDescent="0.15">
      <c r="A422" s="1056">
        <v>23</v>
      </c>
      <c r="B422" s="1056">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5"/>
      <c r="AD422" s="1055"/>
      <c r="AE422" s="1055"/>
      <c r="AF422" s="1055"/>
      <c r="AG422" s="1055"/>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hidden="1" customHeight="1" x14ac:dyDescent="0.15">
      <c r="A423" s="1056">
        <v>24</v>
      </c>
      <c r="B423" s="1056">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5"/>
      <c r="AD423" s="1055"/>
      <c r="AE423" s="1055"/>
      <c r="AF423" s="1055"/>
      <c r="AG423" s="1055"/>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hidden="1" customHeight="1" x14ac:dyDescent="0.15">
      <c r="A424" s="1056">
        <v>25</v>
      </c>
      <c r="B424" s="1056">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5"/>
      <c r="AD424" s="1055"/>
      <c r="AE424" s="1055"/>
      <c r="AF424" s="1055"/>
      <c r="AG424" s="1055"/>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hidden="1" customHeight="1" x14ac:dyDescent="0.15">
      <c r="A425" s="1056">
        <v>26</v>
      </c>
      <c r="B425" s="1056">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5"/>
      <c r="AD425" s="1055"/>
      <c r="AE425" s="1055"/>
      <c r="AF425" s="1055"/>
      <c r="AG425" s="1055"/>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hidden="1" customHeight="1" x14ac:dyDescent="0.15">
      <c r="A426" s="1056">
        <v>27</v>
      </c>
      <c r="B426" s="1056">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5"/>
      <c r="AD426" s="1055"/>
      <c r="AE426" s="1055"/>
      <c r="AF426" s="1055"/>
      <c r="AG426" s="1055"/>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hidden="1" customHeight="1" x14ac:dyDescent="0.15">
      <c r="A427" s="1056">
        <v>28</v>
      </c>
      <c r="B427" s="1056">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5"/>
      <c r="AD427" s="1055"/>
      <c r="AE427" s="1055"/>
      <c r="AF427" s="1055"/>
      <c r="AG427" s="1055"/>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hidden="1" customHeight="1" x14ac:dyDescent="0.15">
      <c r="A428" s="1056">
        <v>29</v>
      </c>
      <c r="B428" s="1056">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5"/>
      <c r="AD428" s="1055"/>
      <c r="AE428" s="1055"/>
      <c r="AF428" s="1055"/>
      <c r="AG428" s="1055"/>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hidden="1" customHeight="1" x14ac:dyDescent="0.15">
      <c r="A429" s="1056">
        <v>30</v>
      </c>
      <c r="B429" s="1056">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5"/>
      <c r="AD429" s="1055"/>
      <c r="AE429" s="1055"/>
      <c r="AF429" s="1055"/>
      <c r="AG429" s="1055"/>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0"/>
      <c r="B432" s="350"/>
      <c r="C432" s="350" t="s">
        <v>26</v>
      </c>
      <c r="D432" s="350"/>
      <c r="E432" s="350"/>
      <c r="F432" s="350"/>
      <c r="G432" s="350"/>
      <c r="H432" s="350"/>
      <c r="I432" s="350"/>
      <c r="J432" s="280" t="s">
        <v>294</v>
      </c>
      <c r="K432" s="112"/>
      <c r="L432" s="112"/>
      <c r="M432" s="112"/>
      <c r="N432" s="112"/>
      <c r="O432" s="112"/>
      <c r="P432" s="338" t="s">
        <v>27</v>
      </c>
      <c r="Q432" s="338"/>
      <c r="R432" s="338"/>
      <c r="S432" s="338"/>
      <c r="T432" s="338"/>
      <c r="U432" s="338"/>
      <c r="V432" s="338"/>
      <c r="W432" s="338"/>
      <c r="X432" s="338"/>
      <c r="Y432" s="348" t="s">
        <v>346</v>
      </c>
      <c r="Z432" s="349"/>
      <c r="AA432" s="349"/>
      <c r="AB432" s="349"/>
      <c r="AC432" s="280" t="s">
        <v>331</v>
      </c>
      <c r="AD432" s="280"/>
      <c r="AE432" s="280"/>
      <c r="AF432" s="280"/>
      <c r="AG432" s="280"/>
      <c r="AH432" s="348" t="s">
        <v>257</v>
      </c>
      <c r="AI432" s="350"/>
      <c r="AJ432" s="350"/>
      <c r="AK432" s="350"/>
      <c r="AL432" s="350" t="s">
        <v>21</v>
      </c>
      <c r="AM432" s="350"/>
      <c r="AN432" s="350"/>
      <c r="AO432" s="425"/>
      <c r="AP432" s="426" t="s">
        <v>295</v>
      </c>
      <c r="AQ432" s="426"/>
      <c r="AR432" s="426"/>
      <c r="AS432" s="426"/>
      <c r="AT432" s="426"/>
      <c r="AU432" s="426"/>
      <c r="AV432" s="426"/>
      <c r="AW432" s="426"/>
      <c r="AX432" s="426"/>
      <c r="AY432" s="34">
        <f t="shared" ref="AY432:AY433" si="10">$AY$430</f>
        <v>0</v>
      </c>
    </row>
    <row r="433" spans="1:51" ht="26.25" hidden="1" customHeight="1" x14ac:dyDescent="0.15">
      <c r="A433" s="1056">
        <v>1</v>
      </c>
      <c r="B433" s="1056">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5"/>
      <c r="AD433" s="1055"/>
      <c r="AE433" s="1055"/>
      <c r="AF433" s="1055"/>
      <c r="AG433" s="1055"/>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hidden="1" customHeight="1" x14ac:dyDescent="0.15">
      <c r="A434" s="1056">
        <v>2</v>
      </c>
      <c r="B434" s="1056">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5"/>
      <c r="AD434" s="1055"/>
      <c r="AE434" s="1055"/>
      <c r="AF434" s="1055"/>
      <c r="AG434" s="1055"/>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hidden="1" customHeight="1" x14ac:dyDescent="0.15">
      <c r="A435" s="1056">
        <v>3</v>
      </c>
      <c r="B435" s="1056">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5"/>
      <c r="AD435" s="1055"/>
      <c r="AE435" s="1055"/>
      <c r="AF435" s="1055"/>
      <c r="AG435" s="1055"/>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hidden="1" customHeight="1" x14ac:dyDescent="0.15">
      <c r="A436" s="1056">
        <v>4</v>
      </c>
      <c r="B436" s="1056">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5"/>
      <c r="AD436" s="1055"/>
      <c r="AE436" s="1055"/>
      <c r="AF436" s="1055"/>
      <c r="AG436" s="1055"/>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hidden="1" customHeight="1" x14ac:dyDescent="0.15">
      <c r="A437" s="1056">
        <v>5</v>
      </c>
      <c r="B437" s="1056">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5"/>
      <c r="AD437" s="1055"/>
      <c r="AE437" s="1055"/>
      <c r="AF437" s="1055"/>
      <c r="AG437" s="1055"/>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hidden="1" customHeight="1" x14ac:dyDescent="0.15">
      <c r="A438" s="1056">
        <v>6</v>
      </c>
      <c r="B438" s="1056">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5"/>
      <c r="AD438" s="1055"/>
      <c r="AE438" s="1055"/>
      <c r="AF438" s="1055"/>
      <c r="AG438" s="1055"/>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hidden="1" customHeight="1" x14ac:dyDescent="0.15">
      <c r="A439" s="1056">
        <v>7</v>
      </c>
      <c r="B439" s="1056">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5"/>
      <c r="AD439" s="1055"/>
      <c r="AE439" s="1055"/>
      <c r="AF439" s="1055"/>
      <c r="AG439" s="1055"/>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hidden="1" customHeight="1" x14ac:dyDescent="0.15">
      <c r="A440" s="1056">
        <v>8</v>
      </c>
      <c r="B440" s="1056">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5"/>
      <c r="AD440" s="1055"/>
      <c r="AE440" s="1055"/>
      <c r="AF440" s="1055"/>
      <c r="AG440" s="1055"/>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hidden="1" customHeight="1" x14ac:dyDescent="0.15">
      <c r="A441" s="1056">
        <v>9</v>
      </c>
      <c r="B441" s="1056">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5"/>
      <c r="AD441" s="1055"/>
      <c r="AE441" s="1055"/>
      <c r="AF441" s="1055"/>
      <c r="AG441" s="1055"/>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hidden="1" customHeight="1" x14ac:dyDescent="0.15">
      <c r="A442" s="1056">
        <v>10</v>
      </c>
      <c r="B442" s="1056">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5"/>
      <c r="AD442" s="1055"/>
      <c r="AE442" s="1055"/>
      <c r="AF442" s="1055"/>
      <c r="AG442" s="1055"/>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hidden="1" customHeight="1" x14ac:dyDescent="0.15">
      <c r="A443" s="1056">
        <v>11</v>
      </c>
      <c r="B443" s="1056">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5"/>
      <c r="AD443" s="1055"/>
      <c r="AE443" s="1055"/>
      <c r="AF443" s="1055"/>
      <c r="AG443" s="1055"/>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hidden="1" customHeight="1" x14ac:dyDescent="0.15">
      <c r="A444" s="1056">
        <v>12</v>
      </c>
      <c r="B444" s="1056">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5"/>
      <c r="AD444" s="1055"/>
      <c r="AE444" s="1055"/>
      <c r="AF444" s="1055"/>
      <c r="AG444" s="1055"/>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hidden="1" customHeight="1" x14ac:dyDescent="0.15">
      <c r="A445" s="1056">
        <v>13</v>
      </c>
      <c r="B445" s="1056">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5"/>
      <c r="AD445" s="1055"/>
      <c r="AE445" s="1055"/>
      <c r="AF445" s="1055"/>
      <c r="AG445" s="1055"/>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hidden="1" customHeight="1" x14ac:dyDescent="0.15">
      <c r="A446" s="1056">
        <v>14</v>
      </c>
      <c r="B446" s="1056">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5"/>
      <c r="AD446" s="1055"/>
      <c r="AE446" s="1055"/>
      <c r="AF446" s="1055"/>
      <c r="AG446" s="1055"/>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hidden="1" customHeight="1" x14ac:dyDescent="0.15">
      <c r="A447" s="1056">
        <v>15</v>
      </c>
      <c r="B447" s="1056">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5"/>
      <c r="AD447" s="1055"/>
      <c r="AE447" s="1055"/>
      <c r="AF447" s="1055"/>
      <c r="AG447" s="1055"/>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hidden="1" customHeight="1" x14ac:dyDescent="0.15">
      <c r="A448" s="1056">
        <v>16</v>
      </c>
      <c r="B448" s="1056">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5"/>
      <c r="AD448" s="1055"/>
      <c r="AE448" s="1055"/>
      <c r="AF448" s="1055"/>
      <c r="AG448" s="1055"/>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hidden="1" customHeight="1" x14ac:dyDescent="0.15">
      <c r="A449" s="1056">
        <v>17</v>
      </c>
      <c r="B449" s="1056">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5"/>
      <c r="AD449" s="1055"/>
      <c r="AE449" s="1055"/>
      <c r="AF449" s="1055"/>
      <c r="AG449" s="1055"/>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hidden="1" customHeight="1" x14ac:dyDescent="0.15">
      <c r="A450" s="1056">
        <v>18</v>
      </c>
      <c r="B450" s="1056">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5"/>
      <c r="AD450" s="1055"/>
      <c r="AE450" s="1055"/>
      <c r="AF450" s="1055"/>
      <c r="AG450" s="1055"/>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hidden="1" customHeight="1" x14ac:dyDescent="0.15">
      <c r="A451" s="1056">
        <v>19</v>
      </c>
      <c r="B451" s="1056">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5"/>
      <c r="AD451" s="1055"/>
      <c r="AE451" s="1055"/>
      <c r="AF451" s="1055"/>
      <c r="AG451" s="1055"/>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hidden="1" customHeight="1" x14ac:dyDescent="0.15">
      <c r="A452" s="1056">
        <v>20</v>
      </c>
      <c r="B452" s="1056">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5"/>
      <c r="AD452" s="1055"/>
      <c r="AE452" s="1055"/>
      <c r="AF452" s="1055"/>
      <c r="AG452" s="1055"/>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hidden="1" customHeight="1" x14ac:dyDescent="0.15">
      <c r="A453" s="1056">
        <v>21</v>
      </c>
      <c r="B453" s="1056">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5"/>
      <c r="AD453" s="1055"/>
      <c r="AE453" s="1055"/>
      <c r="AF453" s="1055"/>
      <c r="AG453" s="1055"/>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hidden="1" customHeight="1" x14ac:dyDescent="0.15">
      <c r="A454" s="1056">
        <v>22</v>
      </c>
      <c r="B454" s="1056">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5"/>
      <c r="AD454" s="1055"/>
      <c r="AE454" s="1055"/>
      <c r="AF454" s="1055"/>
      <c r="AG454" s="1055"/>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hidden="1" customHeight="1" x14ac:dyDescent="0.15">
      <c r="A455" s="1056">
        <v>23</v>
      </c>
      <c r="B455" s="1056">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5"/>
      <c r="AD455" s="1055"/>
      <c r="AE455" s="1055"/>
      <c r="AF455" s="1055"/>
      <c r="AG455" s="1055"/>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hidden="1" customHeight="1" x14ac:dyDescent="0.15">
      <c r="A456" s="1056">
        <v>24</v>
      </c>
      <c r="B456" s="1056">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5"/>
      <c r="AD456" s="1055"/>
      <c r="AE456" s="1055"/>
      <c r="AF456" s="1055"/>
      <c r="AG456" s="1055"/>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hidden="1" customHeight="1" x14ac:dyDescent="0.15">
      <c r="A457" s="1056">
        <v>25</v>
      </c>
      <c r="B457" s="1056">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5"/>
      <c r="AD457" s="1055"/>
      <c r="AE457" s="1055"/>
      <c r="AF457" s="1055"/>
      <c r="AG457" s="1055"/>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hidden="1" customHeight="1" x14ac:dyDescent="0.15">
      <c r="A458" s="1056">
        <v>26</v>
      </c>
      <c r="B458" s="1056">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5"/>
      <c r="AD458" s="1055"/>
      <c r="AE458" s="1055"/>
      <c r="AF458" s="1055"/>
      <c r="AG458" s="1055"/>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hidden="1" customHeight="1" x14ac:dyDescent="0.15">
      <c r="A459" s="1056">
        <v>27</v>
      </c>
      <c r="B459" s="1056">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5"/>
      <c r="AD459" s="1055"/>
      <c r="AE459" s="1055"/>
      <c r="AF459" s="1055"/>
      <c r="AG459" s="1055"/>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hidden="1" customHeight="1" x14ac:dyDescent="0.15">
      <c r="A460" s="1056">
        <v>28</v>
      </c>
      <c r="B460" s="1056">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5"/>
      <c r="AD460" s="1055"/>
      <c r="AE460" s="1055"/>
      <c r="AF460" s="1055"/>
      <c r="AG460" s="1055"/>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hidden="1" customHeight="1" x14ac:dyDescent="0.15">
      <c r="A461" s="1056">
        <v>29</v>
      </c>
      <c r="B461" s="1056">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5"/>
      <c r="AD461" s="1055"/>
      <c r="AE461" s="1055"/>
      <c r="AF461" s="1055"/>
      <c r="AG461" s="1055"/>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hidden="1" customHeight="1" x14ac:dyDescent="0.15">
      <c r="A462" s="1056">
        <v>30</v>
      </c>
      <c r="B462" s="1056">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5"/>
      <c r="AD462" s="1055"/>
      <c r="AE462" s="1055"/>
      <c r="AF462" s="1055"/>
      <c r="AG462" s="1055"/>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0"/>
      <c r="B465" s="350"/>
      <c r="C465" s="350" t="s">
        <v>26</v>
      </c>
      <c r="D465" s="350"/>
      <c r="E465" s="350"/>
      <c r="F465" s="350"/>
      <c r="G465" s="350"/>
      <c r="H465" s="350"/>
      <c r="I465" s="350"/>
      <c r="J465" s="280" t="s">
        <v>294</v>
      </c>
      <c r="K465" s="112"/>
      <c r="L465" s="112"/>
      <c r="M465" s="112"/>
      <c r="N465" s="112"/>
      <c r="O465" s="112"/>
      <c r="P465" s="338" t="s">
        <v>27</v>
      </c>
      <c r="Q465" s="338"/>
      <c r="R465" s="338"/>
      <c r="S465" s="338"/>
      <c r="T465" s="338"/>
      <c r="U465" s="338"/>
      <c r="V465" s="338"/>
      <c r="W465" s="338"/>
      <c r="X465" s="338"/>
      <c r="Y465" s="348" t="s">
        <v>346</v>
      </c>
      <c r="Z465" s="349"/>
      <c r="AA465" s="349"/>
      <c r="AB465" s="349"/>
      <c r="AC465" s="280" t="s">
        <v>331</v>
      </c>
      <c r="AD465" s="280"/>
      <c r="AE465" s="280"/>
      <c r="AF465" s="280"/>
      <c r="AG465" s="280"/>
      <c r="AH465" s="348" t="s">
        <v>257</v>
      </c>
      <c r="AI465" s="350"/>
      <c r="AJ465" s="350"/>
      <c r="AK465" s="350"/>
      <c r="AL465" s="350" t="s">
        <v>21</v>
      </c>
      <c r="AM465" s="350"/>
      <c r="AN465" s="350"/>
      <c r="AO465" s="425"/>
      <c r="AP465" s="426" t="s">
        <v>295</v>
      </c>
      <c r="AQ465" s="426"/>
      <c r="AR465" s="426"/>
      <c r="AS465" s="426"/>
      <c r="AT465" s="426"/>
      <c r="AU465" s="426"/>
      <c r="AV465" s="426"/>
      <c r="AW465" s="426"/>
      <c r="AX465" s="426"/>
      <c r="AY465" s="34">
        <f t="shared" ref="AY465:AY466" si="11">$AY$463</f>
        <v>0</v>
      </c>
    </row>
    <row r="466" spans="1:51" ht="26.25" hidden="1" customHeight="1" x14ac:dyDescent="0.15">
      <c r="A466" s="1056">
        <v>1</v>
      </c>
      <c r="B466" s="1056">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5"/>
      <c r="AD466" s="1055"/>
      <c r="AE466" s="1055"/>
      <c r="AF466" s="1055"/>
      <c r="AG466" s="1055"/>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hidden="1" customHeight="1" x14ac:dyDescent="0.15">
      <c r="A467" s="1056">
        <v>2</v>
      </c>
      <c r="B467" s="1056">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5"/>
      <c r="AD467" s="1055"/>
      <c r="AE467" s="1055"/>
      <c r="AF467" s="1055"/>
      <c r="AG467" s="1055"/>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hidden="1" customHeight="1" x14ac:dyDescent="0.15">
      <c r="A468" s="1056">
        <v>3</v>
      </c>
      <c r="B468" s="1056">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5"/>
      <c r="AD468" s="1055"/>
      <c r="AE468" s="1055"/>
      <c r="AF468" s="1055"/>
      <c r="AG468" s="1055"/>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hidden="1" customHeight="1" x14ac:dyDescent="0.15">
      <c r="A469" s="1056">
        <v>4</v>
      </c>
      <c r="B469" s="1056">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5"/>
      <c r="AD469" s="1055"/>
      <c r="AE469" s="1055"/>
      <c r="AF469" s="1055"/>
      <c r="AG469" s="1055"/>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hidden="1" customHeight="1" x14ac:dyDescent="0.15">
      <c r="A470" s="1056">
        <v>5</v>
      </c>
      <c r="B470" s="1056">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5"/>
      <c r="AD470" s="1055"/>
      <c r="AE470" s="1055"/>
      <c r="AF470" s="1055"/>
      <c r="AG470" s="1055"/>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hidden="1" customHeight="1" x14ac:dyDescent="0.15">
      <c r="A471" s="1056">
        <v>6</v>
      </c>
      <c r="B471" s="1056">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5"/>
      <c r="AD471" s="1055"/>
      <c r="AE471" s="1055"/>
      <c r="AF471" s="1055"/>
      <c r="AG471" s="1055"/>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hidden="1" customHeight="1" x14ac:dyDescent="0.15">
      <c r="A472" s="1056">
        <v>7</v>
      </c>
      <c r="B472" s="1056">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5"/>
      <c r="AD472" s="1055"/>
      <c r="AE472" s="1055"/>
      <c r="AF472" s="1055"/>
      <c r="AG472" s="1055"/>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hidden="1" customHeight="1" x14ac:dyDescent="0.15">
      <c r="A473" s="1056">
        <v>8</v>
      </c>
      <c r="B473" s="1056">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5"/>
      <c r="AD473" s="1055"/>
      <c r="AE473" s="1055"/>
      <c r="AF473" s="1055"/>
      <c r="AG473" s="1055"/>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hidden="1" customHeight="1" x14ac:dyDescent="0.15">
      <c r="A474" s="1056">
        <v>9</v>
      </c>
      <c r="B474" s="1056">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5"/>
      <c r="AD474" s="1055"/>
      <c r="AE474" s="1055"/>
      <c r="AF474" s="1055"/>
      <c r="AG474" s="1055"/>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hidden="1" customHeight="1" x14ac:dyDescent="0.15">
      <c r="A475" s="1056">
        <v>10</v>
      </c>
      <c r="B475" s="1056">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5"/>
      <c r="AD475" s="1055"/>
      <c r="AE475" s="1055"/>
      <c r="AF475" s="1055"/>
      <c r="AG475" s="1055"/>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hidden="1" customHeight="1" x14ac:dyDescent="0.15">
      <c r="A476" s="1056">
        <v>11</v>
      </c>
      <c r="B476" s="1056">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5"/>
      <c r="AD476" s="1055"/>
      <c r="AE476" s="1055"/>
      <c r="AF476" s="1055"/>
      <c r="AG476" s="1055"/>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hidden="1" customHeight="1" x14ac:dyDescent="0.15">
      <c r="A477" s="1056">
        <v>12</v>
      </c>
      <c r="B477" s="1056">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5"/>
      <c r="AD477" s="1055"/>
      <c r="AE477" s="1055"/>
      <c r="AF477" s="1055"/>
      <c r="AG477" s="1055"/>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hidden="1" customHeight="1" x14ac:dyDescent="0.15">
      <c r="A478" s="1056">
        <v>13</v>
      </c>
      <c r="B478" s="1056">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5"/>
      <c r="AD478" s="1055"/>
      <c r="AE478" s="1055"/>
      <c r="AF478" s="1055"/>
      <c r="AG478" s="1055"/>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hidden="1" customHeight="1" x14ac:dyDescent="0.15">
      <c r="A479" s="1056">
        <v>14</v>
      </c>
      <c r="B479" s="1056">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5"/>
      <c r="AD479" s="1055"/>
      <c r="AE479" s="1055"/>
      <c r="AF479" s="1055"/>
      <c r="AG479" s="1055"/>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hidden="1" customHeight="1" x14ac:dyDescent="0.15">
      <c r="A480" s="1056">
        <v>15</v>
      </c>
      <c r="B480" s="1056">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5"/>
      <c r="AD480" s="1055"/>
      <c r="AE480" s="1055"/>
      <c r="AF480" s="1055"/>
      <c r="AG480" s="1055"/>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hidden="1" customHeight="1" x14ac:dyDescent="0.15">
      <c r="A481" s="1056">
        <v>16</v>
      </c>
      <c r="B481" s="1056">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5"/>
      <c r="AD481" s="1055"/>
      <c r="AE481" s="1055"/>
      <c r="AF481" s="1055"/>
      <c r="AG481" s="1055"/>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hidden="1" customHeight="1" x14ac:dyDescent="0.15">
      <c r="A482" s="1056">
        <v>17</v>
      </c>
      <c r="B482" s="1056">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5"/>
      <c r="AD482" s="1055"/>
      <c r="AE482" s="1055"/>
      <c r="AF482" s="1055"/>
      <c r="AG482" s="1055"/>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hidden="1" customHeight="1" x14ac:dyDescent="0.15">
      <c r="A483" s="1056">
        <v>18</v>
      </c>
      <c r="B483" s="1056">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5"/>
      <c r="AD483" s="1055"/>
      <c r="AE483" s="1055"/>
      <c r="AF483" s="1055"/>
      <c r="AG483" s="1055"/>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hidden="1" customHeight="1" x14ac:dyDescent="0.15">
      <c r="A484" s="1056">
        <v>19</v>
      </c>
      <c r="B484" s="1056">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5"/>
      <c r="AD484" s="1055"/>
      <c r="AE484" s="1055"/>
      <c r="AF484" s="1055"/>
      <c r="AG484" s="1055"/>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hidden="1" customHeight="1" x14ac:dyDescent="0.15">
      <c r="A485" s="1056">
        <v>20</v>
      </c>
      <c r="B485" s="1056">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5"/>
      <c r="AD485" s="1055"/>
      <c r="AE485" s="1055"/>
      <c r="AF485" s="1055"/>
      <c r="AG485" s="1055"/>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hidden="1" customHeight="1" x14ac:dyDescent="0.15">
      <c r="A486" s="1056">
        <v>21</v>
      </c>
      <c r="B486" s="1056">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5"/>
      <c r="AD486" s="1055"/>
      <c r="AE486" s="1055"/>
      <c r="AF486" s="1055"/>
      <c r="AG486" s="1055"/>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hidden="1" customHeight="1" x14ac:dyDescent="0.15">
      <c r="A487" s="1056">
        <v>22</v>
      </c>
      <c r="B487" s="1056">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5"/>
      <c r="AD487" s="1055"/>
      <c r="AE487" s="1055"/>
      <c r="AF487" s="1055"/>
      <c r="AG487" s="1055"/>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hidden="1" customHeight="1" x14ac:dyDescent="0.15">
      <c r="A488" s="1056">
        <v>23</v>
      </c>
      <c r="B488" s="1056">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5"/>
      <c r="AD488" s="1055"/>
      <c r="AE488" s="1055"/>
      <c r="AF488" s="1055"/>
      <c r="AG488" s="1055"/>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hidden="1" customHeight="1" x14ac:dyDescent="0.15">
      <c r="A489" s="1056">
        <v>24</v>
      </c>
      <c r="B489" s="1056">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5"/>
      <c r="AD489" s="1055"/>
      <c r="AE489" s="1055"/>
      <c r="AF489" s="1055"/>
      <c r="AG489" s="1055"/>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hidden="1" customHeight="1" x14ac:dyDescent="0.15">
      <c r="A490" s="1056">
        <v>25</v>
      </c>
      <c r="B490" s="1056">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5"/>
      <c r="AD490" s="1055"/>
      <c r="AE490" s="1055"/>
      <c r="AF490" s="1055"/>
      <c r="AG490" s="1055"/>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hidden="1" customHeight="1" x14ac:dyDescent="0.15">
      <c r="A491" s="1056">
        <v>26</v>
      </c>
      <c r="B491" s="1056">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5"/>
      <c r="AD491" s="1055"/>
      <c r="AE491" s="1055"/>
      <c r="AF491" s="1055"/>
      <c r="AG491" s="1055"/>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hidden="1" customHeight="1" x14ac:dyDescent="0.15">
      <c r="A492" s="1056">
        <v>27</v>
      </c>
      <c r="B492" s="1056">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5"/>
      <c r="AD492" s="1055"/>
      <c r="AE492" s="1055"/>
      <c r="AF492" s="1055"/>
      <c r="AG492" s="1055"/>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hidden="1" customHeight="1" x14ac:dyDescent="0.15">
      <c r="A493" s="1056">
        <v>28</v>
      </c>
      <c r="B493" s="1056">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5"/>
      <c r="AD493" s="1055"/>
      <c r="AE493" s="1055"/>
      <c r="AF493" s="1055"/>
      <c r="AG493" s="1055"/>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hidden="1" customHeight="1" x14ac:dyDescent="0.15">
      <c r="A494" s="1056">
        <v>29</v>
      </c>
      <c r="B494" s="1056">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5"/>
      <c r="AD494" s="1055"/>
      <c r="AE494" s="1055"/>
      <c r="AF494" s="1055"/>
      <c r="AG494" s="1055"/>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hidden="1" customHeight="1" x14ac:dyDescent="0.15">
      <c r="A495" s="1056">
        <v>30</v>
      </c>
      <c r="B495" s="1056">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5"/>
      <c r="AD495" s="1055"/>
      <c r="AE495" s="1055"/>
      <c r="AF495" s="1055"/>
      <c r="AG495" s="1055"/>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0"/>
      <c r="B498" s="350"/>
      <c r="C498" s="350" t="s">
        <v>26</v>
      </c>
      <c r="D498" s="350"/>
      <c r="E498" s="350"/>
      <c r="F498" s="350"/>
      <c r="G498" s="350"/>
      <c r="H498" s="350"/>
      <c r="I498" s="350"/>
      <c r="J498" s="280" t="s">
        <v>294</v>
      </c>
      <c r="K498" s="112"/>
      <c r="L498" s="112"/>
      <c r="M498" s="112"/>
      <c r="N498" s="112"/>
      <c r="O498" s="112"/>
      <c r="P498" s="338" t="s">
        <v>27</v>
      </c>
      <c r="Q498" s="338"/>
      <c r="R498" s="338"/>
      <c r="S498" s="338"/>
      <c r="T498" s="338"/>
      <c r="U498" s="338"/>
      <c r="V498" s="338"/>
      <c r="W498" s="338"/>
      <c r="X498" s="338"/>
      <c r="Y498" s="348" t="s">
        <v>346</v>
      </c>
      <c r="Z498" s="349"/>
      <c r="AA498" s="349"/>
      <c r="AB498" s="349"/>
      <c r="AC498" s="280" t="s">
        <v>331</v>
      </c>
      <c r="AD498" s="280"/>
      <c r="AE498" s="280"/>
      <c r="AF498" s="280"/>
      <c r="AG498" s="280"/>
      <c r="AH498" s="348" t="s">
        <v>257</v>
      </c>
      <c r="AI498" s="350"/>
      <c r="AJ498" s="350"/>
      <c r="AK498" s="350"/>
      <c r="AL498" s="350" t="s">
        <v>21</v>
      </c>
      <c r="AM498" s="350"/>
      <c r="AN498" s="350"/>
      <c r="AO498" s="425"/>
      <c r="AP498" s="426" t="s">
        <v>295</v>
      </c>
      <c r="AQ498" s="426"/>
      <c r="AR498" s="426"/>
      <c r="AS498" s="426"/>
      <c r="AT498" s="426"/>
      <c r="AU498" s="426"/>
      <c r="AV498" s="426"/>
      <c r="AW498" s="426"/>
      <c r="AX498" s="426"/>
      <c r="AY498" s="34">
        <f t="shared" ref="AY498:AY499" si="12">$AY$496</f>
        <v>0</v>
      </c>
    </row>
    <row r="499" spans="1:51" ht="26.25" hidden="1" customHeight="1" x14ac:dyDescent="0.15">
      <c r="A499" s="1056">
        <v>1</v>
      </c>
      <c r="B499" s="1056">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5"/>
      <c r="AD499" s="1055"/>
      <c r="AE499" s="1055"/>
      <c r="AF499" s="1055"/>
      <c r="AG499" s="1055"/>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hidden="1" customHeight="1" x14ac:dyDescent="0.15">
      <c r="A500" s="1056">
        <v>2</v>
      </c>
      <c r="B500" s="1056">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5"/>
      <c r="AD500" s="1055"/>
      <c r="AE500" s="1055"/>
      <c r="AF500" s="1055"/>
      <c r="AG500" s="1055"/>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hidden="1" customHeight="1" x14ac:dyDescent="0.15">
      <c r="A501" s="1056">
        <v>3</v>
      </c>
      <c r="B501" s="1056">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5"/>
      <c r="AD501" s="1055"/>
      <c r="AE501" s="1055"/>
      <c r="AF501" s="1055"/>
      <c r="AG501" s="1055"/>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hidden="1" customHeight="1" x14ac:dyDescent="0.15">
      <c r="A502" s="1056">
        <v>4</v>
      </c>
      <c r="B502" s="1056">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5"/>
      <c r="AD502" s="1055"/>
      <c r="AE502" s="1055"/>
      <c r="AF502" s="1055"/>
      <c r="AG502" s="1055"/>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hidden="1" customHeight="1" x14ac:dyDescent="0.15">
      <c r="A503" s="1056">
        <v>5</v>
      </c>
      <c r="B503" s="1056">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5"/>
      <c r="AD503" s="1055"/>
      <c r="AE503" s="1055"/>
      <c r="AF503" s="1055"/>
      <c r="AG503" s="1055"/>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hidden="1" customHeight="1" x14ac:dyDescent="0.15">
      <c r="A504" s="1056">
        <v>6</v>
      </c>
      <c r="B504" s="1056">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5"/>
      <c r="AD504" s="1055"/>
      <c r="AE504" s="1055"/>
      <c r="AF504" s="1055"/>
      <c r="AG504" s="1055"/>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hidden="1" customHeight="1" x14ac:dyDescent="0.15">
      <c r="A505" s="1056">
        <v>7</v>
      </c>
      <c r="B505" s="1056">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5"/>
      <c r="AD505" s="1055"/>
      <c r="AE505" s="1055"/>
      <c r="AF505" s="1055"/>
      <c r="AG505" s="1055"/>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hidden="1" customHeight="1" x14ac:dyDescent="0.15">
      <c r="A506" s="1056">
        <v>8</v>
      </c>
      <c r="B506" s="1056">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5"/>
      <c r="AD506" s="1055"/>
      <c r="AE506" s="1055"/>
      <c r="AF506" s="1055"/>
      <c r="AG506" s="1055"/>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hidden="1" customHeight="1" x14ac:dyDescent="0.15">
      <c r="A507" s="1056">
        <v>9</v>
      </c>
      <c r="B507" s="1056">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5"/>
      <c r="AD507" s="1055"/>
      <c r="AE507" s="1055"/>
      <c r="AF507" s="1055"/>
      <c r="AG507" s="1055"/>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hidden="1" customHeight="1" x14ac:dyDescent="0.15">
      <c r="A508" s="1056">
        <v>10</v>
      </c>
      <c r="B508" s="1056">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5"/>
      <c r="AD508" s="1055"/>
      <c r="AE508" s="1055"/>
      <c r="AF508" s="1055"/>
      <c r="AG508" s="1055"/>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hidden="1" customHeight="1" x14ac:dyDescent="0.15">
      <c r="A509" s="1056">
        <v>11</v>
      </c>
      <c r="B509" s="1056">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5"/>
      <c r="AD509" s="1055"/>
      <c r="AE509" s="1055"/>
      <c r="AF509" s="1055"/>
      <c r="AG509" s="1055"/>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hidden="1" customHeight="1" x14ac:dyDescent="0.15">
      <c r="A510" s="1056">
        <v>12</v>
      </c>
      <c r="B510" s="1056">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5"/>
      <c r="AD510" s="1055"/>
      <c r="AE510" s="1055"/>
      <c r="AF510" s="1055"/>
      <c r="AG510" s="1055"/>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hidden="1" customHeight="1" x14ac:dyDescent="0.15">
      <c r="A511" s="1056">
        <v>13</v>
      </c>
      <c r="B511" s="1056">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5"/>
      <c r="AD511" s="1055"/>
      <c r="AE511" s="1055"/>
      <c r="AF511" s="1055"/>
      <c r="AG511" s="1055"/>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hidden="1" customHeight="1" x14ac:dyDescent="0.15">
      <c r="A512" s="1056">
        <v>14</v>
      </c>
      <c r="B512" s="1056">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5"/>
      <c r="AD512" s="1055"/>
      <c r="AE512" s="1055"/>
      <c r="AF512" s="1055"/>
      <c r="AG512" s="1055"/>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hidden="1" customHeight="1" x14ac:dyDescent="0.15">
      <c r="A513" s="1056">
        <v>15</v>
      </c>
      <c r="B513" s="1056">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5"/>
      <c r="AD513" s="1055"/>
      <c r="AE513" s="1055"/>
      <c r="AF513" s="1055"/>
      <c r="AG513" s="1055"/>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hidden="1" customHeight="1" x14ac:dyDescent="0.15">
      <c r="A514" s="1056">
        <v>16</v>
      </c>
      <c r="B514" s="1056">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5"/>
      <c r="AD514" s="1055"/>
      <c r="AE514" s="1055"/>
      <c r="AF514" s="1055"/>
      <c r="AG514" s="1055"/>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hidden="1" customHeight="1" x14ac:dyDescent="0.15">
      <c r="A515" s="1056">
        <v>17</v>
      </c>
      <c r="B515" s="1056">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5"/>
      <c r="AD515" s="1055"/>
      <c r="AE515" s="1055"/>
      <c r="AF515" s="1055"/>
      <c r="AG515" s="1055"/>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hidden="1" customHeight="1" x14ac:dyDescent="0.15">
      <c r="A516" s="1056">
        <v>18</v>
      </c>
      <c r="B516" s="1056">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5"/>
      <c r="AD516" s="1055"/>
      <c r="AE516" s="1055"/>
      <c r="AF516" s="1055"/>
      <c r="AG516" s="1055"/>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hidden="1" customHeight="1" x14ac:dyDescent="0.15">
      <c r="A517" s="1056">
        <v>19</v>
      </c>
      <c r="B517" s="1056">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5"/>
      <c r="AD517" s="1055"/>
      <c r="AE517" s="1055"/>
      <c r="AF517" s="1055"/>
      <c r="AG517" s="1055"/>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hidden="1" customHeight="1" x14ac:dyDescent="0.15">
      <c r="A518" s="1056">
        <v>20</v>
      </c>
      <c r="B518" s="1056">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5"/>
      <c r="AD518" s="1055"/>
      <c r="AE518" s="1055"/>
      <c r="AF518" s="1055"/>
      <c r="AG518" s="1055"/>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hidden="1" customHeight="1" x14ac:dyDescent="0.15">
      <c r="A519" s="1056">
        <v>21</v>
      </c>
      <c r="B519" s="1056">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5"/>
      <c r="AD519" s="1055"/>
      <c r="AE519" s="1055"/>
      <c r="AF519" s="1055"/>
      <c r="AG519" s="1055"/>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hidden="1" customHeight="1" x14ac:dyDescent="0.15">
      <c r="A520" s="1056">
        <v>22</v>
      </c>
      <c r="B520" s="1056">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5"/>
      <c r="AD520" s="1055"/>
      <c r="AE520" s="1055"/>
      <c r="AF520" s="1055"/>
      <c r="AG520" s="1055"/>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hidden="1" customHeight="1" x14ac:dyDescent="0.15">
      <c r="A521" s="1056">
        <v>23</v>
      </c>
      <c r="B521" s="1056">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5"/>
      <c r="AD521" s="1055"/>
      <c r="AE521" s="1055"/>
      <c r="AF521" s="1055"/>
      <c r="AG521" s="1055"/>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hidden="1" customHeight="1" x14ac:dyDescent="0.15">
      <c r="A522" s="1056">
        <v>24</v>
      </c>
      <c r="B522" s="1056">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5"/>
      <c r="AD522" s="1055"/>
      <c r="AE522" s="1055"/>
      <c r="AF522" s="1055"/>
      <c r="AG522" s="1055"/>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hidden="1" customHeight="1" x14ac:dyDescent="0.15">
      <c r="A523" s="1056">
        <v>25</v>
      </c>
      <c r="B523" s="1056">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5"/>
      <c r="AD523" s="1055"/>
      <c r="AE523" s="1055"/>
      <c r="AF523" s="1055"/>
      <c r="AG523" s="1055"/>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hidden="1" customHeight="1" x14ac:dyDescent="0.15">
      <c r="A524" s="1056">
        <v>26</v>
      </c>
      <c r="B524" s="1056">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5"/>
      <c r="AD524" s="1055"/>
      <c r="AE524" s="1055"/>
      <c r="AF524" s="1055"/>
      <c r="AG524" s="1055"/>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hidden="1" customHeight="1" x14ac:dyDescent="0.15">
      <c r="A525" s="1056">
        <v>27</v>
      </c>
      <c r="B525" s="1056">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5"/>
      <c r="AD525" s="1055"/>
      <c r="AE525" s="1055"/>
      <c r="AF525" s="1055"/>
      <c r="AG525" s="1055"/>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hidden="1" customHeight="1" x14ac:dyDescent="0.15">
      <c r="A526" s="1056">
        <v>28</v>
      </c>
      <c r="B526" s="1056">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5"/>
      <c r="AD526" s="1055"/>
      <c r="AE526" s="1055"/>
      <c r="AF526" s="1055"/>
      <c r="AG526" s="1055"/>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hidden="1" customHeight="1" x14ac:dyDescent="0.15">
      <c r="A527" s="1056">
        <v>29</v>
      </c>
      <c r="B527" s="1056">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5"/>
      <c r="AD527" s="1055"/>
      <c r="AE527" s="1055"/>
      <c r="AF527" s="1055"/>
      <c r="AG527" s="1055"/>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hidden="1" customHeight="1" x14ac:dyDescent="0.15">
      <c r="A528" s="1056">
        <v>30</v>
      </c>
      <c r="B528" s="1056">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5"/>
      <c r="AD528" s="1055"/>
      <c r="AE528" s="1055"/>
      <c r="AF528" s="1055"/>
      <c r="AG528" s="1055"/>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0"/>
      <c r="B531" s="350"/>
      <c r="C531" s="350" t="s">
        <v>26</v>
      </c>
      <c r="D531" s="350"/>
      <c r="E531" s="350"/>
      <c r="F531" s="350"/>
      <c r="G531" s="350"/>
      <c r="H531" s="350"/>
      <c r="I531" s="350"/>
      <c r="J531" s="280" t="s">
        <v>294</v>
      </c>
      <c r="K531" s="112"/>
      <c r="L531" s="112"/>
      <c r="M531" s="112"/>
      <c r="N531" s="112"/>
      <c r="O531" s="112"/>
      <c r="P531" s="338" t="s">
        <v>27</v>
      </c>
      <c r="Q531" s="338"/>
      <c r="R531" s="338"/>
      <c r="S531" s="338"/>
      <c r="T531" s="338"/>
      <c r="U531" s="338"/>
      <c r="V531" s="338"/>
      <c r="W531" s="338"/>
      <c r="X531" s="338"/>
      <c r="Y531" s="348" t="s">
        <v>346</v>
      </c>
      <c r="Z531" s="349"/>
      <c r="AA531" s="349"/>
      <c r="AB531" s="349"/>
      <c r="AC531" s="280" t="s">
        <v>331</v>
      </c>
      <c r="AD531" s="280"/>
      <c r="AE531" s="280"/>
      <c r="AF531" s="280"/>
      <c r="AG531" s="280"/>
      <c r="AH531" s="348" t="s">
        <v>257</v>
      </c>
      <c r="AI531" s="350"/>
      <c r="AJ531" s="350"/>
      <c r="AK531" s="350"/>
      <c r="AL531" s="350" t="s">
        <v>21</v>
      </c>
      <c r="AM531" s="350"/>
      <c r="AN531" s="350"/>
      <c r="AO531" s="425"/>
      <c r="AP531" s="426" t="s">
        <v>295</v>
      </c>
      <c r="AQ531" s="426"/>
      <c r="AR531" s="426"/>
      <c r="AS531" s="426"/>
      <c r="AT531" s="426"/>
      <c r="AU531" s="426"/>
      <c r="AV531" s="426"/>
      <c r="AW531" s="426"/>
      <c r="AX531" s="426"/>
      <c r="AY531" s="34">
        <f t="shared" ref="AY531:AY532" si="13">$AY$529</f>
        <v>0</v>
      </c>
    </row>
    <row r="532" spans="1:51" ht="26.25" hidden="1" customHeight="1" x14ac:dyDescent="0.15">
      <c r="A532" s="1056">
        <v>1</v>
      </c>
      <c r="B532" s="1056">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5"/>
      <c r="AD532" s="1055"/>
      <c r="AE532" s="1055"/>
      <c r="AF532" s="1055"/>
      <c r="AG532" s="1055"/>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hidden="1" customHeight="1" x14ac:dyDescent="0.15">
      <c r="A533" s="1056">
        <v>2</v>
      </c>
      <c r="B533" s="1056">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5"/>
      <c r="AD533" s="1055"/>
      <c r="AE533" s="1055"/>
      <c r="AF533" s="1055"/>
      <c r="AG533" s="1055"/>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hidden="1" customHeight="1" x14ac:dyDescent="0.15">
      <c r="A534" s="1056">
        <v>3</v>
      </c>
      <c r="B534" s="1056">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5"/>
      <c r="AD534" s="1055"/>
      <c r="AE534" s="1055"/>
      <c r="AF534" s="1055"/>
      <c r="AG534" s="1055"/>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hidden="1" customHeight="1" x14ac:dyDescent="0.15">
      <c r="A535" s="1056">
        <v>4</v>
      </c>
      <c r="B535" s="1056">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5"/>
      <c r="AD535" s="1055"/>
      <c r="AE535" s="1055"/>
      <c r="AF535" s="1055"/>
      <c r="AG535" s="1055"/>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hidden="1" customHeight="1" x14ac:dyDescent="0.15">
      <c r="A536" s="1056">
        <v>5</v>
      </c>
      <c r="B536" s="1056">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5"/>
      <c r="AD536" s="1055"/>
      <c r="AE536" s="1055"/>
      <c r="AF536" s="1055"/>
      <c r="AG536" s="1055"/>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hidden="1" customHeight="1" x14ac:dyDescent="0.15">
      <c r="A537" s="1056">
        <v>6</v>
      </c>
      <c r="B537" s="1056">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5"/>
      <c r="AD537" s="1055"/>
      <c r="AE537" s="1055"/>
      <c r="AF537" s="1055"/>
      <c r="AG537" s="1055"/>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hidden="1" customHeight="1" x14ac:dyDescent="0.15">
      <c r="A538" s="1056">
        <v>7</v>
      </c>
      <c r="B538" s="1056">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5"/>
      <c r="AD538" s="1055"/>
      <c r="AE538" s="1055"/>
      <c r="AF538" s="1055"/>
      <c r="AG538" s="1055"/>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hidden="1" customHeight="1" x14ac:dyDescent="0.15">
      <c r="A539" s="1056">
        <v>8</v>
      </c>
      <c r="B539" s="1056">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5"/>
      <c r="AD539" s="1055"/>
      <c r="AE539" s="1055"/>
      <c r="AF539" s="1055"/>
      <c r="AG539" s="1055"/>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hidden="1" customHeight="1" x14ac:dyDescent="0.15">
      <c r="A540" s="1056">
        <v>9</v>
      </c>
      <c r="B540" s="1056">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5"/>
      <c r="AD540" s="1055"/>
      <c r="AE540" s="1055"/>
      <c r="AF540" s="1055"/>
      <c r="AG540" s="1055"/>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hidden="1" customHeight="1" x14ac:dyDescent="0.15">
      <c r="A541" s="1056">
        <v>10</v>
      </c>
      <c r="B541" s="1056">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5"/>
      <c r="AD541" s="1055"/>
      <c r="AE541" s="1055"/>
      <c r="AF541" s="1055"/>
      <c r="AG541" s="1055"/>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hidden="1" customHeight="1" x14ac:dyDescent="0.15">
      <c r="A542" s="1056">
        <v>11</v>
      </c>
      <c r="B542" s="1056">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5"/>
      <c r="AD542" s="1055"/>
      <c r="AE542" s="1055"/>
      <c r="AF542" s="1055"/>
      <c r="AG542" s="1055"/>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hidden="1" customHeight="1" x14ac:dyDescent="0.15">
      <c r="A543" s="1056">
        <v>12</v>
      </c>
      <c r="B543" s="1056">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5"/>
      <c r="AD543" s="1055"/>
      <c r="AE543" s="1055"/>
      <c r="AF543" s="1055"/>
      <c r="AG543" s="1055"/>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hidden="1" customHeight="1" x14ac:dyDescent="0.15">
      <c r="A544" s="1056">
        <v>13</v>
      </c>
      <c r="B544" s="1056">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5"/>
      <c r="AD544" s="1055"/>
      <c r="AE544" s="1055"/>
      <c r="AF544" s="1055"/>
      <c r="AG544" s="1055"/>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hidden="1" customHeight="1" x14ac:dyDescent="0.15">
      <c r="A545" s="1056">
        <v>14</v>
      </c>
      <c r="B545" s="1056">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5"/>
      <c r="AD545" s="1055"/>
      <c r="AE545" s="1055"/>
      <c r="AF545" s="1055"/>
      <c r="AG545" s="1055"/>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hidden="1" customHeight="1" x14ac:dyDescent="0.15">
      <c r="A546" s="1056">
        <v>15</v>
      </c>
      <c r="B546" s="1056">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5"/>
      <c r="AD546" s="1055"/>
      <c r="AE546" s="1055"/>
      <c r="AF546" s="1055"/>
      <c r="AG546" s="1055"/>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hidden="1" customHeight="1" x14ac:dyDescent="0.15">
      <c r="A547" s="1056">
        <v>16</v>
      </c>
      <c r="B547" s="1056">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5"/>
      <c r="AD547" s="1055"/>
      <c r="AE547" s="1055"/>
      <c r="AF547" s="1055"/>
      <c r="AG547" s="1055"/>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hidden="1" customHeight="1" x14ac:dyDescent="0.15">
      <c r="A548" s="1056">
        <v>17</v>
      </c>
      <c r="B548" s="1056">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5"/>
      <c r="AD548" s="1055"/>
      <c r="AE548" s="1055"/>
      <c r="AF548" s="1055"/>
      <c r="AG548" s="1055"/>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hidden="1" customHeight="1" x14ac:dyDescent="0.15">
      <c r="A549" s="1056">
        <v>18</v>
      </c>
      <c r="B549" s="1056">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5"/>
      <c r="AD549" s="1055"/>
      <c r="AE549" s="1055"/>
      <c r="AF549" s="1055"/>
      <c r="AG549" s="1055"/>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hidden="1" customHeight="1" x14ac:dyDescent="0.15">
      <c r="A550" s="1056">
        <v>19</v>
      </c>
      <c r="B550" s="1056">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5"/>
      <c r="AD550" s="1055"/>
      <c r="AE550" s="1055"/>
      <c r="AF550" s="1055"/>
      <c r="AG550" s="1055"/>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hidden="1" customHeight="1" x14ac:dyDescent="0.15">
      <c r="A551" s="1056">
        <v>20</v>
      </c>
      <c r="B551" s="1056">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5"/>
      <c r="AD551" s="1055"/>
      <c r="AE551" s="1055"/>
      <c r="AF551" s="1055"/>
      <c r="AG551" s="1055"/>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hidden="1" customHeight="1" x14ac:dyDescent="0.15">
      <c r="A552" s="1056">
        <v>21</v>
      </c>
      <c r="B552" s="1056">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5"/>
      <c r="AD552" s="1055"/>
      <c r="AE552" s="1055"/>
      <c r="AF552" s="1055"/>
      <c r="AG552" s="1055"/>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hidden="1" customHeight="1" x14ac:dyDescent="0.15">
      <c r="A553" s="1056">
        <v>22</v>
      </c>
      <c r="B553" s="1056">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5"/>
      <c r="AD553" s="1055"/>
      <c r="AE553" s="1055"/>
      <c r="AF553" s="1055"/>
      <c r="AG553" s="1055"/>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hidden="1" customHeight="1" x14ac:dyDescent="0.15">
      <c r="A554" s="1056">
        <v>23</v>
      </c>
      <c r="B554" s="1056">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5"/>
      <c r="AD554" s="1055"/>
      <c r="AE554" s="1055"/>
      <c r="AF554" s="1055"/>
      <c r="AG554" s="1055"/>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hidden="1" customHeight="1" x14ac:dyDescent="0.15">
      <c r="A555" s="1056">
        <v>24</v>
      </c>
      <c r="B555" s="1056">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5"/>
      <c r="AD555" s="1055"/>
      <c r="AE555" s="1055"/>
      <c r="AF555" s="1055"/>
      <c r="AG555" s="1055"/>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hidden="1" customHeight="1" x14ac:dyDescent="0.15">
      <c r="A556" s="1056">
        <v>25</v>
      </c>
      <c r="B556" s="1056">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5"/>
      <c r="AD556" s="1055"/>
      <c r="AE556" s="1055"/>
      <c r="AF556" s="1055"/>
      <c r="AG556" s="1055"/>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hidden="1" customHeight="1" x14ac:dyDescent="0.15">
      <c r="A557" s="1056">
        <v>26</v>
      </c>
      <c r="B557" s="1056">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5"/>
      <c r="AD557" s="1055"/>
      <c r="AE557" s="1055"/>
      <c r="AF557" s="1055"/>
      <c r="AG557" s="1055"/>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hidden="1" customHeight="1" x14ac:dyDescent="0.15">
      <c r="A558" s="1056">
        <v>27</v>
      </c>
      <c r="B558" s="1056">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5"/>
      <c r="AD558" s="1055"/>
      <c r="AE558" s="1055"/>
      <c r="AF558" s="1055"/>
      <c r="AG558" s="1055"/>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hidden="1" customHeight="1" x14ac:dyDescent="0.15">
      <c r="A559" s="1056">
        <v>28</v>
      </c>
      <c r="B559" s="1056">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5"/>
      <c r="AD559" s="1055"/>
      <c r="AE559" s="1055"/>
      <c r="AF559" s="1055"/>
      <c r="AG559" s="1055"/>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hidden="1" customHeight="1" x14ac:dyDescent="0.15">
      <c r="A560" s="1056">
        <v>29</v>
      </c>
      <c r="B560" s="1056">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5"/>
      <c r="AD560" s="1055"/>
      <c r="AE560" s="1055"/>
      <c r="AF560" s="1055"/>
      <c r="AG560" s="1055"/>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hidden="1" customHeight="1" x14ac:dyDescent="0.15">
      <c r="A561" s="1056">
        <v>30</v>
      </c>
      <c r="B561" s="1056">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5"/>
      <c r="AD561" s="1055"/>
      <c r="AE561" s="1055"/>
      <c r="AF561" s="1055"/>
      <c r="AG561" s="1055"/>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0"/>
      <c r="B564" s="350"/>
      <c r="C564" s="350" t="s">
        <v>26</v>
      </c>
      <c r="D564" s="350"/>
      <c r="E564" s="350"/>
      <c r="F564" s="350"/>
      <c r="G564" s="350"/>
      <c r="H564" s="350"/>
      <c r="I564" s="350"/>
      <c r="J564" s="280" t="s">
        <v>294</v>
      </c>
      <c r="K564" s="112"/>
      <c r="L564" s="112"/>
      <c r="M564" s="112"/>
      <c r="N564" s="112"/>
      <c r="O564" s="112"/>
      <c r="P564" s="338" t="s">
        <v>27</v>
      </c>
      <c r="Q564" s="338"/>
      <c r="R564" s="338"/>
      <c r="S564" s="338"/>
      <c r="T564" s="338"/>
      <c r="U564" s="338"/>
      <c r="V564" s="338"/>
      <c r="W564" s="338"/>
      <c r="X564" s="338"/>
      <c r="Y564" s="348" t="s">
        <v>346</v>
      </c>
      <c r="Z564" s="349"/>
      <c r="AA564" s="349"/>
      <c r="AB564" s="349"/>
      <c r="AC564" s="280" t="s">
        <v>331</v>
      </c>
      <c r="AD564" s="280"/>
      <c r="AE564" s="280"/>
      <c r="AF564" s="280"/>
      <c r="AG564" s="280"/>
      <c r="AH564" s="348" t="s">
        <v>257</v>
      </c>
      <c r="AI564" s="350"/>
      <c r="AJ564" s="350"/>
      <c r="AK564" s="350"/>
      <c r="AL564" s="350" t="s">
        <v>21</v>
      </c>
      <c r="AM564" s="350"/>
      <c r="AN564" s="350"/>
      <c r="AO564" s="425"/>
      <c r="AP564" s="426" t="s">
        <v>295</v>
      </c>
      <c r="AQ564" s="426"/>
      <c r="AR564" s="426"/>
      <c r="AS564" s="426"/>
      <c r="AT564" s="426"/>
      <c r="AU564" s="426"/>
      <c r="AV564" s="426"/>
      <c r="AW564" s="426"/>
      <c r="AX564" s="426"/>
      <c r="AY564" s="34">
        <f t="shared" ref="AY564:AY565" si="14">$AY$562</f>
        <v>0</v>
      </c>
    </row>
    <row r="565" spans="1:51" ht="26.25" hidden="1" customHeight="1" x14ac:dyDescent="0.15">
      <c r="A565" s="1056">
        <v>1</v>
      </c>
      <c r="B565" s="1056">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5"/>
      <c r="AD565" s="1055"/>
      <c r="AE565" s="1055"/>
      <c r="AF565" s="1055"/>
      <c r="AG565" s="1055"/>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hidden="1" customHeight="1" x14ac:dyDescent="0.15">
      <c r="A566" s="1056">
        <v>2</v>
      </c>
      <c r="B566" s="1056">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5"/>
      <c r="AD566" s="1055"/>
      <c r="AE566" s="1055"/>
      <c r="AF566" s="1055"/>
      <c r="AG566" s="1055"/>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hidden="1" customHeight="1" x14ac:dyDescent="0.15">
      <c r="A567" s="1056">
        <v>3</v>
      </c>
      <c r="B567" s="1056">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5"/>
      <c r="AD567" s="1055"/>
      <c r="AE567" s="1055"/>
      <c r="AF567" s="1055"/>
      <c r="AG567" s="1055"/>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hidden="1" customHeight="1" x14ac:dyDescent="0.15">
      <c r="A568" s="1056">
        <v>4</v>
      </c>
      <c r="B568" s="1056">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5"/>
      <c r="AD568" s="1055"/>
      <c r="AE568" s="1055"/>
      <c r="AF568" s="1055"/>
      <c r="AG568" s="1055"/>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hidden="1" customHeight="1" x14ac:dyDescent="0.15">
      <c r="A569" s="1056">
        <v>5</v>
      </c>
      <c r="B569" s="1056">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5"/>
      <c r="AD569" s="1055"/>
      <c r="AE569" s="1055"/>
      <c r="AF569" s="1055"/>
      <c r="AG569" s="1055"/>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hidden="1" customHeight="1" x14ac:dyDescent="0.15">
      <c r="A570" s="1056">
        <v>6</v>
      </c>
      <c r="B570" s="1056">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5"/>
      <c r="AD570" s="1055"/>
      <c r="AE570" s="1055"/>
      <c r="AF570" s="1055"/>
      <c r="AG570" s="1055"/>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hidden="1" customHeight="1" x14ac:dyDescent="0.15">
      <c r="A571" s="1056">
        <v>7</v>
      </c>
      <c r="B571" s="1056">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5"/>
      <c r="AD571" s="1055"/>
      <c r="AE571" s="1055"/>
      <c r="AF571" s="1055"/>
      <c r="AG571" s="1055"/>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hidden="1" customHeight="1" x14ac:dyDescent="0.15">
      <c r="A572" s="1056">
        <v>8</v>
      </c>
      <c r="B572" s="1056">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5"/>
      <c r="AD572" s="1055"/>
      <c r="AE572" s="1055"/>
      <c r="AF572" s="1055"/>
      <c r="AG572" s="1055"/>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hidden="1" customHeight="1" x14ac:dyDescent="0.15">
      <c r="A573" s="1056">
        <v>9</v>
      </c>
      <c r="B573" s="1056">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5"/>
      <c r="AD573" s="1055"/>
      <c r="AE573" s="1055"/>
      <c r="AF573" s="1055"/>
      <c r="AG573" s="1055"/>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hidden="1" customHeight="1" x14ac:dyDescent="0.15">
      <c r="A574" s="1056">
        <v>10</v>
      </c>
      <c r="B574" s="1056">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5"/>
      <c r="AD574" s="1055"/>
      <c r="AE574" s="1055"/>
      <c r="AF574" s="1055"/>
      <c r="AG574" s="1055"/>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hidden="1" customHeight="1" x14ac:dyDescent="0.15">
      <c r="A575" s="1056">
        <v>11</v>
      </c>
      <c r="B575" s="1056">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5"/>
      <c r="AD575" s="1055"/>
      <c r="AE575" s="1055"/>
      <c r="AF575" s="1055"/>
      <c r="AG575" s="1055"/>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hidden="1" customHeight="1" x14ac:dyDescent="0.15">
      <c r="A576" s="1056">
        <v>12</v>
      </c>
      <c r="B576" s="1056">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5"/>
      <c r="AD576" s="1055"/>
      <c r="AE576" s="1055"/>
      <c r="AF576" s="1055"/>
      <c r="AG576" s="1055"/>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hidden="1" customHeight="1" x14ac:dyDescent="0.15">
      <c r="A577" s="1056">
        <v>13</v>
      </c>
      <c r="B577" s="1056">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5"/>
      <c r="AD577" s="1055"/>
      <c r="AE577" s="1055"/>
      <c r="AF577" s="1055"/>
      <c r="AG577" s="1055"/>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hidden="1" customHeight="1" x14ac:dyDescent="0.15">
      <c r="A578" s="1056">
        <v>14</v>
      </c>
      <c r="B578" s="1056">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5"/>
      <c r="AD578" s="1055"/>
      <c r="AE578" s="1055"/>
      <c r="AF578" s="1055"/>
      <c r="AG578" s="1055"/>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hidden="1" customHeight="1" x14ac:dyDescent="0.15">
      <c r="A579" s="1056">
        <v>15</v>
      </c>
      <c r="B579" s="1056">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5"/>
      <c r="AD579" s="1055"/>
      <c r="AE579" s="1055"/>
      <c r="AF579" s="1055"/>
      <c r="AG579" s="1055"/>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hidden="1" customHeight="1" x14ac:dyDescent="0.15">
      <c r="A580" s="1056">
        <v>16</v>
      </c>
      <c r="B580" s="1056">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5"/>
      <c r="AD580" s="1055"/>
      <c r="AE580" s="1055"/>
      <c r="AF580" s="1055"/>
      <c r="AG580" s="1055"/>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hidden="1" customHeight="1" x14ac:dyDescent="0.15">
      <c r="A581" s="1056">
        <v>17</v>
      </c>
      <c r="B581" s="1056">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5"/>
      <c r="AD581" s="1055"/>
      <c r="AE581" s="1055"/>
      <c r="AF581" s="1055"/>
      <c r="AG581" s="1055"/>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hidden="1" customHeight="1" x14ac:dyDescent="0.15">
      <c r="A582" s="1056">
        <v>18</v>
      </c>
      <c r="B582" s="1056">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5"/>
      <c r="AD582" s="1055"/>
      <c r="AE582" s="1055"/>
      <c r="AF582" s="1055"/>
      <c r="AG582" s="1055"/>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hidden="1" customHeight="1" x14ac:dyDescent="0.15">
      <c r="A583" s="1056">
        <v>19</v>
      </c>
      <c r="B583" s="1056">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5"/>
      <c r="AD583" s="1055"/>
      <c r="AE583" s="1055"/>
      <c r="AF583" s="1055"/>
      <c r="AG583" s="1055"/>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hidden="1" customHeight="1" x14ac:dyDescent="0.15">
      <c r="A584" s="1056">
        <v>20</v>
      </c>
      <c r="B584" s="1056">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5"/>
      <c r="AD584" s="1055"/>
      <c r="AE584" s="1055"/>
      <c r="AF584" s="1055"/>
      <c r="AG584" s="1055"/>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hidden="1" customHeight="1" x14ac:dyDescent="0.15">
      <c r="A585" s="1056">
        <v>21</v>
      </c>
      <c r="B585" s="1056">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5"/>
      <c r="AD585" s="1055"/>
      <c r="AE585" s="1055"/>
      <c r="AF585" s="1055"/>
      <c r="AG585" s="1055"/>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hidden="1" customHeight="1" x14ac:dyDescent="0.15">
      <c r="A586" s="1056">
        <v>22</v>
      </c>
      <c r="B586" s="1056">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5"/>
      <c r="AD586" s="1055"/>
      <c r="AE586" s="1055"/>
      <c r="AF586" s="1055"/>
      <c r="AG586" s="1055"/>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hidden="1" customHeight="1" x14ac:dyDescent="0.15">
      <c r="A587" s="1056">
        <v>23</v>
      </c>
      <c r="B587" s="1056">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5"/>
      <c r="AD587" s="1055"/>
      <c r="AE587" s="1055"/>
      <c r="AF587" s="1055"/>
      <c r="AG587" s="1055"/>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hidden="1" customHeight="1" x14ac:dyDescent="0.15">
      <c r="A588" s="1056">
        <v>24</v>
      </c>
      <c r="B588" s="1056">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5"/>
      <c r="AD588" s="1055"/>
      <c r="AE588" s="1055"/>
      <c r="AF588" s="1055"/>
      <c r="AG588" s="1055"/>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hidden="1" customHeight="1" x14ac:dyDescent="0.15">
      <c r="A589" s="1056">
        <v>25</v>
      </c>
      <c r="B589" s="1056">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5"/>
      <c r="AD589" s="1055"/>
      <c r="AE589" s="1055"/>
      <c r="AF589" s="1055"/>
      <c r="AG589" s="1055"/>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hidden="1" customHeight="1" x14ac:dyDescent="0.15">
      <c r="A590" s="1056">
        <v>26</v>
      </c>
      <c r="B590" s="1056">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5"/>
      <c r="AD590" s="1055"/>
      <c r="AE590" s="1055"/>
      <c r="AF590" s="1055"/>
      <c r="AG590" s="1055"/>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hidden="1" customHeight="1" x14ac:dyDescent="0.15">
      <c r="A591" s="1056">
        <v>27</v>
      </c>
      <c r="B591" s="1056">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5"/>
      <c r="AD591" s="1055"/>
      <c r="AE591" s="1055"/>
      <c r="AF591" s="1055"/>
      <c r="AG591" s="1055"/>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hidden="1" customHeight="1" x14ac:dyDescent="0.15">
      <c r="A592" s="1056">
        <v>28</v>
      </c>
      <c r="B592" s="1056">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5"/>
      <c r="AD592" s="1055"/>
      <c r="AE592" s="1055"/>
      <c r="AF592" s="1055"/>
      <c r="AG592" s="1055"/>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hidden="1" customHeight="1" x14ac:dyDescent="0.15">
      <c r="A593" s="1056">
        <v>29</v>
      </c>
      <c r="B593" s="1056">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5"/>
      <c r="AD593" s="1055"/>
      <c r="AE593" s="1055"/>
      <c r="AF593" s="1055"/>
      <c r="AG593" s="1055"/>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hidden="1" customHeight="1" x14ac:dyDescent="0.15">
      <c r="A594" s="1056">
        <v>30</v>
      </c>
      <c r="B594" s="1056">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5"/>
      <c r="AD594" s="1055"/>
      <c r="AE594" s="1055"/>
      <c r="AF594" s="1055"/>
      <c r="AG594" s="1055"/>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0"/>
      <c r="B597" s="350"/>
      <c r="C597" s="350" t="s">
        <v>26</v>
      </c>
      <c r="D597" s="350"/>
      <c r="E597" s="350"/>
      <c r="F597" s="350"/>
      <c r="G597" s="350"/>
      <c r="H597" s="350"/>
      <c r="I597" s="350"/>
      <c r="J597" s="280" t="s">
        <v>294</v>
      </c>
      <c r="K597" s="112"/>
      <c r="L597" s="112"/>
      <c r="M597" s="112"/>
      <c r="N597" s="112"/>
      <c r="O597" s="112"/>
      <c r="P597" s="338" t="s">
        <v>27</v>
      </c>
      <c r="Q597" s="338"/>
      <c r="R597" s="338"/>
      <c r="S597" s="338"/>
      <c r="T597" s="338"/>
      <c r="U597" s="338"/>
      <c r="V597" s="338"/>
      <c r="W597" s="338"/>
      <c r="X597" s="338"/>
      <c r="Y597" s="348" t="s">
        <v>346</v>
      </c>
      <c r="Z597" s="349"/>
      <c r="AA597" s="349"/>
      <c r="AB597" s="349"/>
      <c r="AC597" s="280" t="s">
        <v>331</v>
      </c>
      <c r="AD597" s="280"/>
      <c r="AE597" s="280"/>
      <c r="AF597" s="280"/>
      <c r="AG597" s="280"/>
      <c r="AH597" s="348" t="s">
        <v>257</v>
      </c>
      <c r="AI597" s="350"/>
      <c r="AJ597" s="350"/>
      <c r="AK597" s="350"/>
      <c r="AL597" s="350" t="s">
        <v>21</v>
      </c>
      <c r="AM597" s="350"/>
      <c r="AN597" s="350"/>
      <c r="AO597" s="425"/>
      <c r="AP597" s="426" t="s">
        <v>295</v>
      </c>
      <c r="AQ597" s="426"/>
      <c r="AR597" s="426"/>
      <c r="AS597" s="426"/>
      <c r="AT597" s="426"/>
      <c r="AU597" s="426"/>
      <c r="AV597" s="426"/>
      <c r="AW597" s="426"/>
      <c r="AX597" s="426"/>
      <c r="AY597" s="34">
        <f t="shared" ref="AY597:AY598" si="15">$AY$595</f>
        <v>0</v>
      </c>
    </row>
    <row r="598" spans="1:51" ht="26.25" hidden="1" customHeight="1" x14ac:dyDescent="0.15">
      <c r="A598" s="1056">
        <v>1</v>
      </c>
      <c r="B598" s="1056">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5"/>
      <c r="AD598" s="1055"/>
      <c r="AE598" s="1055"/>
      <c r="AF598" s="1055"/>
      <c r="AG598" s="1055"/>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hidden="1" customHeight="1" x14ac:dyDescent="0.15">
      <c r="A599" s="1056">
        <v>2</v>
      </c>
      <c r="B599" s="1056">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5"/>
      <c r="AD599" s="1055"/>
      <c r="AE599" s="1055"/>
      <c r="AF599" s="1055"/>
      <c r="AG599" s="1055"/>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hidden="1" customHeight="1" x14ac:dyDescent="0.15">
      <c r="A600" s="1056">
        <v>3</v>
      </c>
      <c r="B600" s="1056">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5"/>
      <c r="AD600" s="1055"/>
      <c r="AE600" s="1055"/>
      <c r="AF600" s="1055"/>
      <c r="AG600" s="1055"/>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hidden="1" customHeight="1" x14ac:dyDescent="0.15">
      <c r="A601" s="1056">
        <v>4</v>
      </c>
      <c r="B601" s="1056">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5"/>
      <c r="AD601" s="1055"/>
      <c r="AE601" s="1055"/>
      <c r="AF601" s="1055"/>
      <c r="AG601" s="1055"/>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hidden="1" customHeight="1" x14ac:dyDescent="0.15">
      <c r="A602" s="1056">
        <v>5</v>
      </c>
      <c r="B602" s="1056">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5"/>
      <c r="AD602" s="1055"/>
      <c r="AE602" s="1055"/>
      <c r="AF602" s="1055"/>
      <c r="AG602" s="1055"/>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hidden="1" customHeight="1" x14ac:dyDescent="0.15">
      <c r="A603" s="1056">
        <v>6</v>
      </c>
      <c r="B603" s="1056">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5"/>
      <c r="AD603" s="1055"/>
      <c r="AE603" s="1055"/>
      <c r="AF603" s="1055"/>
      <c r="AG603" s="1055"/>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hidden="1" customHeight="1" x14ac:dyDescent="0.15">
      <c r="A604" s="1056">
        <v>7</v>
      </c>
      <c r="B604" s="1056">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5"/>
      <c r="AD604" s="1055"/>
      <c r="AE604" s="1055"/>
      <c r="AF604" s="1055"/>
      <c r="AG604" s="1055"/>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hidden="1" customHeight="1" x14ac:dyDescent="0.15">
      <c r="A605" s="1056">
        <v>8</v>
      </c>
      <c r="B605" s="1056">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5"/>
      <c r="AD605" s="1055"/>
      <c r="AE605" s="1055"/>
      <c r="AF605" s="1055"/>
      <c r="AG605" s="1055"/>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hidden="1" customHeight="1" x14ac:dyDescent="0.15">
      <c r="A606" s="1056">
        <v>9</v>
      </c>
      <c r="B606" s="1056">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5"/>
      <c r="AD606" s="1055"/>
      <c r="AE606" s="1055"/>
      <c r="AF606" s="1055"/>
      <c r="AG606" s="1055"/>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hidden="1" customHeight="1" x14ac:dyDescent="0.15">
      <c r="A607" s="1056">
        <v>10</v>
      </c>
      <c r="B607" s="1056">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5"/>
      <c r="AD607" s="1055"/>
      <c r="AE607" s="1055"/>
      <c r="AF607" s="1055"/>
      <c r="AG607" s="1055"/>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hidden="1" customHeight="1" x14ac:dyDescent="0.15">
      <c r="A608" s="1056">
        <v>11</v>
      </c>
      <c r="B608" s="1056">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5"/>
      <c r="AD608" s="1055"/>
      <c r="AE608" s="1055"/>
      <c r="AF608" s="1055"/>
      <c r="AG608" s="1055"/>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hidden="1" customHeight="1" x14ac:dyDescent="0.15">
      <c r="A609" s="1056">
        <v>12</v>
      </c>
      <c r="B609" s="1056">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5"/>
      <c r="AD609" s="1055"/>
      <c r="AE609" s="1055"/>
      <c r="AF609" s="1055"/>
      <c r="AG609" s="1055"/>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hidden="1" customHeight="1" x14ac:dyDescent="0.15">
      <c r="A610" s="1056">
        <v>13</v>
      </c>
      <c r="B610" s="1056">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5"/>
      <c r="AD610" s="1055"/>
      <c r="AE610" s="1055"/>
      <c r="AF610" s="1055"/>
      <c r="AG610" s="1055"/>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hidden="1" customHeight="1" x14ac:dyDescent="0.15">
      <c r="A611" s="1056">
        <v>14</v>
      </c>
      <c r="B611" s="1056">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5"/>
      <c r="AD611" s="1055"/>
      <c r="AE611" s="1055"/>
      <c r="AF611" s="1055"/>
      <c r="AG611" s="1055"/>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hidden="1" customHeight="1" x14ac:dyDescent="0.15">
      <c r="A612" s="1056">
        <v>15</v>
      </c>
      <c r="B612" s="1056">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5"/>
      <c r="AD612" s="1055"/>
      <c r="AE612" s="1055"/>
      <c r="AF612" s="1055"/>
      <c r="AG612" s="1055"/>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hidden="1" customHeight="1" x14ac:dyDescent="0.15">
      <c r="A613" s="1056">
        <v>16</v>
      </c>
      <c r="B613" s="1056">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5"/>
      <c r="AD613" s="1055"/>
      <c r="AE613" s="1055"/>
      <c r="AF613" s="1055"/>
      <c r="AG613" s="1055"/>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hidden="1" customHeight="1" x14ac:dyDescent="0.15">
      <c r="A614" s="1056">
        <v>17</v>
      </c>
      <c r="B614" s="1056">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5"/>
      <c r="AD614" s="1055"/>
      <c r="AE614" s="1055"/>
      <c r="AF614" s="1055"/>
      <c r="AG614" s="1055"/>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hidden="1" customHeight="1" x14ac:dyDescent="0.15">
      <c r="A615" s="1056">
        <v>18</v>
      </c>
      <c r="B615" s="1056">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5"/>
      <c r="AD615" s="1055"/>
      <c r="AE615" s="1055"/>
      <c r="AF615" s="1055"/>
      <c r="AG615" s="1055"/>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hidden="1" customHeight="1" x14ac:dyDescent="0.15">
      <c r="A616" s="1056">
        <v>19</v>
      </c>
      <c r="B616" s="1056">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5"/>
      <c r="AD616" s="1055"/>
      <c r="AE616" s="1055"/>
      <c r="AF616" s="1055"/>
      <c r="AG616" s="1055"/>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hidden="1" customHeight="1" x14ac:dyDescent="0.15">
      <c r="A617" s="1056">
        <v>20</v>
      </c>
      <c r="B617" s="1056">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5"/>
      <c r="AD617" s="1055"/>
      <c r="AE617" s="1055"/>
      <c r="AF617" s="1055"/>
      <c r="AG617" s="1055"/>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hidden="1" customHeight="1" x14ac:dyDescent="0.15">
      <c r="A618" s="1056">
        <v>21</v>
      </c>
      <c r="B618" s="1056">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5"/>
      <c r="AD618" s="1055"/>
      <c r="AE618" s="1055"/>
      <c r="AF618" s="1055"/>
      <c r="AG618" s="1055"/>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hidden="1" customHeight="1" x14ac:dyDescent="0.15">
      <c r="A619" s="1056">
        <v>22</v>
      </c>
      <c r="B619" s="1056">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5"/>
      <c r="AD619" s="1055"/>
      <c r="AE619" s="1055"/>
      <c r="AF619" s="1055"/>
      <c r="AG619" s="1055"/>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hidden="1" customHeight="1" x14ac:dyDescent="0.15">
      <c r="A620" s="1056">
        <v>23</v>
      </c>
      <c r="B620" s="1056">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5"/>
      <c r="AD620" s="1055"/>
      <c r="AE620" s="1055"/>
      <c r="AF620" s="1055"/>
      <c r="AG620" s="1055"/>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hidden="1" customHeight="1" x14ac:dyDescent="0.15">
      <c r="A621" s="1056">
        <v>24</v>
      </c>
      <c r="B621" s="1056">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5"/>
      <c r="AD621" s="1055"/>
      <c r="AE621" s="1055"/>
      <c r="AF621" s="1055"/>
      <c r="AG621" s="1055"/>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hidden="1" customHeight="1" x14ac:dyDescent="0.15">
      <c r="A622" s="1056">
        <v>25</v>
      </c>
      <c r="B622" s="1056">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5"/>
      <c r="AD622" s="1055"/>
      <c r="AE622" s="1055"/>
      <c r="AF622" s="1055"/>
      <c r="AG622" s="1055"/>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hidden="1" customHeight="1" x14ac:dyDescent="0.15">
      <c r="A623" s="1056">
        <v>26</v>
      </c>
      <c r="B623" s="1056">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5"/>
      <c r="AD623" s="1055"/>
      <c r="AE623" s="1055"/>
      <c r="AF623" s="1055"/>
      <c r="AG623" s="1055"/>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hidden="1" customHeight="1" x14ac:dyDescent="0.15">
      <c r="A624" s="1056">
        <v>27</v>
      </c>
      <c r="B624" s="1056">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5"/>
      <c r="AD624" s="1055"/>
      <c r="AE624" s="1055"/>
      <c r="AF624" s="1055"/>
      <c r="AG624" s="1055"/>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hidden="1" customHeight="1" x14ac:dyDescent="0.15">
      <c r="A625" s="1056">
        <v>28</v>
      </c>
      <c r="B625" s="1056">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5"/>
      <c r="AD625" s="1055"/>
      <c r="AE625" s="1055"/>
      <c r="AF625" s="1055"/>
      <c r="AG625" s="1055"/>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hidden="1" customHeight="1" x14ac:dyDescent="0.15">
      <c r="A626" s="1056">
        <v>29</v>
      </c>
      <c r="B626" s="1056">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5"/>
      <c r="AD626" s="1055"/>
      <c r="AE626" s="1055"/>
      <c r="AF626" s="1055"/>
      <c r="AG626" s="1055"/>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hidden="1" customHeight="1" x14ac:dyDescent="0.15">
      <c r="A627" s="1056">
        <v>30</v>
      </c>
      <c r="B627" s="1056">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5"/>
      <c r="AD627" s="1055"/>
      <c r="AE627" s="1055"/>
      <c r="AF627" s="1055"/>
      <c r="AG627" s="1055"/>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0"/>
      <c r="B630" s="350"/>
      <c r="C630" s="350" t="s">
        <v>26</v>
      </c>
      <c r="D630" s="350"/>
      <c r="E630" s="350"/>
      <c r="F630" s="350"/>
      <c r="G630" s="350"/>
      <c r="H630" s="350"/>
      <c r="I630" s="350"/>
      <c r="J630" s="280" t="s">
        <v>294</v>
      </c>
      <c r="K630" s="112"/>
      <c r="L630" s="112"/>
      <c r="M630" s="112"/>
      <c r="N630" s="112"/>
      <c r="O630" s="112"/>
      <c r="P630" s="338" t="s">
        <v>27</v>
      </c>
      <c r="Q630" s="338"/>
      <c r="R630" s="338"/>
      <c r="S630" s="338"/>
      <c r="T630" s="338"/>
      <c r="U630" s="338"/>
      <c r="V630" s="338"/>
      <c r="W630" s="338"/>
      <c r="X630" s="338"/>
      <c r="Y630" s="348" t="s">
        <v>346</v>
      </c>
      <c r="Z630" s="349"/>
      <c r="AA630" s="349"/>
      <c r="AB630" s="349"/>
      <c r="AC630" s="280" t="s">
        <v>331</v>
      </c>
      <c r="AD630" s="280"/>
      <c r="AE630" s="280"/>
      <c r="AF630" s="280"/>
      <c r="AG630" s="280"/>
      <c r="AH630" s="348" t="s">
        <v>257</v>
      </c>
      <c r="AI630" s="350"/>
      <c r="AJ630" s="350"/>
      <c r="AK630" s="350"/>
      <c r="AL630" s="350" t="s">
        <v>21</v>
      </c>
      <c r="AM630" s="350"/>
      <c r="AN630" s="350"/>
      <c r="AO630" s="425"/>
      <c r="AP630" s="426" t="s">
        <v>295</v>
      </c>
      <c r="AQ630" s="426"/>
      <c r="AR630" s="426"/>
      <c r="AS630" s="426"/>
      <c r="AT630" s="426"/>
      <c r="AU630" s="426"/>
      <c r="AV630" s="426"/>
      <c r="AW630" s="426"/>
      <c r="AX630" s="426"/>
      <c r="AY630" s="34">
        <f t="shared" ref="AY630:AY631" si="16">$AY$628</f>
        <v>0</v>
      </c>
    </row>
    <row r="631" spans="1:51" ht="26.25" hidden="1" customHeight="1" x14ac:dyDescent="0.15">
      <c r="A631" s="1056">
        <v>1</v>
      </c>
      <c r="B631" s="1056">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5"/>
      <c r="AD631" s="1055"/>
      <c r="AE631" s="1055"/>
      <c r="AF631" s="1055"/>
      <c r="AG631" s="1055"/>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hidden="1" customHeight="1" x14ac:dyDescent="0.15">
      <c r="A632" s="1056">
        <v>2</v>
      </c>
      <c r="B632" s="1056">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5"/>
      <c r="AD632" s="1055"/>
      <c r="AE632" s="1055"/>
      <c r="AF632" s="1055"/>
      <c r="AG632" s="1055"/>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hidden="1" customHeight="1" x14ac:dyDescent="0.15">
      <c r="A633" s="1056">
        <v>3</v>
      </c>
      <c r="B633" s="1056">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5"/>
      <c r="AD633" s="1055"/>
      <c r="AE633" s="1055"/>
      <c r="AF633" s="1055"/>
      <c r="AG633" s="1055"/>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hidden="1" customHeight="1" x14ac:dyDescent="0.15">
      <c r="A634" s="1056">
        <v>4</v>
      </c>
      <c r="B634" s="1056">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5"/>
      <c r="AD634" s="1055"/>
      <c r="AE634" s="1055"/>
      <c r="AF634" s="1055"/>
      <c r="AG634" s="1055"/>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hidden="1" customHeight="1" x14ac:dyDescent="0.15">
      <c r="A635" s="1056">
        <v>5</v>
      </c>
      <c r="B635" s="1056">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5"/>
      <c r="AD635" s="1055"/>
      <c r="AE635" s="1055"/>
      <c r="AF635" s="1055"/>
      <c r="AG635" s="1055"/>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hidden="1" customHeight="1" x14ac:dyDescent="0.15">
      <c r="A636" s="1056">
        <v>6</v>
      </c>
      <c r="B636" s="1056">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5"/>
      <c r="AD636" s="1055"/>
      <c r="AE636" s="1055"/>
      <c r="AF636" s="1055"/>
      <c r="AG636" s="1055"/>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hidden="1" customHeight="1" x14ac:dyDescent="0.15">
      <c r="A637" s="1056">
        <v>7</v>
      </c>
      <c r="B637" s="1056">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5"/>
      <c r="AD637" s="1055"/>
      <c r="AE637" s="1055"/>
      <c r="AF637" s="1055"/>
      <c r="AG637" s="1055"/>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hidden="1" customHeight="1" x14ac:dyDescent="0.15">
      <c r="A638" s="1056">
        <v>8</v>
      </c>
      <c r="B638" s="1056">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5"/>
      <c r="AD638" s="1055"/>
      <c r="AE638" s="1055"/>
      <c r="AF638" s="1055"/>
      <c r="AG638" s="1055"/>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hidden="1" customHeight="1" x14ac:dyDescent="0.15">
      <c r="A639" s="1056">
        <v>9</v>
      </c>
      <c r="B639" s="1056">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5"/>
      <c r="AD639" s="1055"/>
      <c r="AE639" s="1055"/>
      <c r="AF639" s="1055"/>
      <c r="AG639" s="1055"/>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hidden="1" customHeight="1" x14ac:dyDescent="0.15">
      <c r="A640" s="1056">
        <v>10</v>
      </c>
      <c r="B640" s="1056">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5"/>
      <c r="AD640" s="1055"/>
      <c r="AE640" s="1055"/>
      <c r="AF640" s="1055"/>
      <c r="AG640" s="1055"/>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hidden="1" customHeight="1" x14ac:dyDescent="0.15">
      <c r="A641" s="1056">
        <v>11</v>
      </c>
      <c r="B641" s="1056">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5"/>
      <c r="AD641" s="1055"/>
      <c r="AE641" s="1055"/>
      <c r="AF641" s="1055"/>
      <c r="AG641" s="1055"/>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hidden="1" customHeight="1" x14ac:dyDescent="0.15">
      <c r="A642" s="1056">
        <v>12</v>
      </c>
      <c r="B642" s="1056">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5"/>
      <c r="AD642" s="1055"/>
      <c r="AE642" s="1055"/>
      <c r="AF642" s="1055"/>
      <c r="AG642" s="1055"/>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hidden="1" customHeight="1" x14ac:dyDescent="0.15">
      <c r="A643" s="1056">
        <v>13</v>
      </c>
      <c r="B643" s="1056">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5"/>
      <c r="AD643" s="1055"/>
      <c r="AE643" s="1055"/>
      <c r="AF643" s="1055"/>
      <c r="AG643" s="1055"/>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hidden="1" customHeight="1" x14ac:dyDescent="0.15">
      <c r="A644" s="1056">
        <v>14</v>
      </c>
      <c r="B644" s="1056">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5"/>
      <c r="AD644" s="1055"/>
      <c r="AE644" s="1055"/>
      <c r="AF644" s="1055"/>
      <c r="AG644" s="1055"/>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hidden="1" customHeight="1" x14ac:dyDescent="0.15">
      <c r="A645" s="1056">
        <v>15</v>
      </c>
      <c r="B645" s="1056">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5"/>
      <c r="AD645" s="1055"/>
      <c r="AE645" s="1055"/>
      <c r="AF645" s="1055"/>
      <c r="AG645" s="1055"/>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hidden="1" customHeight="1" x14ac:dyDescent="0.15">
      <c r="A646" s="1056">
        <v>16</v>
      </c>
      <c r="B646" s="1056">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5"/>
      <c r="AD646" s="1055"/>
      <c r="AE646" s="1055"/>
      <c r="AF646" s="1055"/>
      <c r="AG646" s="1055"/>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hidden="1" customHeight="1" x14ac:dyDescent="0.15">
      <c r="A647" s="1056">
        <v>17</v>
      </c>
      <c r="B647" s="1056">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5"/>
      <c r="AD647" s="1055"/>
      <c r="AE647" s="1055"/>
      <c r="AF647" s="1055"/>
      <c r="AG647" s="1055"/>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hidden="1" customHeight="1" x14ac:dyDescent="0.15">
      <c r="A648" s="1056">
        <v>18</v>
      </c>
      <c r="B648" s="1056">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5"/>
      <c r="AD648" s="1055"/>
      <c r="AE648" s="1055"/>
      <c r="AF648" s="1055"/>
      <c r="AG648" s="1055"/>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hidden="1" customHeight="1" x14ac:dyDescent="0.15">
      <c r="A649" s="1056">
        <v>19</v>
      </c>
      <c r="B649" s="1056">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5"/>
      <c r="AD649" s="1055"/>
      <c r="AE649" s="1055"/>
      <c r="AF649" s="1055"/>
      <c r="AG649" s="1055"/>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hidden="1" customHeight="1" x14ac:dyDescent="0.15">
      <c r="A650" s="1056">
        <v>20</v>
      </c>
      <c r="B650" s="1056">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5"/>
      <c r="AD650" s="1055"/>
      <c r="AE650" s="1055"/>
      <c r="AF650" s="1055"/>
      <c r="AG650" s="1055"/>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hidden="1" customHeight="1" x14ac:dyDescent="0.15">
      <c r="A651" s="1056">
        <v>21</v>
      </c>
      <c r="B651" s="1056">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5"/>
      <c r="AD651" s="1055"/>
      <c r="AE651" s="1055"/>
      <c r="AF651" s="1055"/>
      <c r="AG651" s="1055"/>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hidden="1" customHeight="1" x14ac:dyDescent="0.15">
      <c r="A652" s="1056">
        <v>22</v>
      </c>
      <c r="B652" s="1056">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5"/>
      <c r="AD652" s="1055"/>
      <c r="AE652" s="1055"/>
      <c r="AF652" s="1055"/>
      <c r="AG652" s="1055"/>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hidden="1" customHeight="1" x14ac:dyDescent="0.15">
      <c r="A653" s="1056">
        <v>23</v>
      </c>
      <c r="B653" s="1056">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5"/>
      <c r="AD653" s="1055"/>
      <c r="AE653" s="1055"/>
      <c r="AF653" s="1055"/>
      <c r="AG653" s="1055"/>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hidden="1" customHeight="1" x14ac:dyDescent="0.15">
      <c r="A654" s="1056">
        <v>24</v>
      </c>
      <c r="B654" s="1056">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5"/>
      <c r="AD654" s="1055"/>
      <c r="AE654" s="1055"/>
      <c r="AF654" s="1055"/>
      <c r="AG654" s="1055"/>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hidden="1" customHeight="1" x14ac:dyDescent="0.15">
      <c r="A655" s="1056">
        <v>25</v>
      </c>
      <c r="B655" s="1056">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5"/>
      <c r="AD655" s="1055"/>
      <c r="AE655" s="1055"/>
      <c r="AF655" s="1055"/>
      <c r="AG655" s="1055"/>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hidden="1" customHeight="1" x14ac:dyDescent="0.15">
      <c r="A656" s="1056">
        <v>26</v>
      </c>
      <c r="B656" s="1056">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5"/>
      <c r="AD656" s="1055"/>
      <c r="AE656" s="1055"/>
      <c r="AF656" s="1055"/>
      <c r="AG656" s="1055"/>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hidden="1" customHeight="1" x14ac:dyDescent="0.15">
      <c r="A657" s="1056">
        <v>27</v>
      </c>
      <c r="B657" s="1056">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5"/>
      <c r="AD657" s="1055"/>
      <c r="AE657" s="1055"/>
      <c r="AF657" s="1055"/>
      <c r="AG657" s="1055"/>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hidden="1" customHeight="1" x14ac:dyDescent="0.15">
      <c r="A658" s="1056">
        <v>28</v>
      </c>
      <c r="B658" s="1056">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5"/>
      <c r="AD658" s="1055"/>
      <c r="AE658" s="1055"/>
      <c r="AF658" s="1055"/>
      <c r="AG658" s="1055"/>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hidden="1" customHeight="1" x14ac:dyDescent="0.15">
      <c r="A659" s="1056">
        <v>29</v>
      </c>
      <c r="B659" s="1056">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5"/>
      <c r="AD659" s="1055"/>
      <c r="AE659" s="1055"/>
      <c r="AF659" s="1055"/>
      <c r="AG659" s="1055"/>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hidden="1" customHeight="1" x14ac:dyDescent="0.15">
      <c r="A660" s="1056">
        <v>30</v>
      </c>
      <c r="B660" s="1056">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5"/>
      <c r="AD660" s="1055"/>
      <c r="AE660" s="1055"/>
      <c r="AF660" s="1055"/>
      <c r="AG660" s="1055"/>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0"/>
      <c r="B663" s="350"/>
      <c r="C663" s="350" t="s">
        <v>26</v>
      </c>
      <c r="D663" s="350"/>
      <c r="E663" s="350"/>
      <c r="F663" s="350"/>
      <c r="G663" s="350"/>
      <c r="H663" s="350"/>
      <c r="I663" s="350"/>
      <c r="J663" s="280" t="s">
        <v>294</v>
      </c>
      <c r="K663" s="112"/>
      <c r="L663" s="112"/>
      <c r="M663" s="112"/>
      <c r="N663" s="112"/>
      <c r="O663" s="112"/>
      <c r="P663" s="338" t="s">
        <v>27</v>
      </c>
      <c r="Q663" s="338"/>
      <c r="R663" s="338"/>
      <c r="S663" s="338"/>
      <c r="T663" s="338"/>
      <c r="U663" s="338"/>
      <c r="V663" s="338"/>
      <c r="W663" s="338"/>
      <c r="X663" s="338"/>
      <c r="Y663" s="348" t="s">
        <v>346</v>
      </c>
      <c r="Z663" s="349"/>
      <c r="AA663" s="349"/>
      <c r="AB663" s="349"/>
      <c r="AC663" s="280" t="s">
        <v>331</v>
      </c>
      <c r="AD663" s="280"/>
      <c r="AE663" s="280"/>
      <c r="AF663" s="280"/>
      <c r="AG663" s="280"/>
      <c r="AH663" s="348" t="s">
        <v>257</v>
      </c>
      <c r="AI663" s="350"/>
      <c r="AJ663" s="350"/>
      <c r="AK663" s="350"/>
      <c r="AL663" s="350" t="s">
        <v>21</v>
      </c>
      <c r="AM663" s="350"/>
      <c r="AN663" s="350"/>
      <c r="AO663" s="425"/>
      <c r="AP663" s="426" t="s">
        <v>295</v>
      </c>
      <c r="AQ663" s="426"/>
      <c r="AR663" s="426"/>
      <c r="AS663" s="426"/>
      <c r="AT663" s="426"/>
      <c r="AU663" s="426"/>
      <c r="AV663" s="426"/>
      <c r="AW663" s="426"/>
      <c r="AX663" s="426"/>
      <c r="AY663" s="34">
        <f t="shared" ref="AY663:AY664" si="17">$AY$661</f>
        <v>0</v>
      </c>
    </row>
    <row r="664" spans="1:51" ht="26.25" hidden="1" customHeight="1" x14ac:dyDescent="0.15">
      <c r="A664" s="1056">
        <v>1</v>
      </c>
      <c r="B664" s="1056">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5"/>
      <c r="AD664" s="1055"/>
      <c r="AE664" s="1055"/>
      <c r="AF664" s="1055"/>
      <c r="AG664" s="1055"/>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hidden="1" customHeight="1" x14ac:dyDescent="0.15">
      <c r="A665" s="1056">
        <v>2</v>
      </c>
      <c r="B665" s="1056">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5"/>
      <c r="AD665" s="1055"/>
      <c r="AE665" s="1055"/>
      <c r="AF665" s="1055"/>
      <c r="AG665" s="1055"/>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hidden="1" customHeight="1" x14ac:dyDescent="0.15">
      <c r="A666" s="1056">
        <v>3</v>
      </c>
      <c r="B666" s="1056">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5"/>
      <c r="AD666" s="1055"/>
      <c r="AE666" s="1055"/>
      <c r="AF666" s="1055"/>
      <c r="AG666" s="1055"/>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hidden="1" customHeight="1" x14ac:dyDescent="0.15">
      <c r="A667" s="1056">
        <v>4</v>
      </c>
      <c r="B667" s="1056">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5"/>
      <c r="AD667" s="1055"/>
      <c r="AE667" s="1055"/>
      <c r="AF667" s="1055"/>
      <c r="AG667" s="1055"/>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hidden="1" customHeight="1" x14ac:dyDescent="0.15">
      <c r="A668" s="1056">
        <v>5</v>
      </c>
      <c r="B668" s="1056">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5"/>
      <c r="AD668" s="1055"/>
      <c r="AE668" s="1055"/>
      <c r="AF668" s="1055"/>
      <c r="AG668" s="1055"/>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hidden="1" customHeight="1" x14ac:dyDescent="0.15">
      <c r="A669" s="1056">
        <v>6</v>
      </c>
      <c r="B669" s="1056">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5"/>
      <c r="AD669" s="1055"/>
      <c r="AE669" s="1055"/>
      <c r="AF669" s="1055"/>
      <c r="AG669" s="1055"/>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hidden="1" customHeight="1" x14ac:dyDescent="0.15">
      <c r="A670" s="1056">
        <v>7</v>
      </c>
      <c r="B670" s="1056">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5"/>
      <c r="AD670" s="1055"/>
      <c r="AE670" s="1055"/>
      <c r="AF670" s="1055"/>
      <c r="AG670" s="1055"/>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hidden="1" customHeight="1" x14ac:dyDescent="0.15">
      <c r="A671" s="1056">
        <v>8</v>
      </c>
      <c r="B671" s="1056">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5"/>
      <c r="AD671" s="1055"/>
      <c r="AE671" s="1055"/>
      <c r="AF671" s="1055"/>
      <c r="AG671" s="1055"/>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hidden="1" customHeight="1" x14ac:dyDescent="0.15">
      <c r="A672" s="1056">
        <v>9</v>
      </c>
      <c r="B672" s="1056">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5"/>
      <c r="AD672" s="1055"/>
      <c r="AE672" s="1055"/>
      <c r="AF672" s="1055"/>
      <c r="AG672" s="1055"/>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hidden="1" customHeight="1" x14ac:dyDescent="0.15">
      <c r="A673" s="1056">
        <v>10</v>
      </c>
      <c r="B673" s="1056">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5"/>
      <c r="AD673" s="1055"/>
      <c r="AE673" s="1055"/>
      <c r="AF673" s="1055"/>
      <c r="AG673" s="1055"/>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hidden="1" customHeight="1" x14ac:dyDescent="0.15">
      <c r="A674" s="1056">
        <v>11</v>
      </c>
      <c r="B674" s="1056">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5"/>
      <c r="AD674" s="1055"/>
      <c r="AE674" s="1055"/>
      <c r="AF674" s="1055"/>
      <c r="AG674" s="1055"/>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hidden="1" customHeight="1" x14ac:dyDescent="0.15">
      <c r="A675" s="1056">
        <v>12</v>
      </c>
      <c r="B675" s="1056">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5"/>
      <c r="AD675" s="1055"/>
      <c r="AE675" s="1055"/>
      <c r="AF675" s="1055"/>
      <c r="AG675" s="1055"/>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hidden="1" customHeight="1" x14ac:dyDescent="0.15">
      <c r="A676" s="1056">
        <v>13</v>
      </c>
      <c r="B676" s="1056">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5"/>
      <c r="AD676" s="1055"/>
      <c r="AE676" s="1055"/>
      <c r="AF676" s="1055"/>
      <c r="AG676" s="1055"/>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hidden="1" customHeight="1" x14ac:dyDescent="0.15">
      <c r="A677" s="1056">
        <v>14</v>
      </c>
      <c r="B677" s="1056">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5"/>
      <c r="AD677" s="1055"/>
      <c r="AE677" s="1055"/>
      <c r="AF677" s="1055"/>
      <c r="AG677" s="1055"/>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hidden="1" customHeight="1" x14ac:dyDescent="0.15">
      <c r="A678" s="1056">
        <v>15</v>
      </c>
      <c r="B678" s="1056">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5"/>
      <c r="AD678" s="1055"/>
      <c r="AE678" s="1055"/>
      <c r="AF678" s="1055"/>
      <c r="AG678" s="1055"/>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hidden="1" customHeight="1" x14ac:dyDescent="0.15">
      <c r="A679" s="1056">
        <v>16</v>
      </c>
      <c r="B679" s="1056">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5"/>
      <c r="AD679" s="1055"/>
      <c r="AE679" s="1055"/>
      <c r="AF679" s="1055"/>
      <c r="AG679" s="1055"/>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hidden="1" customHeight="1" x14ac:dyDescent="0.15">
      <c r="A680" s="1056">
        <v>17</v>
      </c>
      <c r="B680" s="1056">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5"/>
      <c r="AD680" s="1055"/>
      <c r="AE680" s="1055"/>
      <c r="AF680" s="1055"/>
      <c r="AG680" s="1055"/>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hidden="1" customHeight="1" x14ac:dyDescent="0.15">
      <c r="A681" s="1056">
        <v>18</v>
      </c>
      <c r="B681" s="1056">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5"/>
      <c r="AD681" s="1055"/>
      <c r="AE681" s="1055"/>
      <c r="AF681" s="1055"/>
      <c r="AG681" s="1055"/>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hidden="1" customHeight="1" x14ac:dyDescent="0.15">
      <c r="A682" s="1056">
        <v>19</v>
      </c>
      <c r="B682" s="1056">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5"/>
      <c r="AD682" s="1055"/>
      <c r="AE682" s="1055"/>
      <c r="AF682" s="1055"/>
      <c r="AG682" s="1055"/>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hidden="1" customHeight="1" x14ac:dyDescent="0.15">
      <c r="A683" s="1056">
        <v>20</v>
      </c>
      <c r="B683" s="1056">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5"/>
      <c r="AD683" s="1055"/>
      <c r="AE683" s="1055"/>
      <c r="AF683" s="1055"/>
      <c r="AG683" s="1055"/>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hidden="1" customHeight="1" x14ac:dyDescent="0.15">
      <c r="A684" s="1056">
        <v>21</v>
      </c>
      <c r="B684" s="1056">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5"/>
      <c r="AD684" s="1055"/>
      <c r="AE684" s="1055"/>
      <c r="AF684" s="1055"/>
      <c r="AG684" s="1055"/>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hidden="1" customHeight="1" x14ac:dyDescent="0.15">
      <c r="A685" s="1056">
        <v>22</v>
      </c>
      <c r="B685" s="1056">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5"/>
      <c r="AD685" s="1055"/>
      <c r="AE685" s="1055"/>
      <c r="AF685" s="1055"/>
      <c r="AG685" s="1055"/>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hidden="1" customHeight="1" x14ac:dyDescent="0.15">
      <c r="A686" s="1056">
        <v>23</v>
      </c>
      <c r="B686" s="1056">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5"/>
      <c r="AD686" s="1055"/>
      <c r="AE686" s="1055"/>
      <c r="AF686" s="1055"/>
      <c r="AG686" s="1055"/>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hidden="1" customHeight="1" x14ac:dyDescent="0.15">
      <c r="A687" s="1056">
        <v>24</v>
      </c>
      <c r="B687" s="1056">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5"/>
      <c r="AD687" s="1055"/>
      <c r="AE687" s="1055"/>
      <c r="AF687" s="1055"/>
      <c r="AG687" s="1055"/>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hidden="1" customHeight="1" x14ac:dyDescent="0.15">
      <c r="A688" s="1056">
        <v>25</v>
      </c>
      <c r="B688" s="1056">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5"/>
      <c r="AD688" s="1055"/>
      <c r="AE688" s="1055"/>
      <c r="AF688" s="1055"/>
      <c r="AG688" s="1055"/>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hidden="1" customHeight="1" x14ac:dyDescent="0.15">
      <c r="A689" s="1056">
        <v>26</v>
      </c>
      <c r="B689" s="1056">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5"/>
      <c r="AD689" s="1055"/>
      <c r="AE689" s="1055"/>
      <c r="AF689" s="1055"/>
      <c r="AG689" s="1055"/>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hidden="1" customHeight="1" x14ac:dyDescent="0.15">
      <c r="A690" s="1056">
        <v>27</v>
      </c>
      <c r="B690" s="1056">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5"/>
      <c r="AD690" s="1055"/>
      <c r="AE690" s="1055"/>
      <c r="AF690" s="1055"/>
      <c r="AG690" s="1055"/>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hidden="1" customHeight="1" x14ac:dyDescent="0.15">
      <c r="A691" s="1056">
        <v>28</v>
      </c>
      <c r="B691" s="1056">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5"/>
      <c r="AD691" s="1055"/>
      <c r="AE691" s="1055"/>
      <c r="AF691" s="1055"/>
      <c r="AG691" s="1055"/>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hidden="1" customHeight="1" x14ac:dyDescent="0.15">
      <c r="A692" s="1056">
        <v>29</v>
      </c>
      <c r="B692" s="1056">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5"/>
      <c r="AD692" s="1055"/>
      <c r="AE692" s="1055"/>
      <c r="AF692" s="1055"/>
      <c r="AG692" s="1055"/>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hidden="1" customHeight="1" x14ac:dyDescent="0.15">
      <c r="A693" s="1056">
        <v>30</v>
      </c>
      <c r="B693" s="1056">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5"/>
      <c r="AD693" s="1055"/>
      <c r="AE693" s="1055"/>
      <c r="AF693" s="1055"/>
      <c r="AG693" s="1055"/>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0"/>
      <c r="B696" s="350"/>
      <c r="C696" s="350" t="s">
        <v>26</v>
      </c>
      <c r="D696" s="350"/>
      <c r="E696" s="350"/>
      <c r="F696" s="350"/>
      <c r="G696" s="350"/>
      <c r="H696" s="350"/>
      <c r="I696" s="350"/>
      <c r="J696" s="280" t="s">
        <v>294</v>
      </c>
      <c r="K696" s="112"/>
      <c r="L696" s="112"/>
      <c r="M696" s="112"/>
      <c r="N696" s="112"/>
      <c r="O696" s="112"/>
      <c r="P696" s="338" t="s">
        <v>27</v>
      </c>
      <c r="Q696" s="338"/>
      <c r="R696" s="338"/>
      <c r="S696" s="338"/>
      <c r="T696" s="338"/>
      <c r="U696" s="338"/>
      <c r="V696" s="338"/>
      <c r="W696" s="338"/>
      <c r="X696" s="338"/>
      <c r="Y696" s="348" t="s">
        <v>346</v>
      </c>
      <c r="Z696" s="349"/>
      <c r="AA696" s="349"/>
      <c r="AB696" s="349"/>
      <c r="AC696" s="280" t="s">
        <v>331</v>
      </c>
      <c r="AD696" s="280"/>
      <c r="AE696" s="280"/>
      <c r="AF696" s="280"/>
      <c r="AG696" s="280"/>
      <c r="AH696" s="348" t="s">
        <v>257</v>
      </c>
      <c r="AI696" s="350"/>
      <c r="AJ696" s="350"/>
      <c r="AK696" s="350"/>
      <c r="AL696" s="350" t="s">
        <v>21</v>
      </c>
      <c r="AM696" s="350"/>
      <c r="AN696" s="350"/>
      <c r="AO696" s="425"/>
      <c r="AP696" s="426" t="s">
        <v>295</v>
      </c>
      <c r="AQ696" s="426"/>
      <c r="AR696" s="426"/>
      <c r="AS696" s="426"/>
      <c r="AT696" s="426"/>
      <c r="AU696" s="426"/>
      <c r="AV696" s="426"/>
      <c r="AW696" s="426"/>
      <c r="AX696" s="426"/>
      <c r="AY696" s="34">
        <f t="shared" ref="AY696:AY697" si="18">$AY$694</f>
        <v>0</v>
      </c>
    </row>
    <row r="697" spans="1:51" ht="26.25" hidden="1" customHeight="1" x14ac:dyDescent="0.15">
      <c r="A697" s="1056">
        <v>1</v>
      </c>
      <c r="B697" s="1056">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5"/>
      <c r="AD697" s="1055"/>
      <c r="AE697" s="1055"/>
      <c r="AF697" s="1055"/>
      <c r="AG697" s="1055"/>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hidden="1" customHeight="1" x14ac:dyDescent="0.15">
      <c r="A698" s="1056">
        <v>2</v>
      </c>
      <c r="B698" s="1056">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5"/>
      <c r="AD698" s="1055"/>
      <c r="AE698" s="1055"/>
      <c r="AF698" s="1055"/>
      <c r="AG698" s="1055"/>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hidden="1" customHeight="1" x14ac:dyDescent="0.15">
      <c r="A699" s="1056">
        <v>3</v>
      </c>
      <c r="B699" s="1056">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5"/>
      <c r="AD699" s="1055"/>
      <c r="AE699" s="1055"/>
      <c r="AF699" s="1055"/>
      <c r="AG699" s="1055"/>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hidden="1" customHeight="1" x14ac:dyDescent="0.15">
      <c r="A700" s="1056">
        <v>4</v>
      </c>
      <c r="B700" s="1056">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5"/>
      <c r="AD700" s="1055"/>
      <c r="AE700" s="1055"/>
      <c r="AF700" s="1055"/>
      <c r="AG700" s="1055"/>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hidden="1" customHeight="1" x14ac:dyDescent="0.15">
      <c r="A701" s="1056">
        <v>5</v>
      </c>
      <c r="B701" s="1056">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5"/>
      <c r="AD701" s="1055"/>
      <c r="AE701" s="1055"/>
      <c r="AF701" s="1055"/>
      <c r="AG701" s="1055"/>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hidden="1" customHeight="1" x14ac:dyDescent="0.15">
      <c r="A702" s="1056">
        <v>6</v>
      </c>
      <c r="B702" s="1056">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5"/>
      <c r="AD702" s="1055"/>
      <c r="AE702" s="1055"/>
      <c r="AF702" s="1055"/>
      <c r="AG702" s="1055"/>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hidden="1" customHeight="1" x14ac:dyDescent="0.15">
      <c r="A703" s="1056">
        <v>7</v>
      </c>
      <c r="B703" s="1056">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5"/>
      <c r="AD703" s="1055"/>
      <c r="AE703" s="1055"/>
      <c r="AF703" s="1055"/>
      <c r="AG703" s="1055"/>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hidden="1" customHeight="1" x14ac:dyDescent="0.15">
      <c r="A704" s="1056">
        <v>8</v>
      </c>
      <c r="B704" s="1056">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5"/>
      <c r="AD704" s="1055"/>
      <c r="AE704" s="1055"/>
      <c r="AF704" s="1055"/>
      <c r="AG704" s="1055"/>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hidden="1" customHeight="1" x14ac:dyDescent="0.15">
      <c r="A705" s="1056">
        <v>9</v>
      </c>
      <c r="B705" s="1056">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5"/>
      <c r="AD705" s="1055"/>
      <c r="AE705" s="1055"/>
      <c r="AF705" s="1055"/>
      <c r="AG705" s="1055"/>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hidden="1" customHeight="1" x14ac:dyDescent="0.15">
      <c r="A706" s="1056">
        <v>10</v>
      </c>
      <c r="B706" s="1056">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5"/>
      <c r="AD706" s="1055"/>
      <c r="AE706" s="1055"/>
      <c r="AF706" s="1055"/>
      <c r="AG706" s="1055"/>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hidden="1" customHeight="1" x14ac:dyDescent="0.15">
      <c r="A707" s="1056">
        <v>11</v>
      </c>
      <c r="B707" s="1056">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5"/>
      <c r="AD707" s="1055"/>
      <c r="AE707" s="1055"/>
      <c r="AF707" s="1055"/>
      <c r="AG707" s="1055"/>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hidden="1" customHeight="1" x14ac:dyDescent="0.15">
      <c r="A708" s="1056">
        <v>12</v>
      </c>
      <c r="B708" s="1056">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5"/>
      <c r="AD708" s="1055"/>
      <c r="AE708" s="1055"/>
      <c r="AF708" s="1055"/>
      <c r="AG708" s="1055"/>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hidden="1" customHeight="1" x14ac:dyDescent="0.15">
      <c r="A709" s="1056">
        <v>13</v>
      </c>
      <c r="B709" s="1056">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5"/>
      <c r="AD709" s="1055"/>
      <c r="AE709" s="1055"/>
      <c r="AF709" s="1055"/>
      <c r="AG709" s="1055"/>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hidden="1" customHeight="1" x14ac:dyDescent="0.15">
      <c r="A710" s="1056">
        <v>14</v>
      </c>
      <c r="B710" s="1056">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5"/>
      <c r="AD710" s="1055"/>
      <c r="AE710" s="1055"/>
      <c r="AF710" s="1055"/>
      <c r="AG710" s="1055"/>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hidden="1" customHeight="1" x14ac:dyDescent="0.15">
      <c r="A711" s="1056">
        <v>15</v>
      </c>
      <c r="B711" s="1056">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5"/>
      <c r="AD711" s="1055"/>
      <c r="AE711" s="1055"/>
      <c r="AF711" s="1055"/>
      <c r="AG711" s="1055"/>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hidden="1" customHeight="1" x14ac:dyDescent="0.15">
      <c r="A712" s="1056">
        <v>16</v>
      </c>
      <c r="B712" s="1056">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5"/>
      <c r="AD712" s="1055"/>
      <c r="AE712" s="1055"/>
      <c r="AF712" s="1055"/>
      <c r="AG712" s="1055"/>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hidden="1" customHeight="1" x14ac:dyDescent="0.15">
      <c r="A713" s="1056">
        <v>17</v>
      </c>
      <c r="B713" s="1056">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5"/>
      <c r="AD713" s="1055"/>
      <c r="AE713" s="1055"/>
      <c r="AF713" s="1055"/>
      <c r="AG713" s="1055"/>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hidden="1" customHeight="1" x14ac:dyDescent="0.15">
      <c r="A714" s="1056">
        <v>18</v>
      </c>
      <c r="B714" s="1056">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5"/>
      <c r="AD714" s="1055"/>
      <c r="AE714" s="1055"/>
      <c r="AF714" s="1055"/>
      <c r="AG714" s="1055"/>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hidden="1" customHeight="1" x14ac:dyDescent="0.15">
      <c r="A715" s="1056">
        <v>19</v>
      </c>
      <c r="B715" s="1056">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5"/>
      <c r="AD715" s="1055"/>
      <c r="AE715" s="1055"/>
      <c r="AF715" s="1055"/>
      <c r="AG715" s="1055"/>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hidden="1" customHeight="1" x14ac:dyDescent="0.15">
      <c r="A716" s="1056">
        <v>20</v>
      </c>
      <c r="B716" s="1056">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5"/>
      <c r="AD716" s="1055"/>
      <c r="AE716" s="1055"/>
      <c r="AF716" s="1055"/>
      <c r="AG716" s="1055"/>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hidden="1" customHeight="1" x14ac:dyDescent="0.15">
      <c r="A717" s="1056">
        <v>21</v>
      </c>
      <c r="B717" s="1056">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5"/>
      <c r="AD717" s="1055"/>
      <c r="AE717" s="1055"/>
      <c r="AF717" s="1055"/>
      <c r="AG717" s="1055"/>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hidden="1" customHeight="1" x14ac:dyDescent="0.15">
      <c r="A718" s="1056">
        <v>22</v>
      </c>
      <c r="B718" s="1056">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5"/>
      <c r="AD718" s="1055"/>
      <c r="AE718" s="1055"/>
      <c r="AF718" s="1055"/>
      <c r="AG718" s="1055"/>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hidden="1" customHeight="1" x14ac:dyDescent="0.15">
      <c r="A719" s="1056">
        <v>23</v>
      </c>
      <c r="B719" s="1056">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5"/>
      <c r="AD719" s="1055"/>
      <c r="AE719" s="1055"/>
      <c r="AF719" s="1055"/>
      <c r="AG719" s="1055"/>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hidden="1" customHeight="1" x14ac:dyDescent="0.15">
      <c r="A720" s="1056">
        <v>24</v>
      </c>
      <c r="B720" s="1056">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5"/>
      <c r="AD720" s="1055"/>
      <c r="AE720" s="1055"/>
      <c r="AF720" s="1055"/>
      <c r="AG720" s="1055"/>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hidden="1" customHeight="1" x14ac:dyDescent="0.15">
      <c r="A721" s="1056">
        <v>25</v>
      </c>
      <c r="B721" s="1056">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5"/>
      <c r="AD721" s="1055"/>
      <c r="AE721" s="1055"/>
      <c r="AF721" s="1055"/>
      <c r="AG721" s="1055"/>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hidden="1" customHeight="1" x14ac:dyDescent="0.15">
      <c r="A722" s="1056">
        <v>26</v>
      </c>
      <c r="B722" s="1056">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5"/>
      <c r="AD722" s="1055"/>
      <c r="AE722" s="1055"/>
      <c r="AF722" s="1055"/>
      <c r="AG722" s="1055"/>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hidden="1" customHeight="1" x14ac:dyDescent="0.15">
      <c r="A723" s="1056">
        <v>27</v>
      </c>
      <c r="B723" s="1056">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5"/>
      <c r="AD723" s="1055"/>
      <c r="AE723" s="1055"/>
      <c r="AF723" s="1055"/>
      <c r="AG723" s="1055"/>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hidden="1" customHeight="1" x14ac:dyDescent="0.15">
      <c r="A724" s="1056">
        <v>28</v>
      </c>
      <c r="B724" s="1056">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5"/>
      <c r="AD724" s="1055"/>
      <c r="AE724" s="1055"/>
      <c r="AF724" s="1055"/>
      <c r="AG724" s="1055"/>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hidden="1" customHeight="1" x14ac:dyDescent="0.15">
      <c r="A725" s="1056">
        <v>29</v>
      </c>
      <c r="B725" s="1056">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5"/>
      <c r="AD725" s="1055"/>
      <c r="AE725" s="1055"/>
      <c r="AF725" s="1055"/>
      <c r="AG725" s="1055"/>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hidden="1" customHeight="1" x14ac:dyDescent="0.15">
      <c r="A726" s="1056">
        <v>30</v>
      </c>
      <c r="B726" s="1056">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5"/>
      <c r="AD726" s="1055"/>
      <c r="AE726" s="1055"/>
      <c r="AF726" s="1055"/>
      <c r="AG726" s="1055"/>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0"/>
      <c r="B729" s="350"/>
      <c r="C729" s="350" t="s">
        <v>26</v>
      </c>
      <c r="D729" s="350"/>
      <c r="E729" s="350"/>
      <c r="F729" s="350"/>
      <c r="G729" s="350"/>
      <c r="H729" s="350"/>
      <c r="I729" s="350"/>
      <c r="J729" s="280" t="s">
        <v>294</v>
      </c>
      <c r="K729" s="112"/>
      <c r="L729" s="112"/>
      <c r="M729" s="112"/>
      <c r="N729" s="112"/>
      <c r="O729" s="112"/>
      <c r="P729" s="338" t="s">
        <v>27</v>
      </c>
      <c r="Q729" s="338"/>
      <c r="R729" s="338"/>
      <c r="S729" s="338"/>
      <c r="T729" s="338"/>
      <c r="U729" s="338"/>
      <c r="V729" s="338"/>
      <c r="W729" s="338"/>
      <c r="X729" s="338"/>
      <c r="Y729" s="348" t="s">
        <v>346</v>
      </c>
      <c r="Z729" s="349"/>
      <c r="AA729" s="349"/>
      <c r="AB729" s="349"/>
      <c r="AC729" s="280" t="s">
        <v>331</v>
      </c>
      <c r="AD729" s="280"/>
      <c r="AE729" s="280"/>
      <c r="AF729" s="280"/>
      <c r="AG729" s="280"/>
      <c r="AH729" s="348" t="s">
        <v>257</v>
      </c>
      <c r="AI729" s="350"/>
      <c r="AJ729" s="350"/>
      <c r="AK729" s="350"/>
      <c r="AL729" s="350" t="s">
        <v>21</v>
      </c>
      <c r="AM729" s="350"/>
      <c r="AN729" s="350"/>
      <c r="AO729" s="425"/>
      <c r="AP729" s="426" t="s">
        <v>295</v>
      </c>
      <c r="AQ729" s="426"/>
      <c r="AR729" s="426"/>
      <c r="AS729" s="426"/>
      <c r="AT729" s="426"/>
      <c r="AU729" s="426"/>
      <c r="AV729" s="426"/>
      <c r="AW729" s="426"/>
      <c r="AX729" s="426"/>
      <c r="AY729" s="34">
        <f t="shared" ref="AY729:AY730" si="19">$AY$727</f>
        <v>0</v>
      </c>
    </row>
    <row r="730" spans="1:51" ht="26.25" hidden="1" customHeight="1" x14ac:dyDescent="0.15">
      <c r="A730" s="1056">
        <v>1</v>
      </c>
      <c r="B730" s="1056">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5"/>
      <c r="AD730" s="1055"/>
      <c r="AE730" s="1055"/>
      <c r="AF730" s="1055"/>
      <c r="AG730" s="1055"/>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hidden="1" customHeight="1" x14ac:dyDescent="0.15">
      <c r="A731" s="1056">
        <v>2</v>
      </c>
      <c r="B731" s="1056">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5"/>
      <c r="AD731" s="1055"/>
      <c r="AE731" s="1055"/>
      <c r="AF731" s="1055"/>
      <c r="AG731" s="1055"/>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hidden="1" customHeight="1" x14ac:dyDescent="0.15">
      <c r="A732" s="1056">
        <v>3</v>
      </c>
      <c r="B732" s="1056">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5"/>
      <c r="AD732" s="1055"/>
      <c r="AE732" s="1055"/>
      <c r="AF732" s="1055"/>
      <c r="AG732" s="1055"/>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hidden="1" customHeight="1" x14ac:dyDescent="0.15">
      <c r="A733" s="1056">
        <v>4</v>
      </c>
      <c r="B733" s="1056">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5"/>
      <c r="AD733" s="1055"/>
      <c r="AE733" s="1055"/>
      <c r="AF733" s="1055"/>
      <c r="AG733" s="1055"/>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hidden="1" customHeight="1" x14ac:dyDescent="0.15">
      <c r="A734" s="1056">
        <v>5</v>
      </c>
      <c r="B734" s="1056">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5"/>
      <c r="AD734" s="1055"/>
      <c r="AE734" s="1055"/>
      <c r="AF734" s="1055"/>
      <c r="AG734" s="1055"/>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hidden="1" customHeight="1" x14ac:dyDescent="0.15">
      <c r="A735" s="1056">
        <v>6</v>
      </c>
      <c r="B735" s="1056">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5"/>
      <c r="AD735" s="1055"/>
      <c r="AE735" s="1055"/>
      <c r="AF735" s="1055"/>
      <c r="AG735" s="1055"/>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hidden="1" customHeight="1" x14ac:dyDescent="0.15">
      <c r="A736" s="1056">
        <v>7</v>
      </c>
      <c r="B736" s="1056">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5"/>
      <c r="AD736" s="1055"/>
      <c r="AE736" s="1055"/>
      <c r="AF736" s="1055"/>
      <c r="AG736" s="1055"/>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hidden="1" customHeight="1" x14ac:dyDescent="0.15">
      <c r="A737" s="1056">
        <v>8</v>
      </c>
      <c r="B737" s="1056">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5"/>
      <c r="AD737" s="1055"/>
      <c r="AE737" s="1055"/>
      <c r="AF737" s="1055"/>
      <c r="AG737" s="1055"/>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hidden="1" customHeight="1" x14ac:dyDescent="0.15">
      <c r="A738" s="1056">
        <v>9</v>
      </c>
      <c r="B738" s="1056">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5"/>
      <c r="AD738" s="1055"/>
      <c r="AE738" s="1055"/>
      <c r="AF738" s="1055"/>
      <c r="AG738" s="1055"/>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hidden="1" customHeight="1" x14ac:dyDescent="0.15">
      <c r="A739" s="1056">
        <v>10</v>
      </c>
      <c r="B739" s="1056">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5"/>
      <c r="AD739" s="1055"/>
      <c r="AE739" s="1055"/>
      <c r="AF739" s="1055"/>
      <c r="AG739" s="1055"/>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hidden="1" customHeight="1" x14ac:dyDescent="0.15">
      <c r="A740" s="1056">
        <v>11</v>
      </c>
      <c r="B740" s="1056">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5"/>
      <c r="AD740" s="1055"/>
      <c r="AE740" s="1055"/>
      <c r="AF740" s="1055"/>
      <c r="AG740" s="1055"/>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hidden="1" customHeight="1" x14ac:dyDescent="0.15">
      <c r="A741" s="1056">
        <v>12</v>
      </c>
      <c r="B741" s="1056">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5"/>
      <c r="AD741" s="1055"/>
      <c r="AE741" s="1055"/>
      <c r="AF741" s="1055"/>
      <c r="AG741" s="1055"/>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hidden="1" customHeight="1" x14ac:dyDescent="0.15">
      <c r="A742" s="1056">
        <v>13</v>
      </c>
      <c r="B742" s="1056">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5"/>
      <c r="AD742" s="1055"/>
      <c r="AE742" s="1055"/>
      <c r="AF742" s="1055"/>
      <c r="AG742" s="1055"/>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hidden="1" customHeight="1" x14ac:dyDescent="0.15">
      <c r="A743" s="1056">
        <v>14</v>
      </c>
      <c r="B743" s="1056">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5"/>
      <c r="AD743" s="1055"/>
      <c r="AE743" s="1055"/>
      <c r="AF743" s="1055"/>
      <c r="AG743" s="1055"/>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hidden="1" customHeight="1" x14ac:dyDescent="0.15">
      <c r="A744" s="1056">
        <v>15</v>
      </c>
      <c r="B744" s="1056">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5"/>
      <c r="AD744" s="1055"/>
      <c r="AE744" s="1055"/>
      <c r="AF744" s="1055"/>
      <c r="AG744" s="1055"/>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hidden="1" customHeight="1" x14ac:dyDescent="0.15">
      <c r="A745" s="1056">
        <v>16</v>
      </c>
      <c r="B745" s="1056">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5"/>
      <c r="AD745" s="1055"/>
      <c r="AE745" s="1055"/>
      <c r="AF745" s="1055"/>
      <c r="AG745" s="1055"/>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hidden="1" customHeight="1" x14ac:dyDescent="0.15">
      <c r="A746" s="1056">
        <v>17</v>
      </c>
      <c r="B746" s="1056">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5"/>
      <c r="AD746" s="1055"/>
      <c r="AE746" s="1055"/>
      <c r="AF746" s="1055"/>
      <c r="AG746" s="1055"/>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hidden="1" customHeight="1" x14ac:dyDescent="0.15">
      <c r="A747" s="1056">
        <v>18</v>
      </c>
      <c r="B747" s="1056">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5"/>
      <c r="AD747" s="1055"/>
      <c r="AE747" s="1055"/>
      <c r="AF747" s="1055"/>
      <c r="AG747" s="1055"/>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hidden="1" customHeight="1" x14ac:dyDescent="0.15">
      <c r="A748" s="1056">
        <v>19</v>
      </c>
      <c r="B748" s="1056">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5"/>
      <c r="AD748" s="1055"/>
      <c r="AE748" s="1055"/>
      <c r="AF748" s="1055"/>
      <c r="AG748" s="1055"/>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hidden="1" customHeight="1" x14ac:dyDescent="0.15">
      <c r="A749" s="1056">
        <v>20</v>
      </c>
      <c r="B749" s="1056">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5"/>
      <c r="AD749" s="1055"/>
      <c r="AE749" s="1055"/>
      <c r="AF749" s="1055"/>
      <c r="AG749" s="1055"/>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hidden="1" customHeight="1" x14ac:dyDescent="0.15">
      <c r="A750" s="1056">
        <v>21</v>
      </c>
      <c r="B750" s="1056">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5"/>
      <c r="AD750" s="1055"/>
      <c r="AE750" s="1055"/>
      <c r="AF750" s="1055"/>
      <c r="AG750" s="1055"/>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hidden="1" customHeight="1" x14ac:dyDescent="0.15">
      <c r="A751" s="1056">
        <v>22</v>
      </c>
      <c r="B751" s="1056">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5"/>
      <c r="AD751" s="1055"/>
      <c r="AE751" s="1055"/>
      <c r="AF751" s="1055"/>
      <c r="AG751" s="1055"/>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hidden="1" customHeight="1" x14ac:dyDescent="0.15">
      <c r="A752" s="1056">
        <v>23</v>
      </c>
      <c r="B752" s="1056">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5"/>
      <c r="AD752" s="1055"/>
      <c r="AE752" s="1055"/>
      <c r="AF752" s="1055"/>
      <c r="AG752" s="1055"/>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hidden="1" customHeight="1" x14ac:dyDescent="0.15">
      <c r="A753" s="1056">
        <v>24</v>
      </c>
      <c r="B753" s="1056">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5"/>
      <c r="AD753" s="1055"/>
      <c r="AE753" s="1055"/>
      <c r="AF753" s="1055"/>
      <c r="AG753" s="1055"/>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hidden="1" customHeight="1" x14ac:dyDescent="0.15">
      <c r="A754" s="1056">
        <v>25</v>
      </c>
      <c r="B754" s="1056">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5"/>
      <c r="AD754" s="1055"/>
      <c r="AE754" s="1055"/>
      <c r="AF754" s="1055"/>
      <c r="AG754" s="1055"/>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hidden="1" customHeight="1" x14ac:dyDescent="0.15">
      <c r="A755" s="1056">
        <v>26</v>
      </c>
      <c r="B755" s="1056">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5"/>
      <c r="AD755" s="1055"/>
      <c r="AE755" s="1055"/>
      <c r="AF755" s="1055"/>
      <c r="AG755" s="1055"/>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hidden="1" customHeight="1" x14ac:dyDescent="0.15">
      <c r="A756" s="1056">
        <v>27</v>
      </c>
      <c r="B756" s="1056">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5"/>
      <c r="AD756" s="1055"/>
      <c r="AE756" s="1055"/>
      <c r="AF756" s="1055"/>
      <c r="AG756" s="1055"/>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hidden="1" customHeight="1" x14ac:dyDescent="0.15">
      <c r="A757" s="1056">
        <v>28</v>
      </c>
      <c r="B757" s="1056">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5"/>
      <c r="AD757" s="1055"/>
      <c r="AE757" s="1055"/>
      <c r="AF757" s="1055"/>
      <c r="AG757" s="1055"/>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hidden="1" customHeight="1" x14ac:dyDescent="0.15">
      <c r="A758" s="1056">
        <v>29</v>
      </c>
      <c r="B758" s="1056">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5"/>
      <c r="AD758" s="1055"/>
      <c r="AE758" s="1055"/>
      <c r="AF758" s="1055"/>
      <c r="AG758" s="1055"/>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hidden="1" customHeight="1" x14ac:dyDescent="0.15">
      <c r="A759" s="1056">
        <v>30</v>
      </c>
      <c r="B759" s="1056">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5"/>
      <c r="AD759" s="1055"/>
      <c r="AE759" s="1055"/>
      <c r="AF759" s="1055"/>
      <c r="AG759" s="1055"/>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0"/>
      <c r="B762" s="350"/>
      <c r="C762" s="350" t="s">
        <v>26</v>
      </c>
      <c r="D762" s="350"/>
      <c r="E762" s="350"/>
      <c r="F762" s="350"/>
      <c r="G762" s="350"/>
      <c r="H762" s="350"/>
      <c r="I762" s="350"/>
      <c r="J762" s="280" t="s">
        <v>294</v>
      </c>
      <c r="K762" s="112"/>
      <c r="L762" s="112"/>
      <c r="M762" s="112"/>
      <c r="N762" s="112"/>
      <c r="O762" s="112"/>
      <c r="P762" s="338" t="s">
        <v>27</v>
      </c>
      <c r="Q762" s="338"/>
      <c r="R762" s="338"/>
      <c r="S762" s="338"/>
      <c r="T762" s="338"/>
      <c r="U762" s="338"/>
      <c r="V762" s="338"/>
      <c r="W762" s="338"/>
      <c r="X762" s="338"/>
      <c r="Y762" s="348" t="s">
        <v>346</v>
      </c>
      <c r="Z762" s="349"/>
      <c r="AA762" s="349"/>
      <c r="AB762" s="349"/>
      <c r="AC762" s="280" t="s">
        <v>331</v>
      </c>
      <c r="AD762" s="280"/>
      <c r="AE762" s="280"/>
      <c r="AF762" s="280"/>
      <c r="AG762" s="280"/>
      <c r="AH762" s="348" t="s">
        <v>257</v>
      </c>
      <c r="AI762" s="350"/>
      <c r="AJ762" s="350"/>
      <c r="AK762" s="350"/>
      <c r="AL762" s="350" t="s">
        <v>21</v>
      </c>
      <c r="AM762" s="350"/>
      <c r="AN762" s="350"/>
      <c r="AO762" s="425"/>
      <c r="AP762" s="426" t="s">
        <v>295</v>
      </c>
      <c r="AQ762" s="426"/>
      <c r="AR762" s="426"/>
      <c r="AS762" s="426"/>
      <c r="AT762" s="426"/>
      <c r="AU762" s="426"/>
      <c r="AV762" s="426"/>
      <c r="AW762" s="426"/>
      <c r="AX762" s="426"/>
      <c r="AY762" s="34">
        <f t="shared" ref="AY762:AY763" si="20">$AY$760</f>
        <v>0</v>
      </c>
    </row>
    <row r="763" spans="1:51" ht="26.25" hidden="1" customHeight="1" x14ac:dyDescent="0.15">
      <c r="A763" s="1056">
        <v>1</v>
      </c>
      <c r="B763" s="1056">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5"/>
      <c r="AD763" s="1055"/>
      <c r="AE763" s="1055"/>
      <c r="AF763" s="1055"/>
      <c r="AG763" s="1055"/>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hidden="1" customHeight="1" x14ac:dyDescent="0.15">
      <c r="A764" s="1056">
        <v>2</v>
      </c>
      <c r="B764" s="1056">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5"/>
      <c r="AD764" s="1055"/>
      <c r="AE764" s="1055"/>
      <c r="AF764" s="1055"/>
      <c r="AG764" s="1055"/>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hidden="1" customHeight="1" x14ac:dyDescent="0.15">
      <c r="A765" s="1056">
        <v>3</v>
      </c>
      <c r="B765" s="1056">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5"/>
      <c r="AD765" s="1055"/>
      <c r="AE765" s="1055"/>
      <c r="AF765" s="1055"/>
      <c r="AG765" s="1055"/>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hidden="1" customHeight="1" x14ac:dyDescent="0.15">
      <c r="A766" s="1056">
        <v>4</v>
      </c>
      <c r="B766" s="1056">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5"/>
      <c r="AD766" s="1055"/>
      <c r="AE766" s="1055"/>
      <c r="AF766" s="1055"/>
      <c r="AG766" s="1055"/>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hidden="1" customHeight="1" x14ac:dyDescent="0.15">
      <c r="A767" s="1056">
        <v>5</v>
      </c>
      <c r="B767" s="1056">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5"/>
      <c r="AD767" s="1055"/>
      <c r="AE767" s="1055"/>
      <c r="AF767" s="1055"/>
      <c r="AG767" s="1055"/>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hidden="1" customHeight="1" x14ac:dyDescent="0.15">
      <c r="A768" s="1056">
        <v>6</v>
      </c>
      <c r="B768" s="1056">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5"/>
      <c r="AD768" s="1055"/>
      <c r="AE768" s="1055"/>
      <c r="AF768" s="1055"/>
      <c r="AG768" s="1055"/>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hidden="1" customHeight="1" x14ac:dyDescent="0.15">
      <c r="A769" s="1056">
        <v>7</v>
      </c>
      <c r="B769" s="1056">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5"/>
      <c r="AD769" s="1055"/>
      <c r="AE769" s="1055"/>
      <c r="AF769" s="1055"/>
      <c r="AG769" s="1055"/>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hidden="1" customHeight="1" x14ac:dyDescent="0.15">
      <c r="A770" s="1056">
        <v>8</v>
      </c>
      <c r="B770" s="1056">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5"/>
      <c r="AD770" s="1055"/>
      <c r="AE770" s="1055"/>
      <c r="AF770" s="1055"/>
      <c r="AG770" s="1055"/>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hidden="1" customHeight="1" x14ac:dyDescent="0.15">
      <c r="A771" s="1056">
        <v>9</v>
      </c>
      <c r="B771" s="1056">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5"/>
      <c r="AD771" s="1055"/>
      <c r="AE771" s="1055"/>
      <c r="AF771" s="1055"/>
      <c r="AG771" s="1055"/>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hidden="1" customHeight="1" x14ac:dyDescent="0.15">
      <c r="A772" s="1056">
        <v>10</v>
      </c>
      <c r="B772" s="1056">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5"/>
      <c r="AD772" s="1055"/>
      <c r="AE772" s="1055"/>
      <c r="AF772" s="1055"/>
      <c r="AG772" s="1055"/>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hidden="1" customHeight="1" x14ac:dyDescent="0.15">
      <c r="A773" s="1056">
        <v>11</v>
      </c>
      <c r="B773" s="1056">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5"/>
      <c r="AD773" s="1055"/>
      <c r="AE773" s="1055"/>
      <c r="AF773" s="1055"/>
      <c r="AG773" s="1055"/>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hidden="1" customHeight="1" x14ac:dyDescent="0.15">
      <c r="A774" s="1056">
        <v>12</v>
      </c>
      <c r="B774" s="1056">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5"/>
      <c r="AD774" s="1055"/>
      <c r="AE774" s="1055"/>
      <c r="AF774" s="1055"/>
      <c r="AG774" s="1055"/>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hidden="1" customHeight="1" x14ac:dyDescent="0.15">
      <c r="A775" s="1056">
        <v>13</v>
      </c>
      <c r="B775" s="1056">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5"/>
      <c r="AD775" s="1055"/>
      <c r="AE775" s="1055"/>
      <c r="AF775" s="1055"/>
      <c r="AG775" s="1055"/>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hidden="1" customHeight="1" x14ac:dyDescent="0.15">
      <c r="A776" s="1056">
        <v>14</v>
      </c>
      <c r="B776" s="1056">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5"/>
      <c r="AD776" s="1055"/>
      <c r="AE776" s="1055"/>
      <c r="AF776" s="1055"/>
      <c r="AG776" s="1055"/>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hidden="1" customHeight="1" x14ac:dyDescent="0.15">
      <c r="A777" s="1056">
        <v>15</v>
      </c>
      <c r="B777" s="1056">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5"/>
      <c r="AD777" s="1055"/>
      <c r="AE777" s="1055"/>
      <c r="AF777" s="1055"/>
      <c r="AG777" s="1055"/>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hidden="1" customHeight="1" x14ac:dyDescent="0.15">
      <c r="A778" s="1056">
        <v>16</v>
      </c>
      <c r="B778" s="1056">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5"/>
      <c r="AD778" s="1055"/>
      <c r="AE778" s="1055"/>
      <c r="AF778" s="1055"/>
      <c r="AG778" s="1055"/>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hidden="1" customHeight="1" x14ac:dyDescent="0.15">
      <c r="A779" s="1056">
        <v>17</v>
      </c>
      <c r="B779" s="1056">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5"/>
      <c r="AD779" s="1055"/>
      <c r="AE779" s="1055"/>
      <c r="AF779" s="1055"/>
      <c r="AG779" s="1055"/>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hidden="1" customHeight="1" x14ac:dyDescent="0.15">
      <c r="A780" s="1056">
        <v>18</v>
      </c>
      <c r="B780" s="1056">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5"/>
      <c r="AD780" s="1055"/>
      <c r="AE780" s="1055"/>
      <c r="AF780" s="1055"/>
      <c r="AG780" s="1055"/>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hidden="1" customHeight="1" x14ac:dyDescent="0.15">
      <c r="A781" s="1056">
        <v>19</v>
      </c>
      <c r="B781" s="1056">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5"/>
      <c r="AD781" s="1055"/>
      <c r="AE781" s="1055"/>
      <c r="AF781" s="1055"/>
      <c r="AG781" s="1055"/>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hidden="1" customHeight="1" x14ac:dyDescent="0.15">
      <c r="A782" s="1056">
        <v>20</v>
      </c>
      <c r="B782" s="1056">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5"/>
      <c r="AD782" s="1055"/>
      <c r="AE782" s="1055"/>
      <c r="AF782" s="1055"/>
      <c r="AG782" s="1055"/>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hidden="1" customHeight="1" x14ac:dyDescent="0.15">
      <c r="A783" s="1056">
        <v>21</v>
      </c>
      <c r="B783" s="1056">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5"/>
      <c r="AD783" s="1055"/>
      <c r="AE783" s="1055"/>
      <c r="AF783" s="1055"/>
      <c r="AG783" s="1055"/>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hidden="1" customHeight="1" x14ac:dyDescent="0.15">
      <c r="A784" s="1056">
        <v>22</v>
      </c>
      <c r="B784" s="1056">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5"/>
      <c r="AD784" s="1055"/>
      <c r="AE784" s="1055"/>
      <c r="AF784" s="1055"/>
      <c r="AG784" s="1055"/>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hidden="1" customHeight="1" x14ac:dyDescent="0.15">
      <c r="A785" s="1056">
        <v>23</v>
      </c>
      <c r="B785" s="1056">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5"/>
      <c r="AD785" s="1055"/>
      <c r="AE785" s="1055"/>
      <c r="AF785" s="1055"/>
      <c r="AG785" s="1055"/>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hidden="1" customHeight="1" x14ac:dyDescent="0.15">
      <c r="A786" s="1056">
        <v>24</v>
      </c>
      <c r="B786" s="1056">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5"/>
      <c r="AD786" s="1055"/>
      <c r="AE786" s="1055"/>
      <c r="AF786" s="1055"/>
      <c r="AG786" s="1055"/>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hidden="1" customHeight="1" x14ac:dyDescent="0.15">
      <c r="A787" s="1056">
        <v>25</v>
      </c>
      <c r="B787" s="1056">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5"/>
      <c r="AD787" s="1055"/>
      <c r="AE787" s="1055"/>
      <c r="AF787" s="1055"/>
      <c r="AG787" s="1055"/>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hidden="1" customHeight="1" x14ac:dyDescent="0.15">
      <c r="A788" s="1056">
        <v>26</v>
      </c>
      <c r="B788" s="1056">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5"/>
      <c r="AD788" s="1055"/>
      <c r="AE788" s="1055"/>
      <c r="AF788" s="1055"/>
      <c r="AG788" s="1055"/>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hidden="1" customHeight="1" x14ac:dyDescent="0.15">
      <c r="A789" s="1056">
        <v>27</v>
      </c>
      <c r="B789" s="1056">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5"/>
      <c r="AD789" s="1055"/>
      <c r="AE789" s="1055"/>
      <c r="AF789" s="1055"/>
      <c r="AG789" s="1055"/>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hidden="1" customHeight="1" x14ac:dyDescent="0.15">
      <c r="A790" s="1056">
        <v>28</v>
      </c>
      <c r="B790" s="1056">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5"/>
      <c r="AD790" s="1055"/>
      <c r="AE790" s="1055"/>
      <c r="AF790" s="1055"/>
      <c r="AG790" s="1055"/>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hidden="1" customHeight="1" x14ac:dyDescent="0.15">
      <c r="A791" s="1056">
        <v>29</v>
      </c>
      <c r="B791" s="1056">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5"/>
      <c r="AD791" s="1055"/>
      <c r="AE791" s="1055"/>
      <c r="AF791" s="1055"/>
      <c r="AG791" s="1055"/>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hidden="1" customHeight="1" x14ac:dyDescent="0.15">
      <c r="A792" s="1056">
        <v>30</v>
      </c>
      <c r="B792" s="1056">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5"/>
      <c r="AD792" s="1055"/>
      <c r="AE792" s="1055"/>
      <c r="AF792" s="1055"/>
      <c r="AG792" s="1055"/>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0"/>
      <c r="B795" s="350"/>
      <c r="C795" s="350" t="s">
        <v>26</v>
      </c>
      <c r="D795" s="350"/>
      <c r="E795" s="350"/>
      <c r="F795" s="350"/>
      <c r="G795" s="350"/>
      <c r="H795" s="350"/>
      <c r="I795" s="350"/>
      <c r="J795" s="280" t="s">
        <v>294</v>
      </c>
      <c r="K795" s="112"/>
      <c r="L795" s="112"/>
      <c r="M795" s="112"/>
      <c r="N795" s="112"/>
      <c r="O795" s="112"/>
      <c r="P795" s="338" t="s">
        <v>27</v>
      </c>
      <c r="Q795" s="338"/>
      <c r="R795" s="338"/>
      <c r="S795" s="338"/>
      <c r="T795" s="338"/>
      <c r="U795" s="338"/>
      <c r="V795" s="338"/>
      <c r="W795" s="338"/>
      <c r="X795" s="338"/>
      <c r="Y795" s="348" t="s">
        <v>346</v>
      </c>
      <c r="Z795" s="349"/>
      <c r="AA795" s="349"/>
      <c r="AB795" s="349"/>
      <c r="AC795" s="280" t="s">
        <v>331</v>
      </c>
      <c r="AD795" s="280"/>
      <c r="AE795" s="280"/>
      <c r="AF795" s="280"/>
      <c r="AG795" s="280"/>
      <c r="AH795" s="348" t="s">
        <v>257</v>
      </c>
      <c r="AI795" s="350"/>
      <c r="AJ795" s="350"/>
      <c r="AK795" s="350"/>
      <c r="AL795" s="350" t="s">
        <v>21</v>
      </c>
      <c r="AM795" s="350"/>
      <c r="AN795" s="350"/>
      <c r="AO795" s="425"/>
      <c r="AP795" s="426" t="s">
        <v>295</v>
      </c>
      <c r="AQ795" s="426"/>
      <c r="AR795" s="426"/>
      <c r="AS795" s="426"/>
      <c r="AT795" s="426"/>
      <c r="AU795" s="426"/>
      <c r="AV795" s="426"/>
      <c r="AW795" s="426"/>
      <c r="AX795" s="426"/>
      <c r="AY795" s="34">
        <f t="shared" ref="AY795:AY796" si="21">$AY$793</f>
        <v>0</v>
      </c>
    </row>
    <row r="796" spans="1:51" ht="26.25" hidden="1" customHeight="1" x14ac:dyDescent="0.15">
      <c r="A796" s="1056">
        <v>1</v>
      </c>
      <c r="B796" s="1056">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5"/>
      <c r="AD796" s="1055"/>
      <c r="AE796" s="1055"/>
      <c r="AF796" s="1055"/>
      <c r="AG796" s="1055"/>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hidden="1" customHeight="1" x14ac:dyDescent="0.15">
      <c r="A797" s="1056">
        <v>2</v>
      </c>
      <c r="B797" s="1056">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5"/>
      <c r="AD797" s="1055"/>
      <c r="AE797" s="1055"/>
      <c r="AF797" s="1055"/>
      <c r="AG797" s="1055"/>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hidden="1" customHeight="1" x14ac:dyDescent="0.15">
      <c r="A798" s="1056">
        <v>3</v>
      </c>
      <c r="B798" s="1056">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5"/>
      <c r="AD798" s="1055"/>
      <c r="AE798" s="1055"/>
      <c r="AF798" s="1055"/>
      <c r="AG798" s="1055"/>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hidden="1" customHeight="1" x14ac:dyDescent="0.15">
      <c r="A799" s="1056">
        <v>4</v>
      </c>
      <c r="B799" s="1056">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5"/>
      <c r="AD799" s="1055"/>
      <c r="AE799" s="1055"/>
      <c r="AF799" s="1055"/>
      <c r="AG799" s="1055"/>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hidden="1" customHeight="1" x14ac:dyDescent="0.15">
      <c r="A800" s="1056">
        <v>5</v>
      </c>
      <c r="B800" s="1056">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5"/>
      <c r="AD800" s="1055"/>
      <c r="AE800" s="1055"/>
      <c r="AF800" s="1055"/>
      <c r="AG800" s="1055"/>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hidden="1" customHeight="1" x14ac:dyDescent="0.15">
      <c r="A801" s="1056">
        <v>6</v>
      </c>
      <c r="B801" s="1056">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5"/>
      <c r="AD801" s="1055"/>
      <c r="AE801" s="1055"/>
      <c r="AF801" s="1055"/>
      <c r="AG801" s="1055"/>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hidden="1" customHeight="1" x14ac:dyDescent="0.15">
      <c r="A802" s="1056">
        <v>7</v>
      </c>
      <c r="B802" s="1056">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5"/>
      <c r="AD802" s="1055"/>
      <c r="AE802" s="1055"/>
      <c r="AF802" s="1055"/>
      <c r="AG802" s="1055"/>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hidden="1" customHeight="1" x14ac:dyDescent="0.15">
      <c r="A803" s="1056">
        <v>8</v>
      </c>
      <c r="B803" s="1056">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5"/>
      <c r="AD803" s="1055"/>
      <c r="AE803" s="1055"/>
      <c r="AF803" s="1055"/>
      <c r="AG803" s="1055"/>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hidden="1" customHeight="1" x14ac:dyDescent="0.15">
      <c r="A804" s="1056">
        <v>9</v>
      </c>
      <c r="B804" s="1056">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5"/>
      <c r="AD804" s="1055"/>
      <c r="AE804" s="1055"/>
      <c r="AF804" s="1055"/>
      <c r="AG804" s="1055"/>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hidden="1" customHeight="1" x14ac:dyDescent="0.15">
      <c r="A805" s="1056">
        <v>10</v>
      </c>
      <c r="B805" s="1056">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5"/>
      <c r="AD805" s="1055"/>
      <c r="AE805" s="1055"/>
      <c r="AF805" s="1055"/>
      <c r="AG805" s="1055"/>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hidden="1" customHeight="1" x14ac:dyDescent="0.15">
      <c r="A806" s="1056">
        <v>11</v>
      </c>
      <c r="B806" s="1056">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5"/>
      <c r="AD806" s="1055"/>
      <c r="AE806" s="1055"/>
      <c r="AF806" s="1055"/>
      <c r="AG806" s="1055"/>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hidden="1" customHeight="1" x14ac:dyDescent="0.15">
      <c r="A807" s="1056">
        <v>12</v>
      </c>
      <c r="B807" s="1056">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5"/>
      <c r="AD807" s="1055"/>
      <c r="AE807" s="1055"/>
      <c r="AF807" s="1055"/>
      <c r="AG807" s="1055"/>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hidden="1" customHeight="1" x14ac:dyDescent="0.15">
      <c r="A808" s="1056">
        <v>13</v>
      </c>
      <c r="B808" s="1056">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5"/>
      <c r="AD808" s="1055"/>
      <c r="AE808" s="1055"/>
      <c r="AF808" s="1055"/>
      <c r="AG808" s="1055"/>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hidden="1" customHeight="1" x14ac:dyDescent="0.15">
      <c r="A809" s="1056">
        <v>14</v>
      </c>
      <c r="B809" s="1056">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5"/>
      <c r="AD809" s="1055"/>
      <c r="AE809" s="1055"/>
      <c r="AF809" s="1055"/>
      <c r="AG809" s="1055"/>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hidden="1" customHeight="1" x14ac:dyDescent="0.15">
      <c r="A810" s="1056">
        <v>15</v>
      </c>
      <c r="B810" s="1056">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5"/>
      <c r="AD810" s="1055"/>
      <c r="AE810" s="1055"/>
      <c r="AF810" s="1055"/>
      <c r="AG810" s="1055"/>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hidden="1" customHeight="1" x14ac:dyDescent="0.15">
      <c r="A811" s="1056">
        <v>16</v>
      </c>
      <c r="B811" s="1056">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5"/>
      <c r="AD811" s="1055"/>
      <c r="AE811" s="1055"/>
      <c r="AF811" s="1055"/>
      <c r="AG811" s="1055"/>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hidden="1" customHeight="1" x14ac:dyDescent="0.15">
      <c r="A812" s="1056">
        <v>17</v>
      </c>
      <c r="B812" s="1056">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5"/>
      <c r="AD812" s="1055"/>
      <c r="AE812" s="1055"/>
      <c r="AF812" s="1055"/>
      <c r="AG812" s="1055"/>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hidden="1" customHeight="1" x14ac:dyDescent="0.15">
      <c r="A813" s="1056">
        <v>18</v>
      </c>
      <c r="B813" s="1056">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5"/>
      <c r="AD813" s="1055"/>
      <c r="AE813" s="1055"/>
      <c r="AF813" s="1055"/>
      <c r="AG813" s="1055"/>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hidden="1" customHeight="1" x14ac:dyDescent="0.15">
      <c r="A814" s="1056">
        <v>19</v>
      </c>
      <c r="B814" s="1056">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5"/>
      <c r="AD814" s="1055"/>
      <c r="AE814" s="1055"/>
      <c r="AF814" s="1055"/>
      <c r="AG814" s="1055"/>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hidden="1" customHeight="1" x14ac:dyDescent="0.15">
      <c r="A815" s="1056">
        <v>20</v>
      </c>
      <c r="B815" s="1056">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5"/>
      <c r="AD815" s="1055"/>
      <c r="AE815" s="1055"/>
      <c r="AF815" s="1055"/>
      <c r="AG815" s="1055"/>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hidden="1" customHeight="1" x14ac:dyDescent="0.15">
      <c r="A816" s="1056">
        <v>21</v>
      </c>
      <c r="B816" s="1056">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5"/>
      <c r="AD816" s="1055"/>
      <c r="AE816" s="1055"/>
      <c r="AF816" s="1055"/>
      <c r="AG816" s="1055"/>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hidden="1" customHeight="1" x14ac:dyDescent="0.15">
      <c r="A817" s="1056">
        <v>22</v>
      </c>
      <c r="B817" s="1056">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5"/>
      <c r="AD817" s="1055"/>
      <c r="AE817" s="1055"/>
      <c r="AF817" s="1055"/>
      <c r="AG817" s="1055"/>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hidden="1" customHeight="1" x14ac:dyDescent="0.15">
      <c r="A818" s="1056">
        <v>23</v>
      </c>
      <c r="B818" s="1056">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5"/>
      <c r="AD818" s="1055"/>
      <c r="AE818" s="1055"/>
      <c r="AF818" s="1055"/>
      <c r="AG818" s="1055"/>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hidden="1" customHeight="1" x14ac:dyDescent="0.15">
      <c r="A819" s="1056">
        <v>24</v>
      </c>
      <c r="B819" s="1056">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5"/>
      <c r="AD819" s="1055"/>
      <c r="AE819" s="1055"/>
      <c r="AF819" s="1055"/>
      <c r="AG819" s="1055"/>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hidden="1" customHeight="1" x14ac:dyDescent="0.15">
      <c r="A820" s="1056">
        <v>25</v>
      </c>
      <c r="B820" s="1056">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5"/>
      <c r="AD820" s="1055"/>
      <c r="AE820" s="1055"/>
      <c r="AF820" s="1055"/>
      <c r="AG820" s="1055"/>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hidden="1" customHeight="1" x14ac:dyDescent="0.15">
      <c r="A821" s="1056">
        <v>26</v>
      </c>
      <c r="B821" s="1056">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5"/>
      <c r="AD821" s="1055"/>
      <c r="AE821" s="1055"/>
      <c r="AF821" s="1055"/>
      <c r="AG821" s="1055"/>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hidden="1" customHeight="1" x14ac:dyDescent="0.15">
      <c r="A822" s="1056">
        <v>27</v>
      </c>
      <c r="B822" s="1056">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5"/>
      <c r="AD822" s="1055"/>
      <c r="AE822" s="1055"/>
      <c r="AF822" s="1055"/>
      <c r="AG822" s="1055"/>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hidden="1" customHeight="1" x14ac:dyDescent="0.15">
      <c r="A823" s="1056">
        <v>28</v>
      </c>
      <c r="B823" s="1056">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5"/>
      <c r="AD823" s="1055"/>
      <c r="AE823" s="1055"/>
      <c r="AF823" s="1055"/>
      <c r="AG823" s="1055"/>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hidden="1" customHeight="1" x14ac:dyDescent="0.15">
      <c r="A824" s="1056">
        <v>29</v>
      </c>
      <c r="B824" s="1056">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5"/>
      <c r="AD824" s="1055"/>
      <c r="AE824" s="1055"/>
      <c r="AF824" s="1055"/>
      <c r="AG824" s="1055"/>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hidden="1" customHeight="1" x14ac:dyDescent="0.15">
      <c r="A825" s="1056">
        <v>30</v>
      </c>
      <c r="B825" s="1056">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5"/>
      <c r="AD825" s="1055"/>
      <c r="AE825" s="1055"/>
      <c r="AF825" s="1055"/>
      <c r="AG825" s="1055"/>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0"/>
      <c r="B828" s="350"/>
      <c r="C828" s="350" t="s">
        <v>26</v>
      </c>
      <c r="D828" s="350"/>
      <c r="E828" s="350"/>
      <c r="F828" s="350"/>
      <c r="G828" s="350"/>
      <c r="H828" s="350"/>
      <c r="I828" s="350"/>
      <c r="J828" s="280" t="s">
        <v>294</v>
      </c>
      <c r="K828" s="112"/>
      <c r="L828" s="112"/>
      <c r="M828" s="112"/>
      <c r="N828" s="112"/>
      <c r="O828" s="112"/>
      <c r="P828" s="338" t="s">
        <v>27</v>
      </c>
      <c r="Q828" s="338"/>
      <c r="R828" s="338"/>
      <c r="S828" s="338"/>
      <c r="T828" s="338"/>
      <c r="U828" s="338"/>
      <c r="V828" s="338"/>
      <c r="W828" s="338"/>
      <c r="X828" s="338"/>
      <c r="Y828" s="348" t="s">
        <v>346</v>
      </c>
      <c r="Z828" s="349"/>
      <c r="AA828" s="349"/>
      <c r="AB828" s="349"/>
      <c r="AC828" s="280" t="s">
        <v>331</v>
      </c>
      <c r="AD828" s="280"/>
      <c r="AE828" s="280"/>
      <c r="AF828" s="280"/>
      <c r="AG828" s="280"/>
      <c r="AH828" s="348" t="s">
        <v>257</v>
      </c>
      <c r="AI828" s="350"/>
      <c r="AJ828" s="350"/>
      <c r="AK828" s="350"/>
      <c r="AL828" s="350" t="s">
        <v>21</v>
      </c>
      <c r="AM828" s="350"/>
      <c r="AN828" s="350"/>
      <c r="AO828" s="425"/>
      <c r="AP828" s="426" t="s">
        <v>295</v>
      </c>
      <c r="AQ828" s="426"/>
      <c r="AR828" s="426"/>
      <c r="AS828" s="426"/>
      <c r="AT828" s="426"/>
      <c r="AU828" s="426"/>
      <c r="AV828" s="426"/>
      <c r="AW828" s="426"/>
      <c r="AX828" s="426"/>
      <c r="AY828" s="34">
        <f t="shared" ref="AY828:AY829" si="22">$AY$826</f>
        <v>0</v>
      </c>
    </row>
    <row r="829" spans="1:51" ht="26.25" hidden="1" customHeight="1" x14ac:dyDescent="0.15">
      <c r="A829" s="1056">
        <v>1</v>
      </c>
      <c r="B829" s="1056">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5"/>
      <c r="AD829" s="1055"/>
      <c r="AE829" s="1055"/>
      <c r="AF829" s="1055"/>
      <c r="AG829" s="1055"/>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hidden="1" customHeight="1" x14ac:dyDescent="0.15">
      <c r="A830" s="1056">
        <v>2</v>
      </c>
      <c r="B830" s="1056">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5"/>
      <c r="AD830" s="1055"/>
      <c r="AE830" s="1055"/>
      <c r="AF830" s="1055"/>
      <c r="AG830" s="1055"/>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hidden="1" customHeight="1" x14ac:dyDescent="0.15">
      <c r="A831" s="1056">
        <v>3</v>
      </c>
      <c r="B831" s="1056">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5"/>
      <c r="AD831" s="1055"/>
      <c r="AE831" s="1055"/>
      <c r="AF831" s="1055"/>
      <c r="AG831" s="1055"/>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hidden="1" customHeight="1" x14ac:dyDescent="0.15">
      <c r="A832" s="1056">
        <v>4</v>
      </c>
      <c r="B832" s="1056">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5"/>
      <c r="AD832" s="1055"/>
      <c r="AE832" s="1055"/>
      <c r="AF832" s="1055"/>
      <c r="AG832" s="1055"/>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hidden="1" customHeight="1" x14ac:dyDescent="0.15">
      <c r="A833" s="1056">
        <v>5</v>
      </c>
      <c r="B833" s="1056">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5"/>
      <c r="AD833" s="1055"/>
      <c r="AE833" s="1055"/>
      <c r="AF833" s="1055"/>
      <c r="AG833" s="1055"/>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hidden="1" customHeight="1" x14ac:dyDescent="0.15">
      <c r="A834" s="1056">
        <v>6</v>
      </c>
      <c r="B834" s="1056">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5"/>
      <c r="AD834" s="1055"/>
      <c r="AE834" s="1055"/>
      <c r="AF834" s="1055"/>
      <c r="AG834" s="1055"/>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hidden="1" customHeight="1" x14ac:dyDescent="0.15">
      <c r="A835" s="1056">
        <v>7</v>
      </c>
      <c r="B835" s="1056">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5"/>
      <c r="AD835" s="1055"/>
      <c r="AE835" s="1055"/>
      <c r="AF835" s="1055"/>
      <c r="AG835" s="1055"/>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hidden="1" customHeight="1" x14ac:dyDescent="0.15">
      <c r="A836" s="1056">
        <v>8</v>
      </c>
      <c r="B836" s="1056">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5"/>
      <c r="AD836" s="1055"/>
      <c r="AE836" s="1055"/>
      <c r="AF836" s="1055"/>
      <c r="AG836" s="1055"/>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hidden="1" customHeight="1" x14ac:dyDescent="0.15">
      <c r="A837" s="1056">
        <v>9</v>
      </c>
      <c r="B837" s="1056">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5"/>
      <c r="AD837" s="1055"/>
      <c r="AE837" s="1055"/>
      <c r="AF837" s="1055"/>
      <c r="AG837" s="1055"/>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hidden="1" customHeight="1" x14ac:dyDescent="0.15">
      <c r="A838" s="1056">
        <v>10</v>
      </c>
      <c r="B838" s="1056">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5"/>
      <c r="AD838" s="1055"/>
      <c r="AE838" s="1055"/>
      <c r="AF838" s="1055"/>
      <c r="AG838" s="1055"/>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hidden="1" customHeight="1" x14ac:dyDescent="0.15">
      <c r="A839" s="1056">
        <v>11</v>
      </c>
      <c r="B839" s="1056">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5"/>
      <c r="AD839" s="1055"/>
      <c r="AE839" s="1055"/>
      <c r="AF839" s="1055"/>
      <c r="AG839" s="1055"/>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hidden="1" customHeight="1" x14ac:dyDescent="0.15">
      <c r="A840" s="1056">
        <v>12</v>
      </c>
      <c r="B840" s="1056">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5"/>
      <c r="AD840" s="1055"/>
      <c r="AE840" s="1055"/>
      <c r="AF840" s="1055"/>
      <c r="AG840" s="1055"/>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hidden="1" customHeight="1" x14ac:dyDescent="0.15">
      <c r="A841" s="1056">
        <v>13</v>
      </c>
      <c r="B841" s="1056">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5"/>
      <c r="AD841" s="1055"/>
      <c r="AE841" s="1055"/>
      <c r="AF841" s="1055"/>
      <c r="AG841" s="1055"/>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hidden="1" customHeight="1" x14ac:dyDescent="0.15">
      <c r="A842" s="1056">
        <v>14</v>
      </c>
      <c r="B842" s="1056">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5"/>
      <c r="AD842" s="1055"/>
      <c r="AE842" s="1055"/>
      <c r="AF842" s="1055"/>
      <c r="AG842" s="1055"/>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hidden="1" customHeight="1" x14ac:dyDescent="0.15">
      <c r="A843" s="1056">
        <v>15</v>
      </c>
      <c r="B843" s="1056">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5"/>
      <c r="AD843" s="1055"/>
      <c r="AE843" s="1055"/>
      <c r="AF843" s="1055"/>
      <c r="AG843" s="1055"/>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hidden="1" customHeight="1" x14ac:dyDescent="0.15">
      <c r="A844" s="1056">
        <v>16</v>
      </c>
      <c r="B844" s="1056">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5"/>
      <c r="AD844" s="1055"/>
      <c r="AE844" s="1055"/>
      <c r="AF844" s="1055"/>
      <c r="AG844" s="1055"/>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hidden="1" customHeight="1" x14ac:dyDescent="0.15">
      <c r="A845" s="1056">
        <v>17</v>
      </c>
      <c r="B845" s="1056">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5"/>
      <c r="AD845" s="1055"/>
      <c r="AE845" s="1055"/>
      <c r="AF845" s="1055"/>
      <c r="AG845" s="1055"/>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hidden="1" customHeight="1" x14ac:dyDescent="0.15">
      <c r="A846" s="1056">
        <v>18</v>
      </c>
      <c r="B846" s="1056">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5"/>
      <c r="AD846" s="1055"/>
      <c r="AE846" s="1055"/>
      <c r="AF846" s="1055"/>
      <c r="AG846" s="1055"/>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hidden="1" customHeight="1" x14ac:dyDescent="0.15">
      <c r="A847" s="1056">
        <v>19</v>
      </c>
      <c r="B847" s="1056">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5"/>
      <c r="AD847" s="1055"/>
      <c r="AE847" s="1055"/>
      <c r="AF847" s="1055"/>
      <c r="AG847" s="1055"/>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hidden="1" customHeight="1" x14ac:dyDescent="0.15">
      <c r="A848" s="1056">
        <v>20</v>
      </c>
      <c r="B848" s="1056">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5"/>
      <c r="AD848" s="1055"/>
      <c r="AE848" s="1055"/>
      <c r="AF848" s="1055"/>
      <c r="AG848" s="1055"/>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hidden="1" customHeight="1" x14ac:dyDescent="0.15">
      <c r="A849" s="1056">
        <v>21</v>
      </c>
      <c r="B849" s="1056">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5"/>
      <c r="AD849" s="1055"/>
      <c r="AE849" s="1055"/>
      <c r="AF849" s="1055"/>
      <c r="AG849" s="1055"/>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hidden="1" customHeight="1" x14ac:dyDescent="0.15">
      <c r="A850" s="1056">
        <v>22</v>
      </c>
      <c r="B850" s="1056">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5"/>
      <c r="AD850" s="1055"/>
      <c r="AE850" s="1055"/>
      <c r="AF850" s="1055"/>
      <c r="AG850" s="1055"/>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hidden="1" customHeight="1" x14ac:dyDescent="0.15">
      <c r="A851" s="1056">
        <v>23</v>
      </c>
      <c r="B851" s="1056">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5"/>
      <c r="AD851" s="1055"/>
      <c r="AE851" s="1055"/>
      <c r="AF851" s="1055"/>
      <c r="AG851" s="1055"/>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hidden="1" customHeight="1" x14ac:dyDescent="0.15">
      <c r="A852" s="1056">
        <v>24</v>
      </c>
      <c r="B852" s="1056">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5"/>
      <c r="AD852" s="1055"/>
      <c r="AE852" s="1055"/>
      <c r="AF852" s="1055"/>
      <c r="AG852" s="1055"/>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hidden="1" customHeight="1" x14ac:dyDescent="0.15">
      <c r="A853" s="1056">
        <v>25</v>
      </c>
      <c r="B853" s="1056">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5"/>
      <c r="AD853" s="1055"/>
      <c r="AE853" s="1055"/>
      <c r="AF853" s="1055"/>
      <c r="AG853" s="1055"/>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hidden="1" customHeight="1" x14ac:dyDescent="0.15">
      <c r="A854" s="1056">
        <v>26</v>
      </c>
      <c r="B854" s="1056">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5"/>
      <c r="AD854" s="1055"/>
      <c r="AE854" s="1055"/>
      <c r="AF854" s="1055"/>
      <c r="AG854" s="1055"/>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hidden="1" customHeight="1" x14ac:dyDescent="0.15">
      <c r="A855" s="1056">
        <v>27</v>
      </c>
      <c r="B855" s="1056">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5"/>
      <c r="AD855" s="1055"/>
      <c r="AE855" s="1055"/>
      <c r="AF855" s="1055"/>
      <c r="AG855" s="1055"/>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hidden="1" customHeight="1" x14ac:dyDescent="0.15">
      <c r="A856" s="1056">
        <v>28</v>
      </c>
      <c r="B856" s="1056">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5"/>
      <c r="AD856" s="1055"/>
      <c r="AE856" s="1055"/>
      <c r="AF856" s="1055"/>
      <c r="AG856" s="1055"/>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hidden="1" customHeight="1" x14ac:dyDescent="0.15">
      <c r="A857" s="1056">
        <v>29</v>
      </c>
      <c r="B857" s="1056">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5"/>
      <c r="AD857" s="1055"/>
      <c r="AE857" s="1055"/>
      <c r="AF857" s="1055"/>
      <c r="AG857" s="1055"/>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hidden="1" customHeight="1" x14ac:dyDescent="0.15">
      <c r="A858" s="1056">
        <v>30</v>
      </c>
      <c r="B858" s="1056">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5"/>
      <c r="AD858" s="1055"/>
      <c r="AE858" s="1055"/>
      <c r="AF858" s="1055"/>
      <c r="AG858" s="1055"/>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0"/>
      <c r="B861" s="350"/>
      <c r="C861" s="350" t="s">
        <v>26</v>
      </c>
      <c r="D861" s="350"/>
      <c r="E861" s="350"/>
      <c r="F861" s="350"/>
      <c r="G861" s="350"/>
      <c r="H861" s="350"/>
      <c r="I861" s="350"/>
      <c r="J861" s="280" t="s">
        <v>294</v>
      </c>
      <c r="K861" s="112"/>
      <c r="L861" s="112"/>
      <c r="M861" s="112"/>
      <c r="N861" s="112"/>
      <c r="O861" s="112"/>
      <c r="P861" s="338" t="s">
        <v>27</v>
      </c>
      <c r="Q861" s="338"/>
      <c r="R861" s="338"/>
      <c r="S861" s="338"/>
      <c r="T861" s="338"/>
      <c r="U861" s="338"/>
      <c r="V861" s="338"/>
      <c r="W861" s="338"/>
      <c r="X861" s="338"/>
      <c r="Y861" s="348" t="s">
        <v>346</v>
      </c>
      <c r="Z861" s="349"/>
      <c r="AA861" s="349"/>
      <c r="AB861" s="349"/>
      <c r="AC861" s="280" t="s">
        <v>331</v>
      </c>
      <c r="AD861" s="280"/>
      <c r="AE861" s="280"/>
      <c r="AF861" s="280"/>
      <c r="AG861" s="280"/>
      <c r="AH861" s="348" t="s">
        <v>257</v>
      </c>
      <c r="AI861" s="350"/>
      <c r="AJ861" s="350"/>
      <c r="AK861" s="350"/>
      <c r="AL861" s="350" t="s">
        <v>21</v>
      </c>
      <c r="AM861" s="350"/>
      <c r="AN861" s="350"/>
      <c r="AO861" s="425"/>
      <c r="AP861" s="426" t="s">
        <v>295</v>
      </c>
      <c r="AQ861" s="426"/>
      <c r="AR861" s="426"/>
      <c r="AS861" s="426"/>
      <c r="AT861" s="426"/>
      <c r="AU861" s="426"/>
      <c r="AV861" s="426"/>
      <c r="AW861" s="426"/>
      <c r="AX861" s="426"/>
      <c r="AY861" s="34">
        <f t="shared" ref="AY861:AY862" si="23">$AY$859</f>
        <v>0</v>
      </c>
    </row>
    <row r="862" spans="1:51" ht="26.25" hidden="1" customHeight="1" x14ac:dyDescent="0.15">
      <c r="A862" s="1056">
        <v>1</v>
      </c>
      <c r="B862" s="1056">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5"/>
      <c r="AD862" s="1055"/>
      <c r="AE862" s="1055"/>
      <c r="AF862" s="1055"/>
      <c r="AG862" s="1055"/>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hidden="1" customHeight="1" x14ac:dyDescent="0.15">
      <c r="A863" s="1056">
        <v>2</v>
      </c>
      <c r="B863" s="1056">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5"/>
      <c r="AD863" s="1055"/>
      <c r="AE863" s="1055"/>
      <c r="AF863" s="1055"/>
      <c r="AG863" s="1055"/>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hidden="1" customHeight="1" x14ac:dyDescent="0.15">
      <c r="A864" s="1056">
        <v>3</v>
      </c>
      <c r="B864" s="1056">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5"/>
      <c r="AD864" s="1055"/>
      <c r="AE864" s="1055"/>
      <c r="AF864" s="1055"/>
      <c r="AG864" s="1055"/>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hidden="1" customHeight="1" x14ac:dyDescent="0.15">
      <c r="A865" s="1056">
        <v>4</v>
      </c>
      <c r="B865" s="1056">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5"/>
      <c r="AD865" s="1055"/>
      <c r="AE865" s="1055"/>
      <c r="AF865" s="1055"/>
      <c r="AG865" s="1055"/>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hidden="1" customHeight="1" x14ac:dyDescent="0.15">
      <c r="A866" s="1056">
        <v>5</v>
      </c>
      <c r="B866" s="1056">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5"/>
      <c r="AD866" s="1055"/>
      <c r="AE866" s="1055"/>
      <c r="AF866" s="1055"/>
      <c r="AG866" s="1055"/>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hidden="1" customHeight="1" x14ac:dyDescent="0.15">
      <c r="A867" s="1056">
        <v>6</v>
      </c>
      <c r="B867" s="1056">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5"/>
      <c r="AD867" s="1055"/>
      <c r="AE867" s="1055"/>
      <c r="AF867" s="1055"/>
      <c r="AG867" s="1055"/>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hidden="1" customHeight="1" x14ac:dyDescent="0.15">
      <c r="A868" s="1056">
        <v>7</v>
      </c>
      <c r="B868" s="1056">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5"/>
      <c r="AD868" s="1055"/>
      <c r="AE868" s="1055"/>
      <c r="AF868" s="1055"/>
      <c r="AG868" s="1055"/>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hidden="1" customHeight="1" x14ac:dyDescent="0.15">
      <c r="A869" s="1056">
        <v>8</v>
      </c>
      <c r="B869" s="1056">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5"/>
      <c r="AD869" s="1055"/>
      <c r="AE869" s="1055"/>
      <c r="AF869" s="1055"/>
      <c r="AG869" s="1055"/>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hidden="1" customHeight="1" x14ac:dyDescent="0.15">
      <c r="A870" s="1056">
        <v>9</v>
      </c>
      <c r="B870" s="1056">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5"/>
      <c r="AD870" s="1055"/>
      <c r="AE870" s="1055"/>
      <c r="AF870" s="1055"/>
      <c r="AG870" s="1055"/>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hidden="1" customHeight="1" x14ac:dyDescent="0.15">
      <c r="A871" s="1056">
        <v>10</v>
      </c>
      <c r="B871" s="1056">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5"/>
      <c r="AD871" s="1055"/>
      <c r="AE871" s="1055"/>
      <c r="AF871" s="1055"/>
      <c r="AG871" s="1055"/>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hidden="1" customHeight="1" x14ac:dyDescent="0.15">
      <c r="A872" s="1056">
        <v>11</v>
      </c>
      <c r="B872" s="1056">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5"/>
      <c r="AD872" s="1055"/>
      <c r="AE872" s="1055"/>
      <c r="AF872" s="1055"/>
      <c r="AG872" s="1055"/>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hidden="1" customHeight="1" x14ac:dyDescent="0.15">
      <c r="A873" s="1056">
        <v>12</v>
      </c>
      <c r="B873" s="1056">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5"/>
      <c r="AD873" s="1055"/>
      <c r="AE873" s="1055"/>
      <c r="AF873" s="1055"/>
      <c r="AG873" s="1055"/>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hidden="1" customHeight="1" x14ac:dyDescent="0.15">
      <c r="A874" s="1056">
        <v>13</v>
      </c>
      <c r="B874" s="1056">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5"/>
      <c r="AD874" s="1055"/>
      <c r="AE874" s="1055"/>
      <c r="AF874" s="1055"/>
      <c r="AG874" s="1055"/>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hidden="1" customHeight="1" x14ac:dyDescent="0.15">
      <c r="A875" s="1056">
        <v>14</v>
      </c>
      <c r="B875" s="1056">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5"/>
      <c r="AD875" s="1055"/>
      <c r="AE875" s="1055"/>
      <c r="AF875" s="1055"/>
      <c r="AG875" s="1055"/>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hidden="1" customHeight="1" x14ac:dyDescent="0.15">
      <c r="A876" s="1056">
        <v>15</v>
      </c>
      <c r="B876" s="1056">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5"/>
      <c r="AD876" s="1055"/>
      <c r="AE876" s="1055"/>
      <c r="AF876" s="1055"/>
      <c r="AG876" s="1055"/>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hidden="1" customHeight="1" x14ac:dyDescent="0.15">
      <c r="A877" s="1056">
        <v>16</v>
      </c>
      <c r="B877" s="1056">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5"/>
      <c r="AD877" s="1055"/>
      <c r="AE877" s="1055"/>
      <c r="AF877" s="1055"/>
      <c r="AG877" s="1055"/>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hidden="1" customHeight="1" x14ac:dyDescent="0.15">
      <c r="A878" s="1056">
        <v>17</v>
      </c>
      <c r="B878" s="1056">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5"/>
      <c r="AD878" s="1055"/>
      <c r="AE878" s="1055"/>
      <c r="AF878" s="1055"/>
      <c r="AG878" s="1055"/>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hidden="1" customHeight="1" x14ac:dyDescent="0.15">
      <c r="A879" s="1056">
        <v>18</v>
      </c>
      <c r="B879" s="1056">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5"/>
      <c r="AD879" s="1055"/>
      <c r="AE879" s="1055"/>
      <c r="AF879" s="1055"/>
      <c r="AG879" s="1055"/>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hidden="1" customHeight="1" x14ac:dyDescent="0.15">
      <c r="A880" s="1056">
        <v>19</v>
      </c>
      <c r="B880" s="1056">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5"/>
      <c r="AD880" s="1055"/>
      <c r="AE880" s="1055"/>
      <c r="AF880" s="1055"/>
      <c r="AG880" s="1055"/>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hidden="1" customHeight="1" x14ac:dyDescent="0.15">
      <c r="A881" s="1056">
        <v>20</v>
      </c>
      <c r="B881" s="1056">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5"/>
      <c r="AD881" s="1055"/>
      <c r="AE881" s="1055"/>
      <c r="AF881" s="1055"/>
      <c r="AG881" s="1055"/>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hidden="1" customHeight="1" x14ac:dyDescent="0.15">
      <c r="A882" s="1056">
        <v>21</v>
      </c>
      <c r="B882" s="1056">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5"/>
      <c r="AD882" s="1055"/>
      <c r="AE882" s="1055"/>
      <c r="AF882" s="1055"/>
      <c r="AG882" s="1055"/>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hidden="1" customHeight="1" x14ac:dyDescent="0.15">
      <c r="A883" s="1056">
        <v>22</v>
      </c>
      <c r="B883" s="1056">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5"/>
      <c r="AD883" s="1055"/>
      <c r="AE883" s="1055"/>
      <c r="AF883" s="1055"/>
      <c r="AG883" s="1055"/>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hidden="1" customHeight="1" x14ac:dyDescent="0.15">
      <c r="A884" s="1056">
        <v>23</v>
      </c>
      <c r="B884" s="1056">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5"/>
      <c r="AD884" s="1055"/>
      <c r="AE884" s="1055"/>
      <c r="AF884" s="1055"/>
      <c r="AG884" s="1055"/>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hidden="1" customHeight="1" x14ac:dyDescent="0.15">
      <c r="A885" s="1056">
        <v>24</v>
      </c>
      <c r="B885" s="1056">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5"/>
      <c r="AD885" s="1055"/>
      <c r="AE885" s="1055"/>
      <c r="AF885" s="1055"/>
      <c r="AG885" s="1055"/>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hidden="1" customHeight="1" x14ac:dyDescent="0.15">
      <c r="A886" s="1056">
        <v>25</v>
      </c>
      <c r="B886" s="1056">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5"/>
      <c r="AD886" s="1055"/>
      <c r="AE886" s="1055"/>
      <c r="AF886" s="1055"/>
      <c r="AG886" s="1055"/>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hidden="1" customHeight="1" x14ac:dyDescent="0.15">
      <c r="A887" s="1056">
        <v>26</v>
      </c>
      <c r="B887" s="1056">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5"/>
      <c r="AD887" s="1055"/>
      <c r="AE887" s="1055"/>
      <c r="AF887" s="1055"/>
      <c r="AG887" s="1055"/>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hidden="1" customHeight="1" x14ac:dyDescent="0.15">
      <c r="A888" s="1056">
        <v>27</v>
      </c>
      <c r="B888" s="1056">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5"/>
      <c r="AD888" s="1055"/>
      <c r="AE888" s="1055"/>
      <c r="AF888" s="1055"/>
      <c r="AG888" s="1055"/>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hidden="1" customHeight="1" x14ac:dyDescent="0.15">
      <c r="A889" s="1056">
        <v>28</v>
      </c>
      <c r="B889" s="1056">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5"/>
      <c r="AD889" s="1055"/>
      <c r="AE889" s="1055"/>
      <c r="AF889" s="1055"/>
      <c r="AG889" s="1055"/>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hidden="1" customHeight="1" x14ac:dyDescent="0.15">
      <c r="A890" s="1056">
        <v>29</v>
      </c>
      <c r="B890" s="1056">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5"/>
      <c r="AD890" s="1055"/>
      <c r="AE890" s="1055"/>
      <c r="AF890" s="1055"/>
      <c r="AG890" s="1055"/>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hidden="1" customHeight="1" x14ac:dyDescent="0.15">
      <c r="A891" s="1056">
        <v>30</v>
      </c>
      <c r="B891" s="1056">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5"/>
      <c r="AD891" s="1055"/>
      <c r="AE891" s="1055"/>
      <c r="AF891" s="1055"/>
      <c r="AG891" s="1055"/>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0"/>
      <c r="B894" s="350"/>
      <c r="C894" s="350" t="s">
        <v>26</v>
      </c>
      <c r="D894" s="350"/>
      <c r="E894" s="350"/>
      <c r="F894" s="350"/>
      <c r="G894" s="350"/>
      <c r="H894" s="350"/>
      <c r="I894" s="350"/>
      <c r="J894" s="280" t="s">
        <v>294</v>
      </c>
      <c r="K894" s="112"/>
      <c r="L894" s="112"/>
      <c r="M894" s="112"/>
      <c r="N894" s="112"/>
      <c r="O894" s="112"/>
      <c r="P894" s="338" t="s">
        <v>27</v>
      </c>
      <c r="Q894" s="338"/>
      <c r="R894" s="338"/>
      <c r="S894" s="338"/>
      <c r="T894" s="338"/>
      <c r="U894" s="338"/>
      <c r="V894" s="338"/>
      <c r="W894" s="338"/>
      <c r="X894" s="338"/>
      <c r="Y894" s="348" t="s">
        <v>346</v>
      </c>
      <c r="Z894" s="349"/>
      <c r="AA894" s="349"/>
      <c r="AB894" s="349"/>
      <c r="AC894" s="280" t="s">
        <v>331</v>
      </c>
      <c r="AD894" s="280"/>
      <c r="AE894" s="280"/>
      <c r="AF894" s="280"/>
      <c r="AG894" s="280"/>
      <c r="AH894" s="348" t="s">
        <v>257</v>
      </c>
      <c r="AI894" s="350"/>
      <c r="AJ894" s="350"/>
      <c r="AK894" s="350"/>
      <c r="AL894" s="350" t="s">
        <v>21</v>
      </c>
      <c r="AM894" s="350"/>
      <c r="AN894" s="350"/>
      <c r="AO894" s="425"/>
      <c r="AP894" s="426" t="s">
        <v>295</v>
      </c>
      <c r="AQ894" s="426"/>
      <c r="AR894" s="426"/>
      <c r="AS894" s="426"/>
      <c r="AT894" s="426"/>
      <c r="AU894" s="426"/>
      <c r="AV894" s="426"/>
      <c r="AW894" s="426"/>
      <c r="AX894" s="426"/>
      <c r="AY894" s="34">
        <f t="shared" ref="AY894:AY895" si="24">$AY$892</f>
        <v>0</v>
      </c>
    </row>
    <row r="895" spans="1:51" ht="26.25" hidden="1" customHeight="1" x14ac:dyDescent="0.15">
      <c r="A895" s="1056">
        <v>1</v>
      </c>
      <c r="B895" s="1056">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5"/>
      <c r="AD895" s="1055"/>
      <c r="AE895" s="1055"/>
      <c r="AF895" s="1055"/>
      <c r="AG895" s="1055"/>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hidden="1" customHeight="1" x14ac:dyDescent="0.15">
      <c r="A896" s="1056">
        <v>2</v>
      </c>
      <c r="B896" s="1056">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5"/>
      <c r="AD896" s="1055"/>
      <c r="AE896" s="1055"/>
      <c r="AF896" s="1055"/>
      <c r="AG896" s="1055"/>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hidden="1" customHeight="1" x14ac:dyDescent="0.15">
      <c r="A897" s="1056">
        <v>3</v>
      </c>
      <c r="B897" s="1056">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5"/>
      <c r="AD897" s="1055"/>
      <c r="AE897" s="1055"/>
      <c r="AF897" s="1055"/>
      <c r="AG897" s="1055"/>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hidden="1" customHeight="1" x14ac:dyDescent="0.15">
      <c r="A898" s="1056">
        <v>4</v>
      </c>
      <c r="B898" s="1056">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5"/>
      <c r="AD898" s="1055"/>
      <c r="AE898" s="1055"/>
      <c r="AF898" s="1055"/>
      <c r="AG898" s="1055"/>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hidden="1" customHeight="1" x14ac:dyDescent="0.15">
      <c r="A899" s="1056">
        <v>5</v>
      </c>
      <c r="B899" s="1056">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5"/>
      <c r="AD899" s="1055"/>
      <c r="AE899" s="1055"/>
      <c r="AF899" s="1055"/>
      <c r="AG899" s="1055"/>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hidden="1" customHeight="1" x14ac:dyDescent="0.15">
      <c r="A900" s="1056">
        <v>6</v>
      </c>
      <c r="B900" s="1056">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5"/>
      <c r="AD900" s="1055"/>
      <c r="AE900" s="1055"/>
      <c r="AF900" s="1055"/>
      <c r="AG900" s="1055"/>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hidden="1" customHeight="1" x14ac:dyDescent="0.15">
      <c r="A901" s="1056">
        <v>7</v>
      </c>
      <c r="B901" s="1056">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5"/>
      <c r="AD901" s="1055"/>
      <c r="AE901" s="1055"/>
      <c r="AF901" s="1055"/>
      <c r="AG901" s="1055"/>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hidden="1" customHeight="1" x14ac:dyDescent="0.15">
      <c r="A902" s="1056">
        <v>8</v>
      </c>
      <c r="B902" s="1056">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5"/>
      <c r="AD902" s="1055"/>
      <c r="AE902" s="1055"/>
      <c r="AF902" s="1055"/>
      <c r="AG902" s="1055"/>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hidden="1" customHeight="1" x14ac:dyDescent="0.15">
      <c r="A903" s="1056">
        <v>9</v>
      </c>
      <c r="B903" s="1056">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5"/>
      <c r="AD903" s="1055"/>
      <c r="AE903" s="1055"/>
      <c r="AF903" s="1055"/>
      <c r="AG903" s="1055"/>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hidden="1" customHeight="1" x14ac:dyDescent="0.15">
      <c r="A904" s="1056">
        <v>10</v>
      </c>
      <c r="B904" s="1056">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5"/>
      <c r="AD904" s="1055"/>
      <c r="AE904" s="1055"/>
      <c r="AF904" s="1055"/>
      <c r="AG904" s="1055"/>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hidden="1" customHeight="1" x14ac:dyDescent="0.15">
      <c r="A905" s="1056">
        <v>11</v>
      </c>
      <c r="B905" s="1056">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5"/>
      <c r="AD905" s="1055"/>
      <c r="AE905" s="1055"/>
      <c r="AF905" s="1055"/>
      <c r="AG905" s="1055"/>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hidden="1" customHeight="1" x14ac:dyDescent="0.15">
      <c r="A906" s="1056">
        <v>12</v>
      </c>
      <c r="B906" s="1056">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5"/>
      <c r="AD906" s="1055"/>
      <c r="AE906" s="1055"/>
      <c r="AF906" s="1055"/>
      <c r="AG906" s="1055"/>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hidden="1" customHeight="1" x14ac:dyDescent="0.15">
      <c r="A907" s="1056">
        <v>13</v>
      </c>
      <c r="B907" s="1056">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5"/>
      <c r="AD907" s="1055"/>
      <c r="AE907" s="1055"/>
      <c r="AF907" s="1055"/>
      <c r="AG907" s="1055"/>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hidden="1" customHeight="1" x14ac:dyDescent="0.15">
      <c r="A908" s="1056">
        <v>14</v>
      </c>
      <c r="B908" s="1056">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5"/>
      <c r="AD908" s="1055"/>
      <c r="AE908" s="1055"/>
      <c r="AF908" s="1055"/>
      <c r="AG908" s="1055"/>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hidden="1" customHeight="1" x14ac:dyDescent="0.15">
      <c r="A909" s="1056">
        <v>15</v>
      </c>
      <c r="B909" s="1056">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5"/>
      <c r="AD909" s="1055"/>
      <c r="AE909" s="1055"/>
      <c r="AF909" s="1055"/>
      <c r="AG909" s="1055"/>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hidden="1" customHeight="1" x14ac:dyDescent="0.15">
      <c r="A910" s="1056">
        <v>16</v>
      </c>
      <c r="B910" s="1056">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5"/>
      <c r="AD910" s="1055"/>
      <c r="AE910" s="1055"/>
      <c r="AF910" s="1055"/>
      <c r="AG910" s="1055"/>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hidden="1" customHeight="1" x14ac:dyDescent="0.15">
      <c r="A911" s="1056">
        <v>17</v>
      </c>
      <c r="B911" s="1056">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5"/>
      <c r="AD911" s="1055"/>
      <c r="AE911" s="1055"/>
      <c r="AF911" s="1055"/>
      <c r="AG911" s="1055"/>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hidden="1" customHeight="1" x14ac:dyDescent="0.15">
      <c r="A912" s="1056">
        <v>18</v>
      </c>
      <c r="B912" s="1056">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5"/>
      <c r="AD912" s="1055"/>
      <c r="AE912" s="1055"/>
      <c r="AF912" s="1055"/>
      <c r="AG912" s="1055"/>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hidden="1" customHeight="1" x14ac:dyDescent="0.15">
      <c r="A913" s="1056">
        <v>19</v>
      </c>
      <c r="B913" s="1056">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5"/>
      <c r="AD913" s="1055"/>
      <c r="AE913" s="1055"/>
      <c r="AF913" s="1055"/>
      <c r="AG913" s="1055"/>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hidden="1" customHeight="1" x14ac:dyDescent="0.15">
      <c r="A914" s="1056">
        <v>20</v>
      </c>
      <c r="B914" s="1056">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5"/>
      <c r="AD914" s="1055"/>
      <c r="AE914" s="1055"/>
      <c r="AF914" s="1055"/>
      <c r="AG914" s="1055"/>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hidden="1" customHeight="1" x14ac:dyDescent="0.15">
      <c r="A915" s="1056">
        <v>21</v>
      </c>
      <c r="B915" s="1056">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5"/>
      <c r="AD915" s="1055"/>
      <c r="AE915" s="1055"/>
      <c r="AF915" s="1055"/>
      <c r="AG915" s="1055"/>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hidden="1" customHeight="1" x14ac:dyDescent="0.15">
      <c r="A916" s="1056">
        <v>22</v>
      </c>
      <c r="B916" s="1056">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5"/>
      <c r="AD916" s="1055"/>
      <c r="AE916" s="1055"/>
      <c r="AF916" s="1055"/>
      <c r="AG916" s="1055"/>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hidden="1" customHeight="1" x14ac:dyDescent="0.15">
      <c r="A917" s="1056">
        <v>23</v>
      </c>
      <c r="B917" s="1056">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5"/>
      <c r="AD917" s="1055"/>
      <c r="AE917" s="1055"/>
      <c r="AF917" s="1055"/>
      <c r="AG917" s="1055"/>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hidden="1" customHeight="1" x14ac:dyDescent="0.15">
      <c r="A918" s="1056">
        <v>24</v>
      </c>
      <c r="B918" s="1056">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5"/>
      <c r="AD918" s="1055"/>
      <c r="AE918" s="1055"/>
      <c r="AF918" s="1055"/>
      <c r="AG918" s="1055"/>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hidden="1" customHeight="1" x14ac:dyDescent="0.15">
      <c r="A919" s="1056">
        <v>25</v>
      </c>
      <c r="B919" s="1056">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5"/>
      <c r="AD919" s="1055"/>
      <c r="AE919" s="1055"/>
      <c r="AF919" s="1055"/>
      <c r="AG919" s="1055"/>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hidden="1" customHeight="1" x14ac:dyDescent="0.15">
      <c r="A920" s="1056">
        <v>26</v>
      </c>
      <c r="B920" s="1056">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5"/>
      <c r="AD920" s="1055"/>
      <c r="AE920" s="1055"/>
      <c r="AF920" s="1055"/>
      <c r="AG920" s="1055"/>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hidden="1" customHeight="1" x14ac:dyDescent="0.15">
      <c r="A921" s="1056">
        <v>27</v>
      </c>
      <c r="B921" s="1056">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5"/>
      <c r="AD921" s="1055"/>
      <c r="AE921" s="1055"/>
      <c r="AF921" s="1055"/>
      <c r="AG921" s="1055"/>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hidden="1" customHeight="1" x14ac:dyDescent="0.15">
      <c r="A922" s="1056">
        <v>28</v>
      </c>
      <c r="B922" s="1056">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5"/>
      <c r="AD922" s="1055"/>
      <c r="AE922" s="1055"/>
      <c r="AF922" s="1055"/>
      <c r="AG922" s="1055"/>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hidden="1" customHeight="1" x14ac:dyDescent="0.15">
      <c r="A923" s="1056">
        <v>29</v>
      </c>
      <c r="B923" s="1056">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5"/>
      <c r="AD923" s="1055"/>
      <c r="AE923" s="1055"/>
      <c r="AF923" s="1055"/>
      <c r="AG923" s="1055"/>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hidden="1" customHeight="1" x14ac:dyDescent="0.15">
      <c r="A924" s="1056">
        <v>30</v>
      </c>
      <c r="B924" s="1056">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5"/>
      <c r="AD924" s="1055"/>
      <c r="AE924" s="1055"/>
      <c r="AF924" s="1055"/>
      <c r="AG924" s="1055"/>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0"/>
      <c r="B927" s="350"/>
      <c r="C927" s="350" t="s">
        <v>26</v>
      </c>
      <c r="D927" s="350"/>
      <c r="E927" s="350"/>
      <c r="F927" s="350"/>
      <c r="G927" s="350"/>
      <c r="H927" s="350"/>
      <c r="I927" s="350"/>
      <c r="J927" s="280" t="s">
        <v>294</v>
      </c>
      <c r="K927" s="112"/>
      <c r="L927" s="112"/>
      <c r="M927" s="112"/>
      <c r="N927" s="112"/>
      <c r="O927" s="112"/>
      <c r="P927" s="338" t="s">
        <v>27</v>
      </c>
      <c r="Q927" s="338"/>
      <c r="R927" s="338"/>
      <c r="S927" s="338"/>
      <c r="T927" s="338"/>
      <c r="U927" s="338"/>
      <c r="V927" s="338"/>
      <c r="W927" s="338"/>
      <c r="X927" s="338"/>
      <c r="Y927" s="348" t="s">
        <v>346</v>
      </c>
      <c r="Z927" s="349"/>
      <c r="AA927" s="349"/>
      <c r="AB927" s="349"/>
      <c r="AC927" s="280" t="s">
        <v>331</v>
      </c>
      <c r="AD927" s="280"/>
      <c r="AE927" s="280"/>
      <c r="AF927" s="280"/>
      <c r="AG927" s="280"/>
      <c r="AH927" s="348" t="s">
        <v>257</v>
      </c>
      <c r="AI927" s="350"/>
      <c r="AJ927" s="350"/>
      <c r="AK927" s="350"/>
      <c r="AL927" s="350" t="s">
        <v>21</v>
      </c>
      <c r="AM927" s="350"/>
      <c r="AN927" s="350"/>
      <c r="AO927" s="425"/>
      <c r="AP927" s="426" t="s">
        <v>295</v>
      </c>
      <c r="AQ927" s="426"/>
      <c r="AR927" s="426"/>
      <c r="AS927" s="426"/>
      <c r="AT927" s="426"/>
      <c r="AU927" s="426"/>
      <c r="AV927" s="426"/>
      <c r="AW927" s="426"/>
      <c r="AX927" s="426"/>
      <c r="AY927" s="34">
        <f t="shared" ref="AY927:AY928" si="25">$AY$925</f>
        <v>0</v>
      </c>
    </row>
    <row r="928" spans="1:51" ht="26.25" hidden="1" customHeight="1" x14ac:dyDescent="0.15">
      <c r="A928" s="1056">
        <v>1</v>
      </c>
      <c r="B928" s="1056">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5"/>
      <c r="AD928" s="1055"/>
      <c r="AE928" s="1055"/>
      <c r="AF928" s="1055"/>
      <c r="AG928" s="1055"/>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hidden="1" customHeight="1" x14ac:dyDescent="0.15">
      <c r="A929" s="1056">
        <v>2</v>
      </c>
      <c r="B929" s="1056">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5"/>
      <c r="AD929" s="1055"/>
      <c r="AE929" s="1055"/>
      <c r="AF929" s="1055"/>
      <c r="AG929" s="1055"/>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hidden="1" customHeight="1" x14ac:dyDescent="0.15">
      <c r="A930" s="1056">
        <v>3</v>
      </c>
      <c r="B930" s="1056">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5"/>
      <c r="AD930" s="1055"/>
      <c r="AE930" s="1055"/>
      <c r="AF930" s="1055"/>
      <c r="AG930" s="1055"/>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hidden="1" customHeight="1" x14ac:dyDescent="0.15">
      <c r="A931" s="1056">
        <v>4</v>
      </c>
      <c r="B931" s="1056">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5"/>
      <c r="AD931" s="1055"/>
      <c r="AE931" s="1055"/>
      <c r="AF931" s="1055"/>
      <c r="AG931" s="1055"/>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hidden="1" customHeight="1" x14ac:dyDescent="0.15">
      <c r="A932" s="1056">
        <v>5</v>
      </c>
      <c r="B932" s="1056">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5"/>
      <c r="AD932" s="1055"/>
      <c r="AE932" s="1055"/>
      <c r="AF932" s="1055"/>
      <c r="AG932" s="1055"/>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hidden="1" customHeight="1" x14ac:dyDescent="0.15">
      <c r="A933" s="1056">
        <v>6</v>
      </c>
      <c r="B933" s="1056">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5"/>
      <c r="AD933" s="1055"/>
      <c r="AE933" s="1055"/>
      <c r="AF933" s="1055"/>
      <c r="AG933" s="1055"/>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hidden="1" customHeight="1" x14ac:dyDescent="0.15">
      <c r="A934" s="1056">
        <v>7</v>
      </c>
      <c r="B934" s="1056">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5"/>
      <c r="AD934" s="1055"/>
      <c r="AE934" s="1055"/>
      <c r="AF934" s="1055"/>
      <c r="AG934" s="1055"/>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hidden="1" customHeight="1" x14ac:dyDescent="0.15">
      <c r="A935" s="1056">
        <v>8</v>
      </c>
      <c r="B935" s="1056">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5"/>
      <c r="AD935" s="1055"/>
      <c r="AE935" s="1055"/>
      <c r="AF935" s="1055"/>
      <c r="AG935" s="1055"/>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hidden="1" customHeight="1" x14ac:dyDescent="0.15">
      <c r="A936" s="1056">
        <v>9</v>
      </c>
      <c r="B936" s="1056">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5"/>
      <c r="AD936" s="1055"/>
      <c r="AE936" s="1055"/>
      <c r="AF936" s="1055"/>
      <c r="AG936" s="1055"/>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hidden="1" customHeight="1" x14ac:dyDescent="0.15">
      <c r="A937" s="1056">
        <v>10</v>
      </c>
      <c r="B937" s="1056">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5"/>
      <c r="AD937" s="1055"/>
      <c r="AE937" s="1055"/>
      <c r="AF937" s="1055"/>
      <c r="AG937" s="1055"/>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hidden="1" customHeight="1" x14ac:dyDescent="0.15">
      <c r="A938" s="1056">
        <v>11</v>
      </c>
      <c r="B938" s="1056">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5"/>
      <c r="AD938" s="1055"/>
      <c r="AE938" s="1055"/>
      <c r="AF938" s="1055"/>
      <c r="AG938" s="1055"/>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hidden="1" customHeight="1" x14ac:dyDescent="0.15">
      <c r="A939" s="1056">
        <v>12</v>
      </c>
      <c r="B939" s="1056">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5"/>
      <c r="AD939" s="1055"/>
      <c r="AE939" s="1055"/>
      <c r="AF939" s="1055"/>
      <c r="AG939" s="1055"/>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hidden="1" customHeight="1" x14ac:dyDescent="0.15">
      <c r="A940" s="1056">
        <v>13</v>
      </c>
      <c r="B940" s="1056">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5"/>
      <c r="AD940" s="1055"/>
      <c r="AE940" s="1055"/>
      <c r="AF940" s="1055"/>
      <c r="AG940" s="1055"/>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hidden="1" customHeight="1" x14ac:dyDescent="0.15">
      <c r="A941" s="1056">
        <v>14</v>
      </c>
      <c r="B941" s="1056">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5"/>
      <c r="AD941" s="1055"/>
      <c r="AE941" s="1055"/>
      <c r="AF941" s="1055"/>
      <c r="AG941" s="1055"/>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hidden="1" customHeight="1" x14ac:dyDescent="0.15">
      <c r="A942" s="1056">
        <v>15</v>
      </c>
      <c r="B942" s="1056">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5"/>
      <c r="AD942" s="1055"/>
      <c r="AE942" s="1055"/>
      <c r="AF942" s="1055"/>
      <c r="AG942" s="1055"/>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hidden="1" customHeight="1" x14ac:dyDescent="0.15">
      <c r="A943" s="1056">
        <v>16</v>
      </c>
      <c r="B943" s="1056">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5"/>
      <c r="AD943" s="1055"/>
      <c r="AE943" s="1055"/>
      <c r="AF943" s="1055"/>
      <c r="AG943" s="1055"/>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hidden="1" customHeight="1" x14ac:dyDescent="0.15">
      <c r="A944" s="1056">
        <v>17</v>
      </c>
      <c r="B944" s="1056">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5"/>
      <c r="AD944" s="1055"/>
      <c r="AE944" s="1055"/>
      <c r="AF944" s="1055"/>
      <c r="AG944" s="1055"/>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hidden="1" customHeight="1" x14ac:dyDescent="0.15">
      <c r="A945" s="1056">
        <v>18</v>
      </c>
      <c r="B945" s="1056">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5"/>
      <c r="AD945" s="1055"/>
      <c r="AE945" s="1055"/>
      <c r="AF945" s="1055"/>
      <c r="AG945" s="1055"/>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hidden="1" customHeight="1" x14ac:dyDescent="0.15">
      <c r="A946" s="1056">
        <v>19</v>
      </c>
      <c r="B946" s="1056">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5"/>
      <c r="AD946" s="1055"/>
      <c r="AE946" s="1055"/>
      <c r="AF946" s="1055"/>
      <c r="AG946" s="1055"/>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hidden="1" customHeight="1" x14ac:dyDescent="0.15">
      <c r="A947" s="1056">
        <v>20</v>
      </c>
      <c r="B947" s="1056">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5"/>
      <c r="AD947" s="1055"/>
      <c r="AE947" s="1055"/>
      <c r="AF947" s="1055"/>
      <c r="AG947" s="1055"/>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hidden="1" customHeight="1" x14ac:dyDescent="0.15">
      <c r="A948" s="1056">
        <v>21</v>
      </c>
      <c r="B948" s="1056">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5"/>
      <c r="AD948" s="1055"/>
      <c r="AE948" s="1055"/>
      <c r="AF948" s="1055"/>
      <c r="AG948" s="1055"/>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hidden="1" customHeight="1" x14ac:dyDescent="0.15">
      <c r="A949" s="1056">
        <v>22</v>
      </c>
      <c r="B949" s="1056">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5"/>
      <c r="AD949" s="1055"/>
      <c r="AE949" s="1055"/>
      <c r="AF949" s="1055"/>
      <c r="AG949" s="1055"/>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hidden="1" customHeight="1" x14ac:dyDescent="0.15">
      <c r="A950" s="1056">
        <v>23</v>
      </c>
      <c r="B950" s="1056">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5"/>
      <c r="AD950" s="1055"/>
      <c r="AE950" s="1055"/>
      <c r="AF950" s="1055"/>
      <c r="AG950" s="1055"/>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hidden="1" customHeight="1" x14ac:dyDescent="0.15">
      <c r="A951" s="1056">
        <v>24</v>
      </c>
      <c r="B951" s="1056">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5"/>
      <c r="AD951" s="1055"/>
      <c r="AE951" s="1055"/>
      <c r="AF951" s="1055"/>
      <c r="AG951" s="1055"/>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hidden="1" customHeight="1" x14ac:dyDescent="0.15">
      <c r="A952" s="1056">
        <v>25</v>
      </c>
      <c r="B952" s="1056">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5"/>
      <c r="AD952" s="1055"/>
      <c r="AE952" s="1055"/>
      <c r="AF952" s="1055"/>
      <c r="AG952" s="1055"/>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hidden="1" customHeight="1" x14ac:dyDescent="0.15">
      <c r="A953" s="1056">
        <v>26</v>
      </c>
      <c r="B953" s="1056">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5"/>
      <c r="AD953" s="1055"/>
      <c r="AE953" s="1055"/>
      <c r="AF953" s="1055"/>
      <c r="AG953" s="1055"/>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hidden="1" customHeight="1" x14ac:dyDescent="0.15">
      <c r="A954" s="1056">
        <v>27</v>
      </c>
      <c r="B954" s="1056">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5"/>
      <c r="AD954" s="1055"/>
      <c r="AE954" s="1055"/>
      <c r="AF954" s="1055"/>
      <c r="AG954" s="1055"/>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hidden="1" customHeight="1" x14ac:dyDescent="0.15">
      <c r="A955" s="1056">
        <v>28</v>
      </c>
      <c r="B955" s="1056">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5"/>
      <c r="AD955" s="1055"/>
      <c r="AE955" s="1055"/>
      <c r="AF955" s="1055"/>
      <c r="AG955" s="1055"/>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hidden="1" customHeight="1" x14ac:dyDescent="0.15">
      <c r="A956" s="1056">
        <v>29</v>
      </c>
      <c r="B956" s="1056">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5"/>
      <c r="AD956" s="1055"/>
      <c r="AE956" s="1055"/>
      <c r="AF956" s="1055"/>
      <c r="AG956" s="1055"/>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hidden="1" customHeight="1" x14ac:dyDescent="0.15">
      <c r="A957" s="1056">
        <v>30</v>
      </c>
      <c r="B957" s="1056">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5"/>
      <c r="AD957" s="1055"/>
      <c r="AE957" s="1055"/>
      <c r="AF957" s="1055"/>
      <c r="AG957" s="1055"/>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0"/>
      <c r="B960" s="350"/>
      <c r="C960" s="350" t="s">
        <v>26</v>
      </c>
      <c r="D960" s="350"/>
      <c r="E960" s="350"/>
      <c r="F960" s="350"/>
      <c r="G960" s="350"/>
      <c r="H960" s="350"/>
      <c r="I960" s="350"/>
      <c r="J960" s="280" t="s">
        <v>294</v>
      </c>
      <c r="K960" s="112"/>
      <c r="L960" s="112"/>
      <c r="M960" s="112"/>
      <c r="N960" s="112"/>
      <c r="O960" s="112"/>
      <c r="P960" s="338" t="s">
        <v>27</v>
      </c>
      <c r="Q960" s="338"/>
      <c r="R960" s="338"/>
      <c r="S960" s="338"/>
      <c r="T960" s="338"/>
      <c r="U960" s="338"/>
      <c r="V960" s="338"/>
      <c r="W960" s="338"/>
      <c r="X960" s="338"/>
      <c r="Y960" s="348" t="s">
        <v>346</v>
      </c>
      <c r="Z960" s="349"/>
      <c r="AA960" s="349"/>
      <c r="AB960" s="349"/>
      <c r="AC960" s="280" t="s">
        <v>331</v>
      </c>
      <c r="AD960" s="280"/>
      <c r="AE960" s="280"/>
      <c r="AF960" s="280"/>
      <c r="AG960" s="280"/>
      <c r="AH960" s="348" t="s">
        <v>257</v>
      </c>
      <c r="AI960" s="350"/>
      <c r="AJ960" s="350"/>
      <c r="AK960" s="350"/>
      <c r="AL960" s="350" t="s">
        <v>21</v>
      </c>
      <c r="AM960" s="350"/>
      <c r="AN960" s="350"/>
      <c r="AO960" s="425"/>
      <c r="AP960" s="426" t="s">
        <v>295</v>
      </c>
      <c r="AQ960" s="426"/>
      <c r="AR960" s="426"/>
      <c r="AS960" s="426"/>
      <c r="AT960" s="426"/>
      <c r="AU960" s="426"/>
      <c r="AV960" s="426"/>
      <c r="AW960" s="426"/>
      <c r="AX960" s="426"/>
      <c r="AY960" s="34">
        <f t="shared" ref="AY960:AY961" si="26">$AY$958</f>
        <v>0</v>
      </c>
    </row>
    <row r="961" spans="1:51" ht="26.25" hidden="1" customHeight="1" x14ac:dyDescent="0.15">
      <c r="A961" s="1056">
        <v>1</v>
      </c>
      <c r="B961" s="1056">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5"/>
      <c r="AD961" s="1055"/>
      <c r="AE961" s="1055"/>
      <c r="AF961" s="1055"/>
      <c r="AG961" s="1055"/>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hidden="1" customHeight="1" x14ac:dyDescent="0.15">
      <c r="A962" s="1056">
        <v>2</v>
      </c>
      <c r="B962" s="1056">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5"/>
      <c r="AD962" s="1055"/>
      <c r="AE962" s="1055"/>
      <c r="AF962" s="1055"/>
      <c r="AG962" s="1055"/>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hidden="1" customHeight="1" x14ac:dyDescent="0.15">
      <c r="A963" s="1056">
        <v>3</v>
      </c>
      <c r="B963" s="1056">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5"/>
      <c r="AD963" s="1055"/>
      <c r="AE963" s="1055"/>
      <c r="AF963" s="1055"/>
      <c r="AG963" s="1055"/>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hidden="1" customHeight="1" x14ac:dyDescent="0.15">
      <c r="A964" s="1056">
        <v>4</v>
      </c>
      <c r="B964" s="1056">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5"/>
      <c r="AD964" s="1055"/>
      <c r="AE964" s="1055"/>
      <c r="AF964" s="1055"/>
      <c r="AG964" s="1055"/>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hidden="1" customHeight="1" x14ac:dyDescent="0.15">
      <c r="A965" s="1056">
        <v>5</v>
      </c>
      <c r="B965" s="1056">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5"/>
      <c r="AD965" s="1055"/>
      <c r="AE965" s="1055"/>
      <c r="AF965" s="1055"/>
      <c r="AG965" s="1055"/>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hidden="1" customHeight="1" x14ac:dyDescent="0.15">
      <c r="A966" s="1056">
        <v>6</v>
      </c>
      <c r="B966" s="1056">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5"/>
      <c r="AD966" s="1055"/>
      <c r="AE966" s="1055"/>
      <c r="AF966" s="1055"/>
      <c r="AG966" s="1055"/>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hidden="1" customHeight="1" x14ac:dyDescent="0.15">
      <c r="A967" s="1056">
        <v>7</v>
      </c>
      <c r="B967" s="1056">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5"/>
      <c r="AD967" s="1055"/>
      <c r="AE967" s="1055"/>
      <c r="AF967" s="1055"/>
      <c r="AG967" s="1055"/>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hidden="1" customHeight="1" x14ac:dyDescent="0.15">
      <c r="A968" s="1056">
        <v>8</v>
      </c>
      <c r="B968" s="1056">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5"/>
      <c r="AD968" s="1055"/>
      <c r="AE968" s="1055"/>
      <c r="AF968" s="1055"/>
      <c r="AG968" s="1055"/>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hidden="1" customHeight="1" x14ac:dyDescent="0.15">
      <c r="A969" s="1056">
        <v>9</v>
      </c>
      <c r="B969" s="1056">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5"/>
      <c r="AD969" s="1055"/>
      <c r="AE969" s="1055"/>
      <c r="AF969" s="1055"/>
      <c r="AG969" s="1055"/>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hidden="1" customHeight="1" x14ac:dyDescent="0.15">
      <c r="A970" s="1056">
        <v>10</v>
      </c>
      <c r="B970" s="1056">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5"/>
      <c r="AD970" s="1055"/>
      <c r="AE970" s="1055"/>
      <c r="AF970" s="1055"/>
      <c r="AG970" s="1055"/>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hidden="1" customHeight="1" x14ac:dyDescent="0.15">
      <c r="A971" s="1056">
        <v>11</v>
      </c>
      <c r="B971" s="1056">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5"/>
      <c r="AD971" s="1055"/>
      <c r="AE971" s="1055"/>
      <c r="AF971" s="1055"/>
      <c r="AG971" s="1055"/>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hidden="1" customHeight="1" x14ac:dyDescent="0.15">
      <c r="A972" s="1056">
        <v>12</v>
      </c>
      <c r="B972" s="1056">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5"/>
      <c r="AD972" s="1055"/>
      <c r="AE972" s="1055"/>
      <c r="AF972" s="1055"/>
      <c r="AG972" s="1055"/>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hidden="1" customHeight="1" x14ac:dyDescent="0.15">
      <c r="A973" s="1056">
        <v>13</v>
      </c>
      <c r="B973" s="1056">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5"/>
      <c r="AD973" s="1055"/>
      <c r="AE973" s="1055"/>
      <c r="AF973" s="1055"/>
      <c r="AG973" s="1055"/>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hidden="1" customHeight="1" x14ac:dyDescent="0.15">
      <c r="A974" s="1056">
        <v>14</v>
      </c>
      <c r="B974" s="1056">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5"/>
      <c r="AD974" s="1055"/>
      <c r="AE974" s="1055"/>
      <c r="AF974" s="1055"/>
      <c r="AG974" s="1055"/>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hidden="1" customHeight="1" x14ac:dyDescent="0.15">
      <c r="A975" s="1056">
        <v>15</v>
      </c>
      <c r="B975" s="1056">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5"/>
      <c r="AD975" s="1055"/>
      <c r="AE975" s="1055"/>
      <c r="AF975" s="1055"/>
      <c r="AG975" s="1055"/>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hidden="1" customHeight="1" x14ac:dyDescent="0.15">
      <c r="A976" s="1056">
        <v>16</v>
      </c>
      <c r="B976" s="1056">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5"/>
      <c r="AD976" s="1055"/>
      <c r="AE976" s="1055"/>
      <c r="AF976" s="1055"/>
      <c r="AG976" s="1055"/>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hidden="1" customHeight="1" x14ac:dyDescent="0.15">
      <c r="A977" s="1056">
        <v>17</v>
      </c>
      <c r="B977" s="1056">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5"/>
      <c r="AD977" s="1055"/>
      <c r="AE977" s="1055"/>
      <c r="AF977" s="1055"/>
      <c r="AG977" s="1055"/>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hidden="1" customHeight="1" x14ac:dyDescent="0.15">
      <c r="A978" s="1056">
        <v>18</v>
      </c>
      <c r="B978" s="1056">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5"/>
      <c r="AD978" s="1055"/>
      <c r="AE978" s="1055"/>
      <c r="AF978" s="1055"/>
      <c r="AG978" s="1055"/>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hidden="1" customHeight="1" x14ac:dyDescent="0.15">
      <c r="A979" s="1056">
        <v>19</v>
      </c>
      <c r="B979" s="1056">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5"/>
      <c r="AD979" s="1055"/>
      <c r="AE979" s="1055"/>
      <c r="AF979" s="1055"/>
      <c r="AG979" s="1055"/>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hidden="1" customHeight="1" x14ac:dyDescent="0.15">
      <c r="A980" s="1056">
        <v>20</v>
      </c>
      <c r="B980" s="1056">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5"/>
      <c r="AD980" s="1055"/>
      <c r="AE980" s="1055"/>
      <c r="AF980" s="1055"/>
      <c r="AG980" s="1055"/>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hidden="1" customHeight="1" x14ac:dyDescent="0.15">
      <c r="A981" s="1056">
        <v>21</v>
      </c>
      <c r="B981" s="1056">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5"/>
      <c r="AD981" s="1055"/>
      <c r="AE981" s="1055"/>
      <c r="AF981" s="1055"/>
      <c r="AG981" s="1055"/>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hidden="1" customHeight="1" x14ac:dyDescent="0.15">
      <c r="A982" s="1056">
        <v>22</v>
      </c>
      <c r="B982" s="1056">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5"/>
      <c r="AD982" s="1055"/>
      <c r="AE982" s="1055"/>
      <c r="AF982" s="1055"/>
      <c r="AG982" s="1055"/>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hidden="1" customHeight="1" x14ac:dyDescent="0.15">
      <c r="A983" s="1056">
        <v>23</v>
      </c>
      <c r="B983" s="1056">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5"/>
      <c r="AD983" s="1055"/>
      <c r="AE983" s="1055"/>
      <c r="AF983" s="1055"/>
      <c r="AG983" s="1055"/>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hidden="1" customHeight="1" x14ac:dyDescent="0.15">
      <c r="A984" s="1056">
        <v>24</v>
      </c>
      <c r="B984" s="1056">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5"/>
      <c r="AD984" s="1055"/>
      <c r="AE984" s="1055"/>
      <c r="AF984" s="1055"/>
      <c r="AG984" s="1055"/>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hidden="1" customHeight="1" x14ac:dyDescent="0.15">
      <c r="A985" s="1056">
        <v>25</v>
      </c>
      <c r="B985" s="1056">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5"/>
      <c r="AD985" s="1055"/>
      <c r="AE985" s="1055"/>
      <c r="AF985" s="1055"/>
      <c r="AG985" s="1055"/>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hidden="1" customHeight="1" x14ac:dyDescent="0.15">
      <c r="A986" s="1056">
        <v>26</v>
      </c>
      <c r="B986" s="1056">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5"/>
      <c r="AD986" s="1055"/>
      <c r="AE986" s="1055"/>
      <c r="AF986" s="1055"/>
      <c r="AG986" s="1055"/>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hidden="1" customHeight="1" x14ac:dyDescent="0.15">
      <c r="A987" s="1056">
        <v>27</v>
      </c>
      <c r="B987" s="1056">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5"/>
      <c r="AD987" s="1055"/>
      <c r="AE987" s="1055"/>
      <c r="AF987" s="1055"/>
      <c r="AG987" s="1055"/>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hidden="1" customHeight="1" x14ac:dyDescent="0.15">
      <c r="A988" s="1056">
        <v>28</v>
      </c>
      <c r="B988" s="1056">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5"/>
      <c r="AD988" s="1055"/>
      <c r="AE988" s="1055"/>
      <c r="AF988" s="1055"/>
      <c r="AG988" s="1055"/>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hidden="1" customHeight="1" x14ac:dyDescent="0.15">
      <c r="A989" s="1056">
        <v>29</v>
      </c>
      <c r="B989" s="1056">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5"/>
      <c r="AD989" s="1055"/>
      <c r="AE989" s="1055"/>
      <c r="AF989" s="1055"/>
      <c r="AG989" s="1055"/>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hidden="1" customHeight="1" x14ac:dyDescent="0.15">
      <c r="A990" s="1056">
        <v>30</v>
      </c>
      <c r="B990" s="1056">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5"/>
      <c r="AD990" s="1055"/>
      <c r="AE990" s="1055"/>
      <c r="AF990" s="1055"/>
      <c r="AG990" s="1055"/>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0"/>
      <c r="B993" s="350"/>
      <c r="C993" s="350" t="s">
        <v>26</v>
      </c>
      <c r="D993" s="350"/>
      <c r="E993" s="350"/>
      <c r="F993" s="350"/>
      <c r="G993" s="350"/>
      <c r="H993" s="350"/>
      <c r="I993" s="350"/>
      <c r="J993" s="280" t="s">
        <v>294</v>
      </c>
      <c r="K993" s="112"/>
      <c r="L993" s="112"/>
      <c r="M993" s="112"/>
      <c r="N993" s="112"/>
      <c r="O993" s="112"/>
      <c r="P993" s="338" t="s">
        <v>27</v>
      </c>
      <c r="Q993" s="338"/>
      <c r="R993" s="338"/>
      <c r="S993" s="338"/>
      <c r="T993" s="338"/>
      <c r="U993" s="338"/>
      <c r="V993" s="338"/>
      <c r="W993" s="338"/>
      <c r="X993" s="338"/>
      <c r="Y993" s="348" t="s">
        <v>346</v>
      </c>
      <c r="Z993" s="349"/>
      <c r="AA993" s="349"/>
      <c r="AB993" s="349"/>
      <c r="AC993" s="280" t="s">
        <v>331</v>
      </c>
      <c r="AD993" s="280"/>
      <c r="AE993" s="280"/>
      <c r="AF993" s="280"/>
      <c r="AG993" s="280"/>
      <c r="AH993" s="348" t="s">
        <v>257</v>
      </c>
      <c r="AI993" s="350"/>
      <c r="AJ993" s="350"/>
      <c r="AK993" s="350"/>
      <c r="AL993" s="350" t="s">
        <v>21</v>
      </c>
      <c r="AM993" s="350"/>
      <c r="AN993" s="350"/>
      <c r="AO993" s="425"/>
      <c r="AP993" s="426" t="s">
        <v>295</v>
      </c>
      <c r="AQ993" s="426"/>
      <c r="AR993" s="426"/>
      <c r="AS993" s="426"/>
      <c r="AT993" s="426"/>
      <c r="AU993" s="426"/>
      <c r="AV993" s="426"/>
      <c r="AW993" s="426"/>
      <c r="AX993" s="426"/>
      <c r="AY993" s="34">
        <f t="shared" ref="AY993:AY994" si="27">$AY$991</f>
        <v>0</v>
      </c>
    </row>
    <row r="994" spans="1:51" ht="26.25" hidden="1" customHeight="1" x14ac:dyDescent="0.15">
      <c r="A994" s="1056">
        <v>1</v>
      </c>
      <c r="B994" s="1056">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5"/>
      <c r="AD994" s="1055"/>
      <c r="AE994" s="1055"/>
      <c r="AF994" s="1055"/>
      <c r="AG994" s="1055"/>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hidden="1" customHeight="1" x14ac:dyDescent="0.15">
      <c r="A995" s="1056">
        <v>2</v>
      </c>
      <c r="B995" s="1056">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5"/>
      <c r="AD995" s="1055"/>
      <c r="AE995" s="1055"/>
      <c r="AF995" s="1055"/>
      <c r="AG995" s="1055"/>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hidden="1" customHeight="1" x14ac:dyDescent="0.15">
      <c r="A996" s="1056">
        <v>3</v>
      </c>
      <c r="B996" s="1056">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5"/>
      <c r="AD996" s="1055"/>
      <c r="AE996" s="1055"/>
      <c r="AF996" s="1055"/>
      <c r="AG996" s="1055"/>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hidden="1" customHeight="1" x14ac:dyDescent="0.15">
      <c r="A997" s="1056">
        <v>4</v>
      </c>
      <c r="B997" s="1056">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5"/>
      <c r="AD997" s="1055"/>
      <c r="AE997" s="1055"/>
      <c r="AF997" s="1055"/>
      <c r="AG997" s="1055"/>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hidden="1" customHeight="1" x14ac:dyDescent="0.15">
      <c r="A998" s="1056">
        <v>5</v>
      </c>
      <c r="B998" s="1056">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5"/>
      <c r="AD998" s="1055"/>
      <c r="AE998" s="1055"/>
      <c r="AF998" s="1055"/>
      <c r="AG998" s="1055"/>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hidden="1" customHeight="1" x14ac:dyDescent="0.15">
      <c r="A999" s="1056">
        <v>6</v>
      </c>
      <c r="B999" s="1056">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5"/>
      <c r="AD999" s="1055"/>
      <c r="AE999" s="1055"/>
      <c r="AF999" s="1055"/>
      <c r="AG999" s="1055"/>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hidden="1" customHeight="1" x14ac:dyDescent="0.15">
      <c r="A1000" s="1056">
        <v>7</v>
      </c>
      <c r="B1000" s="1056">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5"/>
      <c r="AD1000" s="1055"/>
      <c r="AE1000" s="1055"/>
      <c r="AF1000" s="1055"/>
      <c r="AG1000" s="1055"/>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hidden="1" customHeight="1" x14ac:dyDescent="0.15">
      <c r="A1001" s="1056">
        <v>8</v>
      </c>
      <c r="B1001" s="1056">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5"/>
      <c r="AD1001" s="1055"/>
      <c r="AE1001" s="1055"/>
      <c r="AF1001" s="1055"/>
      <c r="AG1001" s="1055"/>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hidden="1" customHeight="1" x14ac:dyDescent="0.15">
      <c r="A1002" s="1056">
        <v>9</v>
      </c>
      <c r="B1002" s="1056">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5"/>
      <c r="AD1002" s="1055"/>
      <c r="AE1002" s="1055"/>
      <c r="AF1002" s="1055"/>
      <c r="AG1002" s="1055"/>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hidden="1" customHeight="1" x14ac:dyDescent="0.15">
      <c r="A1003" s="1056">
        <v>10</v>
      </c>
      <c r="B1003" s="1056">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5"/>
      <c r="AD1003" s="1055"/>
      <c r="AE1003" s="1055"/>
      <c r="AF1003" s="1055"/>
      <c r="AG1003" s="1055"/>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hidden="1" customHeight="1" x14ac:dyDescent="0.15">
      <c r="A1004" s="1056">
        <v>11</v>
      </c>
      <c r="B1004" s="1056">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5"/>
      <c r="AD1004" s="1055"/>
      <c r="AE1004" s="1055"/>
      <c r="AF1004" s="1055"/>
      <c r="AG1004" s="1055"/>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hidden="1" customHeight="1" x14ac:dyDescent="0.15">
      <c r="A1005" s="1056">
        <v>12</v>
      </c>
      <c r="B1005" s="1056">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5"/>
      <c r="AD1005" s="1055"/>
      <c r="AE1005" s="1055"/>
      <c r="AF1005" s="1055"/>
      <c r="AG1005" s="1055"/>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hidden="1" customHeight="1" x14ac:dyDescent="0.15">
      <c r="A1006" s="1056">
        <v>13</v>
      </c>
      <c r="B1006" s="1056">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5"/>
      <c r="AD1006" s="1055"/>
      <c r="AE1006" s="1055"/>
      <c r="AF1006" s="1055"/>
      <c r="AG1006" s="1055"/>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hidden="1" customHeight="1" x14ac:dyDescent="0.15">
      <c r="A1007" s="1056">
        <v>14</v>
      </c>
      <c r="B1007" s="1056">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5"/>
      <c r="AD1007" s="1055"/>
      <c r="AE1007" s="1055"/>
      <c r="AF1007" s="1055"/>
      <c r="AG1007" s="1055"/>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hidden="1" customHeight="1" x14ac:dyDescent="0.15">
      <c r="A1008" s="1056">
        <v>15</v>
      </c>
      <c r="B1008" s="1056">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5"/>
      <c r="AD1008" s="1055"/>
      <c r="AE1008" s="1055"/>
      <c r="AF1008" s="1055"/>
      <c r="AG1008" s="1055"/>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hidden="1" customHeight="1" x14ac:dyDescent="0.15">
      <c r="A1009" s="1056">
        <v>16</v>
      </c>
      <c r="B1009" s="1056">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5"/>
      <c r="AD1009" s="1055"/>
      <c r="AE1009" s="1055"/>
      <c r="AF1009" s="1055"/>
      <c r="AG1009" s="1055"/>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hidden="1" customHeight="1" x14ac:dyDescent="0.15">
      <c r="A1010" s="1056">
        <v>17</v>
      </c>
      <c r="B1010" s="1056">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5"/>
      <c r="AD1010" s="1055"/>
      <c r="AE1010" s="1055"/>
      <c r="AF1010" s="1055"/>
      <c r="AG1010" s="1055"/>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hidden="1" customHeight="1" x14ac:dyDescent="0.15">
      <c r="A1011" s="1056">
        <v>18</v>
      </c>
      <c r="B1011" s="1056">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5"/>
      <c r="AD1011" s="1055"/>
      <c r="AE1011" s="1055"/>
      <c r="AF1011" s="1055"/>
      <c r="AG1011" s="1055"/>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hidden="1" customHeight="1" x14ac:dyDescent="0.15">
      <c r="A1012" s="1056">
        <v>19</v>
      </c>
      <c r="B1012" s="1056">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5"/>
      <c r="AD1012" s="1055"/>
      <c r="AE1012" s="1055"/>
      <c r="AF1012" s="1055"/>
      <c r="AG1012" s="1055"/>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hidden="1" customHeight="1" x14ac:dyDescent="0.15">
      <c r="A1013" s="1056">
        <v>20</v>
      </c>
      <c r="B1013" s="1056">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5"/>
      <c r="AD1013" s="1055"/>
      <c r="AE1013" s="1055"/>
      <c r="AF1013" s="1055"/>
      <c r="AG1013" s="1055"/>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hidden="1" customHeight="1" x14ac:dyDescent="0.15">
      <c r="A1014" s="1056">
        <v>21</v>
      </c>
      <c r="B1014" s="1056">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5"/>
      <c r="AD1014" s="1055"/>
      <c r="AE1014" s="1055"/>
      <c r="AF1014" s="1055"/>
      <c r="AG1014" s="1055"/>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hidden="1" customHeight="1" x14ac:dyDescent="0.15">
      <c r="A1015" s="1056">
        <v>22</v>
      </c>
      <c r="B1015" s="1056">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5"/>
      <c r="AD1015" s="1055"/>
      <c r="AE1015" s="1055"/>
      <c r="AF1015" s="1055"/>
      <c r="AG1015" s="1055"/>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hidden="1" customHeight="1" x14ac:dyDescent="0.15">
      <c r="A1016" s="1056">
        <v>23</v>
      </c>
      <c r="B1016" s="1056">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5"/>
      <c r="AD1016" s="1055"/>
      <c r="AE1016" s="1055"/>
      <c r="AF1016" s="1055"/>
      <c r="AG1016" s="1055"/>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hidden="1" customHeight="1" x14ac:dyDescent="0.15">
      <c r="A1017" s="1056">
        <v>24</v>
      </c>
      <c r="B1017" s="1056">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5"/>
      <c r="AD1017" s="1055"/>
      <c r="AE1017" s="1055"/>
      <c r="AF1017" s="1055"/>
      <c r="AG1017" s="1055"/>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hidden="1" customHeight="1" x14ac:dyDescent="0.15">
      <c r="A1018" s="1056">
        <v>25</v>
      </c>
      <c r="B1018" s="1056">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5"/>
      <c r="AD1018" s="1055"/>
      <c r="AE1018" s="1055"/>
      <c r="AF1018" s="1055"/>
      <c r="AG1018" s="1055"/>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hidden="1" customHeight="1" x14ac:dyDescent="0.15">
      <c r="A1019" s="1056">
        <v>26</v>
      </c>
      <c r="B1019" s="1056">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5"/>
      <c r="AD1019" s="1055"/>
      <c r="AE1019" s="1055"/>
      <c r="AF1019" s="1055"/>
      <c r="AG1019" s="1055"/>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hidden="1" customHeight="1" x14ac:dyDescent="0.15">
      <c r="A1020" s="1056">
        <v>27</v>
      </c>
      <c r="B1020" s="1056">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5"/>
      <c r="AD1020" s="1055"/>
      <c r="AE1020" s="1055"/>
      <c r="AF1020" s="1055"/>
      <c r="AG1020" s="1055"/>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hidden="1" customHeight="1" x14ac:dyDescent="0.15">
      <c r="A1021" s="1056">
        <v>28</v>
      </c>
      <c r="B1021" s="1056">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5"/>
      <c r="AD1021" s="1055"/>
      <c r="AE1021" s="1055"/>
      <c r="AF1021" s="1055"/>
      <c r="AG1021" s="1055"/>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hidden="1" customHeight="1" x14ac:dyDescent="0.15">
      <c r="A1022" s="1056">
        <v>29</v>
      </c>
      <c r="B1022" s="1056">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5"/>
      <c r="AD1022" s="1055"/>
      <c r="AE1022" s="1055"/>
      <c r="AF1022" s="1055"/>
      <c r="AG1022" s="1055"/>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hidden="1" customHeight="1" x14ac:dyDescent="0.15">
      <c r="A1023" s="1056">
        <v>30</v>
      </c>
      <c r="B1023" s="1056">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5"/>
      <c r="AD1023" s="1055"/>
      <c r="AE1023" s="1055"/>
      <c r="AF1023" s="1055"/>
      <c r="AG1023" s="1055"/>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0"/>
      <c r="B1026" s="350"/>
      <c r="C1026" s="350" t="s">
        <v>26</v>
      </c>
      <c r="D1026" s="350"/>
      <c r="E1026" s="350"/>
      <c r="F1026" s="350"/>
      <c r="G1026" s="350"/>
      <c r="H1026" s="350"/>
      <c r="I1026" s="350"/>
      <c r="J1026" s="280" t="s">
        <v>294</v>
      </c>
      <c r="K1026" s="112"/>
      <c r="L1026" s="112"/>
      <c r="M1026" s="112"/>
      <c r="N1026" s="112"/>
      <c r="O1026" s="112"/>
      <c r="P1026" s="338" t="s">
        <v>27</v>
      </c>
      <c r="Q1026" s="338"/>
      <c r="R1026" s="338"/>
      <c r="S1026" s="338"/>
      <c r="T1026" s="338"/>
      <c r="U1026" s="338"/>
      <c r="V1026" s="338"/>
      <c r="W1026" s="338"/>
      <c r="X1026" s="338"/>
      <c r="Y1026" s="348" t="s">
        <v>346</v>
      </c>
      <c r="Z1026" s="349"/>
      <c r="AA1026" s="349"/>
      <c r="AB1026" s="349"/>
      <c r="AC1026" s="280" t="s">
        <v>331</v>
      </c>
      <c r="AD1026" s="280"/>
      <c r="AE1026" s="280"/>
      <c r="AF1026" s="280"/>
      <c r="AG1026" s="280"/>
      <c r="AH1026" s="348" t="s">
        <v>257</v>
      </c>
      <c r="AI1026" s="350"/>
      <c r="AJ1026" s="350"/>
      <c r="AK1026" s="350"/>
      <c r="AL1026" s="350" t="s">
        <v>21</v>
      </c>
      <c r="AM1026" s="350"/>
      <c r="AN1026" s="350"/>
      <c r="AO1026" s="425"/>
      <c r="AP1026" s="426" t="s">
        <v>295</v>
      </c>
      <c r="AQ1026" s="426"/>
      <c r="AR1026" s="426"/>
      <c r="AS1026" s="426"/>
      <c r="AT1026" s="426"/>
      <c r="AU1026" s="426"/>
      <c r="AV1026" s="426"/>
      <c r="AW1026" s="426"/>
      <c r="AX1026" s="426"/>
      <c r="AY1026" s="34">
        <f t="shared" ref="AY1026:AY1027" si="28">$AY$1024</f>
        <v>0</v>
      </c>
    </row>
    <row r="1027" spans="1:51" ht="26.25" hidden="1" customHeight="1" x14ac:dyDescent="0.15">
      <c r="A1027" s="1056">
        <v>1</v>
      </c>
      <c r="B1027" s="1056">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5"/>
      <c r="AD1027" s="1055"/>
      <c r="AE1027" s="1055"/>
      <c r="AF1027" s="1055"/>
      <c r="AG1027" s="1055"/>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hidden="1" customHeight="1" x14ac:dyDescent="0.15">
      <c r="A1028" s="1056">
        <v>2</v>
      </c>
      <c r="B1028" s="1056">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5"/>
      <c r="AD1028" s="1055"/>
      <c r="AE1028" s="1055"/>
      <c r="AF1028" s="1055"/>
      <c r="AG1028" s="1055"/>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hidden="1" customHeight="1" x14ac:dyDescent="0.15">
      <c r="A1029" s="1056">
        <v>3</v>
      </c>
      <c r="B1029" s="1056">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5"/>
      <c r="AD1029" s="1055"/>
      <c r="AE1029" s="1055"/>
      <c r="AF1029" s="1055"/>
      <c r="AG1029" s="1055"/>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hidden="1" customHeight="1" x14ac:dyDescent="0.15">
      <c r="A1030" s="1056">
        <v>4</v>
      </c>
      <c r="B1030" s="1056">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5"/>
      <c r="AD1030" s="1055"/>
      <c r="AE1030" s="1055"/>
      <c r="AF1030" s="1055"/>
      <c r="AG1030" s="1055"/>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hidden="1" customHeight="1" x14ac:dyDescent="0.15">
      <c r="A1031" s="1056">
        <v>5</v>
      </c>
      <c r="B1031" s="1056">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5"/>
      <c r="AD1031" s="1055"/>
      <c r="AE1031" s="1055"/>
      <c r="AF1031" s="1055"/>
      <c r="AG1031" s="1055"/>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hidden="1" customHeight="1" x14ac:dyDescent="0.15">
      <c r="A1032" s="1056">
        <v>6</v>
      </c>
      <c r="B1032" s="1056">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5"/>
      <c r="AD1032" s="1055"/>
      <c r="AE1032" s="1055"/>
      <c r="AF1032" s="1055"/>
      <c r="AG1032" s="1055"/>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hidden="1" customHeight="1" x14ac:dyDescent="0.15">
      <c r="A1033" s="1056">
        <v>7</v>
      </c>
      <c r="B1033" s="1056">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5"/>
      <c r="AD1033" s="1055"/>
      <c r="AE1033" s="1055"/>
      <c r="AF1033" s="1055"/>
      <c r="AG1033" s="1055"/>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hidden="1" customHeight="1" x14ac:dyDescent="0.15">
      <c r="A1034" s="1056">
        <v>8</v>
      </c>
      <c r="B1034" s="1056">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5"/>
      <c r="AD1034" s="1055"/>
      <c r="AE1034" s="1055"/>
      <c r="AF1034" s="1055"/>
      <c r="AG1034" s="1055"/>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hidden="1" customHeight="1" x14ac:dyDescent="0.15">
      <c r="A1035" s="1056">
        <v>9</v>
      </c>
      <c r="B1035" s="1056">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5"/>
      <c r="AD1035" s="1055"/>
      <c r="AE1035" s="1055"/>
      <c r="AF1035" s="1055"/>
      <c r="AG1035" s="1055"/>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hidden="1" customHeight="1" x14ac:dyDescent="0.15">
      <c r="A1036" s="1056">
        <v>10</v>
      </c>
      <c r="B1036" s="1056">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5"/>
      <c r="AD1036" s="1055"/>
      <c r="AE1036" s="1055"/>
      <c r="AF1036" s="1055"/>
      <c r="AG1036" s="1055"/>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hidden="1" customHeight="1" x14ac:dyDescent="0.15">
      <c r="A1037" s="1056">
        <v>11</v>
      </c>
      <c r="B1037" s="1056">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5"/>
      <c r="AD1037" s="1055"/>
      <c r="AE1037" s="1055"/>
      <c r="AF1037" s="1055"/>
      <c r="AG1037" s="1055"/>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hidden="1" customHeight="1" x14ac:dyDescent="0.15">
      <c r="A1038" s="1056">
        <v>12</v>
      </c>
      <c r="B1038" s="1056">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5"/>
      <c r="AD1038" s="1055"/>
      <c r="AE1038" s="1055"/>
      <c r="AF1038" s="1055"/>
      <c r="AG1038" s="1055"/>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hidden="1" customHeight="1" x14ac:dyDescent="0.15">
      <c r="A1039" s="1056">
        <v>13</v>
      </c>
      <c r="B1039" s="1056">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5"/>
      <c r="AD1039" s="1055"/>
      <c r="AE1039" s="1055"/>
      <c r="AF1039" s="1055"/>
      <c r="AG1039" s="1055"/>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hidden="1" customHeight="1" x14ac:dyDescent="0.15">
      <c r="A1040" s="1056">
        <v>14</v>
      </c>
      <c r="B1040" s="1056">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5"/>
      <c r="AD1040" s="1055"/>
      <c r="AE1040" s="1055"/>
      <c r="AF1040" s="1055"/>
      <c r="AG1040" s="1055"/>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hidden="1" customHeight="1" x14ac:dyDescent="0.15">
      <c r="A1041" s="1056">
        <v>15</v>
      </c>
      <c r="B1041" s="1056">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5"/>
      <c r="AD1041" s="1055"/>
      <c r="AE1041" s="1055"/>
      <c r="AF1041" s="1055"/>
      <c r="AG1041" s="1055"/>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hidden="1" customHeight="1" x14ac:dyDescent="0.15">
      <c r="A1042" s="1056">
        <v>16</v>
      </c>
      <c r="B1042" s="1056">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5"/>
      <c r="AD1042" s="1055"/>
      <c r="AE1042" s="1055"/>
      <c r="AF1042" s="1055"/>
      <c r="AG1042" s="1055"/>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hidden="1" customHeight="1" x14ac:dyDescent="0.15">
      <c r="A1043" s="1056">
        <v>17</v>
      </c>
      <c r="B1043" s="1056">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5"/>
      <c r="AD1043" s="1055"/>
      <c r="AE1043" s="1055"/>
      <c r="AF1043" s="1055"/>
      <c r="AG1043" s="1055"/>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hidden="1" customHeight="1" x14ac:dyDescent="0.15">
      <c r="A1044" s="1056">
        <v>18</v>
      </c>
      <c r="B1044" s="1056">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5"/>
      <c r="AD1044" s="1055"/>
      <c r="AE1044" s="1055"/>
      <c r="AF1044" s="1055"/>
      <c r="AG1044" s="1055"/>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hidden="1" customHeight="1" x14ac:dyDescent="0.15">
      <c r="A1045" s="1056">
        <v>19</v>
      </c>
      <c r="B1045" s="1056">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5"/>
      <c r="AD1045" s="1055"/>
      <c r="AE1045" s="1055"/>
      <c r="AF1045" s="1055"/>
      <c r="AG1045" s="1055"/>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hidden="1" customHeight="1" x14ac:dyDescent="0.15">
      <c r="A1046" s="1056">
        <v>20</v>
      </c>
      <c r="B1046" s="1056">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5"/>
      <c r="AD1046" s="1055"/>
      <c r="AE1046" s="1055"/>
      <c r="AF1046" s="1055"/>
      <c r="AG1046" s="1055"/>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hidden="1" customHeight="1" x14ac:dyDescent="0.15">
      <c r="A1047" s="1056">
        <v>21</v>
      </c>
      <c r="B1047" s="1056">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5"/>
      <c r="AD1047" s="1055"/>
      <c r="AE1047" s="1055"/>
      <c r="AF1047" s="1055"/>
      <c r="AG1047" s="1055"/>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hidden="1" customHeight="1" x14ac:dyDescent="0.15">
      <c r="A1048" s="1056">
        <v>22</v>
      </c>
      <c r="B1048" s="1056">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5"/>
      <c r="AD1048" s="1055"/>
      <c r="AE1048" s="1055"/>
      <c r="AF1048" s="1055"/>
      <c r="AG1048" s="1055"/>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hidden="1" customHeight="1" x14ac:dyDescent="0.15">
      <c r="A1049" s="1056">
        <v>23</v>
      </c>
      <c r="B1049" s="1056">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5"/>
      <c r="AD1049" s="1055"/>
      <c r="AE1049" s="1055"/>
      <c r="AF1049" s="1055"/>
      <c r="AG1049" s="1055"/>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hidden="1" customHeight="1" x14ac:dyDescent="0.15">
      <c r="A1050" s="1056">
        <v>24</v>
      </c>
      <c r="B1050" s="1056">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5"/>
      <c r="AD1050" s="1055"/>
      <c r="AE1050" s="1055"/>
      <c r="AF1050" s="1055"/>
      <c r="AG1050" s="1055"/>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hidden="1" customHeight="1" x14ac:dyDescent="0.15">
      <c r="A1051" s="1056">
        <v>25</v>
      </c>
      <c r="B1051" s="1056">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5"/>
      <c r="AD1051" s="1055"/>
      <c r="AE1051" s="1055"/>
      <c r="AF1051" s="1055"/>
      <c r="AG1051" s="1055"/>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hidden="1" customHeight="1" x14ac:dyDescent="0.15">
      <c r="A1052" s="1056">
        <v>26</v>
      </c>
      <c r="B1052" s="1056">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5"/>
      <c r="AD1052" s="1055"/>
      <c r="AE1052" s="1055"/>
      <c r="AF1052" s="1055"/>
      <c r="AG1052" s="1055"/>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hidden="1" customHeight="1" x14ac:dyDescent="0.15">
      <c r="A1053" s="1056">
        <v>27</v>
      </c>
      <c r="B1053" s="1056">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5"/>
      <c r="AD1053" s="1055"/>
      <c r="AE1053" s="1055"/>
      <c r="AF1053" s="1055"/>
      <c r="AG1053" s="1055"/>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hidden="1" customHeight="1" x14ac:dyDescent="0.15">
      <c r="A1054" s="1056">
        <v>28</v>
      </c>
      <c r="B1054" s="1056">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5"/>
      <c r="AD1054" s="1055"/>
      <c r="AE1054" s="1055"/>
      <c r="AF1054" s="1055"/>
      <c r="AG1054" s="1055"/>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hidden="1" customHeight="1" x14ac:dyDescent="0.15">
      <c r="A1055" s="1056">
        <v>29</v>
      </c>
      <c r="B1055" s="1056">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5"/>
      <c r="AD1055" s="1055"/>
      <c r="AE1055" s="1055"/>
      <c r="AF1055" s="1055"/>
      <c r="AG1055" s="1055"/>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hidden="1" customHeight="1" x14ac:dyDescent="0.15">
      <c r="A1056" s="1056">
        <v>30</v>
      </c>
      <c r="B1056" s="1056">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5"/>
      <c r="AD1056" s="1055"/>
      <c r="AE1056" s="1055"/>
      <c r="AF1056" s="1055"/>
      <c r="AG1056" s="1055"/>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0"/>
      <c r="B1059" s="350"/>
      <c r="C1059" s="350" t="s">
        <v>26</v>
      </c>
      <c r="D1059" s="350"/>
      <c r="E1059" s="350"/>
      <c r="F1059" s="350"/>
      <c r="G1059" s="350"/>
      <c r="H1059" s="350"/>
      <c r="I1059" s="350"/>
      <c r="J1059" s="280" t="s">
        <v>294</v>
      </c>
      <c r="K1059" s="112"/>
      <c r="L1059" s="112"/>
      <c r="M1059" s="112"/>
      <c r="N1059" s="112"/>
      <c r="O1059" s="112"/>
      <c r="P1059" s="338" t="s">
        <v>27</v>
      </c>
      <c r="Q1059" s="338"/>
      <c r="R1059" s="338"/>
      <c r="S1059" s="338"/>
      <c r="T1059" s="338"/>
      <c r="U1059" s="338"/>
      <c r="V1059" s="338"/>
      <c r="W1059" s="338"/>
      <c r="X1059" s="338"/>
      <c r="Y1059" s="348" t="s">
        <v>346</v>
      </c>
      <c r="Z1059" s="349"/>
      <c r="AA1059" s="349"/>
      <c r="AB1059" s="349"/>
      <c r="AC1059" s="280" t="s">
        <v>331</v>
      </c>
      <c r="AD1059" s="280"/>
      <c r="AE1059" s="280"/>
      <c r="AF1059" s="280"/>
      <c r="AG1059" s="280"/>
      <c r="AH1059" s="348" t="s">
        <v>257</v>
      </c>
      <c r="AI1059" s="350"/>
      <c r="AJ1059" s="350"/>
      <c r="AK1059" s="350"/>
      <c r="AL1059" s="350" t="s">
        <v>21</v>
      </c>
      <c r="AM1059" s="350"/>
      <c r="AN1059" s="350"/>
      <c r="AO1059" s="425"/>
      <c r="AP1059" s="426" t="s">
        <v>295</v>
      </c>
      <c r="AQ1059" s="426"/>
      <c r="AR1059" s="426"/>
      <c r="AS1059" s="426"/>
      <c r="AT1059" s="426"/>
      <c r="AU1059" s="426"/>
      <c r="AV1059" s="426"/>
      <c r="AW1059" s="426"/>
      <c r="AX1059" s="426"/>
      <c r="AY1059" s="34">
        <f t="shared" ref="AY1059:AY1060" si="29">$AY$1057</f>
        <v>0</v>
      </c>
    </row>
    <row r="1060" spans="1:51" ht="26.25" hidden="1" customHeight="1" x14ac:dyDescent="0.15">
      <c r="A1060" s="1056">
        <v>1</v>
      </c>
      <c r="B1060" s="1056">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5"/>
      <c r="AD1060" s="1055"/>
      <c r="AE1060" s="1055"/>
      <c r="AF1060" s="1055"/>
      <c r="AG1060" s="1055"/>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hidden="1" customHeight="1" x14ac:dyDescent="0.15">
      <c r="A1061" s="1056">
        <v>2</v>
      </c>
      <c r="B1061" s="1056">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5"/>
      <c r="AD1061" s="1055"/>
      <c r="AE1061" s="1055"/>
      <c r="AF1061" s="1055"/>
      <c r="AG1061" s="1055"/>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hidden="1" customHeight="1" x14ac:dyDescent="0.15">
      <c r="A1062" s="1056">
        <v>3</v>
      </c>
      <c r="B1062" s="1056">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5"/>
      <c r="AD1062" s="1055"/>
      <c r="AE1062" s="1055"/>
      <c r="AF1062" s="1055"/>
      <c r="AG1062" s="1055"/>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hidden="1" customHeight="1" x14ac:dyDescent="0.15">
      <c r="A1063" s="1056">
        <v>4</v>
      </c>
      <c r="B1063" s="1056">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5"/>
      <c r="AD1063" s="1055"/>
      <c r="AE1063" s="1055"/>
      <c r="AF1063" s="1055"/>
      <c r="AG1063" s="1055"/>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hidden="1" customHeight="1" x14ac:dyDescent="0.15">
      <c r="A1064" s="1056">
        <v>5</v>
      </c>
      <c r="B1064" s="1056">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5"/>
      <c r="AD1064" s="1055"/>
      <c r="AE1064" s="1055"/>
      <c r="AF1064" s="1055"/>
      <c r="AG1064" s="1055"/>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hidden="1" customHeight="1" x14ac:dyDescent="0.15">
      <c r="A1065" s="1056">
        <v>6</v>
      </c>
      <c r="B1065" s="1056">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5"/>
      <c r="AD1065" s="1055"/>
      <c r="AE1065" s="1055"/>
      <c r="AF1065" s="1055"/>
      <c r="AG1065" s="1055"/>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hidden="1" customHeight="1" x14ac:dyDescent="0.15">
      <c r="A1066" s="1056">
        <v>7</v>
      </c>
      <c r="B1066" s="1056">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5"/>
      <c r="AD1066" s="1055"/>
      <c r="AE1066" s="1055"/>
      <c r="AF1066" s="1055"/>
      <c r="AG1066" s="1055"/>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hidden="1" customHeight="1" x14ac:dyDescent="0.15">
      <c r="A1067" s="1056">
        <v>8</v>
      </c>
      <c r="B1067" s="1056">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5"/>
      <c r="AD1067" s="1055"/>
      <c r="AE1067" s="1055"/>
      <c r="AF1067" s="1055"/>
      <c r="AG1067" s="1055"/>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hidden="1" customHeight="1" x14ac:dyDescent="0.15">
      <c r="A1068" s="1056">
        <v>9</v>
      </c>
      <c r="B1068" s="1056">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5"/>
      <c r="AD1068" s="1055"/>
      <c r="AE1068" s="1055"/>
      <c r="AF1068" s="1055"/>
      <c r="AG1068" s="1055"/>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hidden="1" customHeight="1" x14ac:dyDescent="0.15">
      <c r="A1069" s="1056">
        <v>10</v>
      </c>
      <c r="B1069" s="1056">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5"/>
      <c r="AD1069" s="1055"/>
      <c r="AE1069" s="1055"/>
      <c r="AF1069" s="1055"/>
      <c r="AG1069" s="1055"/>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hidden="1" customHeight="1" x14ac:dyDescent="0.15">
      <c r="A1070" s="1056">
        <v>11</v>
      </c>
      <c r="B1070" s="1056">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5"/>
      <c r="AD1070" s="1055"/>
      <c r="AE1070" s="1055"/>
      <c r="AF1070" s="1055"/>
      <c r="AG1070" s="1055"/>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hidden="1" customHeight="1" x14ac:dyDescent="0.15">
      <c r="A1071" s="1056">
        <v>12</v>
      </c>
      <c r="B1071" s="1056">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5"/>
      <c r="AD1071" s="1055"/>
      <c r="AE1071" s="1055"/>
      <c r="AF1071" s="1055"/>
      <c r="AG1071" s="1055"/>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hidden="1" customHeight="1" x14ac:dyDescent="0.15">
      <c r="A1072" s="1056">
        <v>13</v>
      </c>
      <c r="B1072" s="1056">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5"/>
      <c r="AD1072" s="1055"/>
      <c r="AE1072" s="1055"/>
      <c r="AF1072" s="1055"/>
      <c r="AG1072" s="1055"/>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hidden="1" customHeight="1" x14ac:dyDescent="0.15">
      <c r="A1073" s="1056">
        <v>14</v>
      </c>
      <c r="B1073" s="1056">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5"/>
      <c r="AD1073" s="1055"/>
      <c r="AE1073" s="1055"/>
      <c r="AF1073" s="1055"/>
      <c r="AG1073" s="1055"/>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hidden="1" customHeight="1" x14ac:dyDescent="0.15">
      <c r="A1074" s="1056">
        <v>15</v>
      </c>
      <c r="B1074" s="1056">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5"/>
      <c r="AD1074" s="1055"/>
      <c r="AE1074" s="1055"/>
      <c r="AF1074" s="1055"/>
      <c r="AG1074" s="1055"/>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hidden="1" customHeight="1" x14ac:dyDescent="0.15">
      <c r="A1075" s="1056">
        <v>16</v>
      </c>
      <c r="B1075" s="1056">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5"/>
      <c r="AD1075" s="1055"/>
      <c r="AE1075" s="1055"/>
      <c r="AF1075" s="1055"/>
      <c r="AG1075" s="1055"/>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hidden="1" customHeight="1" x14ac:dyDescent="0.15">
      <c r="A1076" s="1056">
        <v>17</v>
      </c>
      <c r="B1076" s="1056">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5"/>
      <c r="AD1076" s="1055"/>
      <c r="AE1076" s="1055"/>
      <c r="AF1076" s="1055"/>
      <c r="AG1076" s="1055"/>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hidden="1" customHeight="1" x14ac:dyDescent="0.15">
      <c r="A1077" s="1056">
        <v>18</v>
      </c>
      <c r="B1077" s="1056">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5"/>
      <c r="AD1077" s="1055"/>
      <c r="AE1077" s="1055"/>
      <c r="AF1077" s="1055"/>
      <c r="AG1077" s="1055"/>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hidden="1" customHeight="1" x14ac:dyDescent="0.15">
      <c r="A1078" s="1056">
        <v>19</v>
      </c>
      <c r="B1078" s="1056">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5"/>
      <c r="AD1078" s="1055"/>
      <c r="AE1078" s="1055"/>
      <c r="AF1078" s="1055"/>
      <c r="AG1078" s="1055"/>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hidden="1" customHeight="1" x14ac:dyDescent="0.15">
      <c r="A1079" s="1056">
        <v>20</v>
      </c>
      <c r="B1079" s="1056">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5"/>
      <c r="AD1079" s="1055"/>
      <c r="AE1079" s="1055"/>
      <c r="AF1079" s="1055"/>
      <c r="AG1079" s="1055"/>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hidden="1" customHeight="1" x14ac:dyDescent="0.15">
      <c r="A1080" s="1056">
        <v>21</v>
      </c>
      <c r="B1080" s="1056">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5"/>
      <c r="AD1080" s="1055"/>
      <c r="AE1080" s="1055"/>
      <c r="AF1080" s="1055"/>
      <c r="AG1080" s="1055"/>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hidden="1" customHeight="1" x14ac:dyDescent="0.15">
      <c r="A1081" s="1056">
        <v>22</v>
      </c>
      <c r="B1081" s="1056">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5"/>
      <c r="AD1081" s="1055"/>
      <c r="AE1081" s="1055"/>
      <c r="AF1081" s="1055"/>
      <c r="AG1081" s="1055"/>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hidden="1" customHeight="1" x14ac:dyDescent="0.15">
      <c r="A1082" s="1056">
        <v>23</v>
      </c>
      <c r="B1082" s="1056">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5"/>
      <c r="AD1082" s="1055"/>
      <c r="AE1082" s="1055"/>
      <c r="AF1082" s="1055"/>
      <c r="AG1082" s="1055"/>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hidden="1" customHeight="1" x14ac:dyDescent="0.15">
      <c r="A1083" s="1056">
        <v>24</v>
      </c>
      <c r="B1083" s="1056">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5"/>
      <c r="AD1083" s="1055"/>
      <c r="AE1083" s="1055"/>
      <c r="AF1083" s="1055"/>
      <c r="AG1083" s="1055"/>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hidden="1" customHeight="1" x14ac:dyDescent="0.15">
      <c r="A1084" s="1056">
        <v>25</v>
      </c>
      <c r="B1084" s="1056">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5"/>
      <c r="AD1084" s="1055"/>
      <c r="AE1084" s="1055"/>
      <c r="AF1084" s="1055"/>
      <c r="AG1084" s="1055"/>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hidden="1" customHeight="1" x14ac:dyDescent="0.15">
      <c r="A1085" s="1056">
        <v>26</v>
      </c>
      <c r="B1085" s="1056">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5"/>
      <c r="AD1085" s="1055"/>
      <c r="AE1085" s="1055"/>
      <c r="AF1085" s="1055"/>
      <c r="AG1085" s="1055"/>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hidden="1" customHeight="1" x14ac:dyDescent="0.15">
      <c r="A1086" s="1056">
        <v>27</v>
      </c>
      <c r="B1086" s="1056">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5"/>
      <c r="AD1086" s="1055"/>
      <c r="AE1086" s="1055"/>
      <c r="AF1086" s="1055"/>
      <c r="AG1086" s="1055"/>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hidden="1" customHeight="1" x14ac:dyDescent="0.15">
      <c r="A1087" s="1056">
        <v>28</v>
      </c>
      <c r="B1087" s="1056">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5"/>
      <c r="AD1087" s="1055"/>
      <c r="AE1087" s="1055"/>
      <c r="AF1087" s="1055"/>
      <c r="AG1087" s="1055"/>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hidden="1" customHeight="1" x14ac:dyDescent="0.15">
      <c r="A1088" s="1056">
        <v>29</v>
      </c>
      <c r="B1088" s="1056">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5"/>
      <c r="AD1088" s="1055"/>
      <c r="AE1088" s="1055"/>
      <c r="AF1088" s="1055"/>
      <c r="AG1088" s="1055"/>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hidden="1" customHeight="1" x14ac:dyDescent="0.15">
      <c r="A1089" s="1056">
        <v>30</v>
      </c>
      <c r="B1089" s="1056">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5"/>
      <c r="AD1089" s="1055"/>
      <c r="AE1089" s="1055"/>
      <c r="AF1089" s="1055"/>
      <c r="AG1089" s="1055"/>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0"/>
      <c r="B1092" s="350"/>
      <c r="C1092" s="350" t="s">
        <v>26</v>
      </c>
      <c r="D1092" s="350"/>
      <c r="E1092" s="350"/>
      <c r="F1092" s="350"/>
      <c r="G1092" s="350"/>
      <c r="H1092" s="350"/>
      <c r="I1092" s="350"/>
      <c r="J1092" s="280" t="s">
        <v>294</v>
      </c>
      <c r="K1092" s="112"/>
      <c r="L1092" s="112"/>
      <c r="M1092" s="112"/>
      <c r="N1092" s="112"/>
      <c r="O1092" s="112"/>
      <c r="P1092" s="338" t="s">
        <v>27</v>
      </c>
      <c r="Q1092" s="338"/>
      <c r="R1092" s="338"/>
      <c r="S1092" s="338"/>
      <c r="T1092" s="338"/>
      <c r="U1092" s="338"/>
      <c r="V1092" s="338"/>
      <c r="W1092" s="338"/>
      <c r="X1092" s="338"/>
      <c r="Y1092" s="348" t="s">
        <v>346</v>
      </c>
      <c r="Z1092" s="349"/>
      <c r="AA1092" s="349"/>
      <c r="AB1092" s="349"/>
      <c r="AC1092" s="280" t="s">
        <v>331</v>
      </c>
      <c r="AD1092" s="280"/>
      <c r="AE1092" s="280"/>
      <c r="AF1092" s="280"/>
      <c r="AG1092" s="280"/>
      <c r="AH1092" s="348" t="s">
        <v>257</v>
      </c>
      <c r="AI1092" s="350"/>
      <c r="AJ1092" s="350"/>
      <c r="AK1092" s="350"/>
      <c r="AL1092" s="350" t="s">
        <v>21</v>
      </c>
      <c r="AM1092" s="350"/>
      <c r="AN1092" s="350"/>
      <c r="AO1092" s="425"/>
      <c r="AP1092" s="426" t="s">
        <v>295</v>
      </c>
      <c r="AQ1092" s="426"/>
      <c r="AR1092" s="426"/>
      <c r="AS1092" s="426"/>
      <c r="AT1092" s="426"/>
      <c r="AU1092" s="426"/>
      <c r="AV1092" s="426"/>
      <c r="AW1092" s="426"/>
      <c r="AX1092" s="426"/>
      <c r="AY1092">
        <f t="shared" ref="AY1092:AY1093" si="30">$AY$1090</f>
        <v>0</v>
      </c>
    </row>
    <row r="1093" spans="1:51" ht="26.25" hidden="1" customHeight="1" x14ac:dyDescent="0.15">
      <c r="A1093" s="1056">
        <v>1</v>
      </c>
      <c r="B1093" s="1056">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5"/>
      <c r="AD1093" s="1055"/>
      <c r="AE1093" s="1055"/>
      <c r="AF1093" s="1055"/>
      <c r="AG1093" s="1055"/>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hidden="1" customHeight="1" x14ac:dyDescent="0.15">
      <c r="A1094" s="1056">
        <v>2</v>
      </c>
      <c r="B1094" s="1056">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5"/>
      <c r="AD1094" s="1055"/>
      <c r="AE1094" s="1055"/>
      <c r="AF1094" s="1055"/>
      <c r="AG1094" s="1055"/>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hidden="1" customHeight="1" x14ac:dyDescent="0.15">
      <c r="A1095" s="1056">
        <v>3</v>
      </c>
      <c r="B1095" s="1056">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5"/>
      <c r="AD1095" s="1055"/>
      <c r="AE1095" s="1055"/>
      <c r="AF1095" s="1055"/>
      <c r="AG1095" s="1055"/>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hidden="1" customHeight="1" x14ac:dyDescent="0.15">
      <c r="A1096" s="1056">
        <v>4</v>
      </c>
      <c r="B1096" s="1056">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5"/>
      <c r="AD1096" s="1055"/>
      <c r="AE1096" s="1055"/>
      <c r="AF1096" s="1055"/>
      <c r="AG1096" s="1055"/>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hidden="1" customHeight="1" x14ac:dyDescent="0.15">
      <c r="A1097" s="1056">
        <v>5</v>
      </c>
      <c r="B1097" s="1056">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5"/>
      <c r="AD1097" s="1055"/>
      <c r="AE1097" s="1055"/>
      <c r="AF1097" s="1055"/>
      <c r="AG1097" s="1055"/>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hidden="1" customHeight="1" x14ac:dyDescent="0.15">
      <c r="A1098" s="1056">
        <v>6</v>
      </c>
      <c r="B1098" s="1056">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5"/>
      <c r="AD1098" s="1055"/>
      <c r="AE1098" s="1055"/>
      <c r="AF1098" s="1055"/>
      <c r="AG1098" s="1055"/>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hidden="1" customHeight="1" x14ac:dyDescent="0.15">
      <c r="A1099" s="1056">
        <v>7</v>
      </c>
      <c r="B1099" s="1056">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5"/>
      <c r="AD1099" s="1055"/>
      <c r="AE1099" s="1055"/>
      <c r="AF1099" s="1055"/>
      <c r="AG1099" s="1055"/>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hidden="1" customHeight="1" x14ac:dyDescent="0.15">
      <c r="A1100" s="1056">
        <v>8</v>
      </c>
      <c r="B1100" s="1056">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5"/>
      <c r="AD1100" s="1055"/>
      <c r="AE1100" s="1055"/>
      <c r="AF1100" s="1055"/>
      <c r="AG1100" s="1055"/>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hidden="1" customHeight="1" x14ac:dyDescent="0.15">
      <c r="A1101" s="1056">
        <v>9</v>
      </c>
      <c r="B1101" s="1056">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5"/>
      <c r="AD1101" s="1055"/>
      <c r="AE1101" s="1055"/>
      <c r="AF1101" s="1055"/>
      <c r="AG1101" s="1055"/>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hidden="1" customHeight="1" x14ac:dyDescent="0.15">
      <c r="A1102" s="1056">
        <v>10</v>
      </c>
      <c r="B1102" s="1056">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5"/>
      <c r="AD1102" s="1055"/>
      <c r="AE1102" s="1055"/>
      <c r="AF1102" s="1055"/>
      <c r="AG1102" s="1055"/>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hidden="1" customHeight="1" x14ac:dyDescent="0.15">
      <c r="A1103" s="1056">
        <v>11</v>
      </c>
      <c r="B1103" s="1056">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5"/>
      <c r="AD1103" s="1055"/>
      <c r="AE1103" s="1055"/>
      <c r="AF1103" s="1055"/>
      <c r="AG1103" s="1055"/>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hidden="1" customHeight="1" x14ac:dyDescent="0.15">
      <c r="A1104" s="1056">
        <v>12</v>
      </c>
      <c r="B1104" s="1056">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5"/>
      <c r="AD1104" s="1055"/>
      <c r="AE1104" s="1055"/>
      <c r="AF1104" s="1055"/>
      <c r="AG1104" s="1055"/>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hidden="1" customHeight="1" x14ac:dyDescent="0.15">
      <c r="A1105" s="1056">
        <v>13</v>
      </c>
      <c r="B1105" s="1056">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5"/>
      <c r="AD1105" s="1055"/>
      <c r="AE1105" s="1055"/>
      <c r="AF1105" s="1055"/>
      <c r="AG1105" s="1055"/>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hidden="1" customHeight="1" x14ac:dyDescent="0.15">
      <c r="A1106" s="1056">
        <v>14</v>
      </c>
      <c r="B1106" s="1056">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5"/>
      <c r="AD1106" s="1055"/>
      <c r="AE1106" s="1055"/>
      <c r="AF1106" s="1055"/>
      <c r="AG1106" s="1055"/>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hidden="1" customHeight="1" x14ac:dyDescent="0.15">
      <c r="A1107" s="1056">
        <v>15</v>
      </c>
      <c r="B1107" s="1056">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5"/>
      <c r="AD1107" s="1055"/>
      <c r="AE1107" s="1055"/>
      <c r="AF1107" s="1055"/>
      <c r="AG1107" s="1055"/>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hidden="1" customHeight="1" x14ac:dyDescent="0.15">
      <c r="A1108" s="1056">
        <v>16</v>
      </c>
      <c r="B1108" s="1056">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5"/>
      <c r="AD1108" s="1055"/>
      <c r="AE1108" s="1055"/>
      <c r="AF1108" s="1055"/>
      <c r="AG1108" s="1055"/>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hidden="1" customHeight="1" x14ac:dyDescent="0.15">
      <c r="A1109" s="1056">
        <v>17</v>
      </c>
      <c r="B1109" s="1056">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5"/>
      <c r="AD1109" s="1055"/>
      <c r="AE1109" s="1055"/>
      <c r="AF1109" s="1055"/>
      <c r="AG1109" s="1055"/>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hidden="1" customHeight="1" x14ac:dyDescent="0.15">
      <c r="A1110" s="1056">
        <v>18</v>
      </c>
      <c r="B1110" s="1056">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5"/>
      <c r="AD1110" s="1055"/>
      <c r="AE1110" s="1055"/>
      <c r="AF1110" s="1055"/>
      <c r="AG1110" s="1055"/>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hidden="1" customHeight="1" x14ac:dyDescent="0.15">
      <c r="A1111" s="1056">
        <v>19</v>
      </c>
      <c r="B1111" s="1056">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5"/>
      <c r="AD1111" s="1055"/>
      <c r="AE1111" s="1055"/>
      <c r="AF1111" s="1055"/>
      <c r="AG1111" s="1055"/>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hidden="1" customHeight="1" x14ac:dyDescent="0.15">
      <c r="A1112" s="1056">
        <v>20</v>
      </c>
      <c r="B1112" s="1056">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5"/>
      <c r="AD1112" s="1055"/>
      <c r="AE1112" s="1055"/>
      <c r="AF1112" s="1055"/>
      <c r="AG1112" s="1055"/>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hidden="1" customHeight="1" x14ac:dyDescent="0.15">
      <c r="A1113" s="1056">
        <v>21</v>
      </c>
      <c r="B1113" s="1056">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5"/>
      <c r="AD1113" s="1055"/>
      <c r="AE1113" s="1055"/>
      <c r="AF1113" s="1055"/>
      <c r="AG1113" s="1055"/>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hidden="1" customHeight="1" x14ac:dyDescent="0.15">
      <c r="A1114" s="1056">
        <v>22</v>
      </c>
      <c r="B1114" s="1056">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5"/>
      <c r="AD1114" s="1055"/>
      <c r="AE1114" s="1055"/>
      <c r="AF1114" s="1055"/>
      <c r="AG1114" s="1055"/>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hidden="1" customHeight="1" x14ac:dyDescent="0.15">
      <c r="A1115" s="1056">
        <v>23</v>
      </c>
      <c r="B1115" s="1056">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5"/>
      <c r="AD1115" s="1055"/>
      <c r="AE1115" s="1055"/>
      <c r="AF1115" s="1055"/>
      <c r="AG1115" s="1055"/>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hidden="1" customHeight="1" x14ac:dyDescent="0.15">
      <c r="A1116" s="1056">
        <v>24</v>
      </c>
      <c r="B1116" s="1056">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5"/>
      <c r="AD1116" s="1055"/>
      <c r="AE1116" s="1055"/>
      <c r="AF1116" s="1055"/>
      <c r="AG1116" s="1055"/>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hidden="1" customHeight="1" x14ac:dyDescent="0.15">
      <c r="A1117" s="1056">
        <v>25</v>
      </c>
      <c r="B1117" s="1056">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5"/>
      <c r="AD1117" s="1055"/>
      <c r="AE1117" s="1055"/>
      <c r="AF1117" s="1055"/>
      <c r="AG1117" s="1055"/>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hidden="1" customHeight="1" x14ac:dyDescent="0.15">
      <c r="A1118" s="1056">
        <v>26</v>
      </c>
      <c r="B1118" s="1056">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5"/>
      <c r="AD1118" s="1055"/>
      <c r="AE1118" s="1055"/>
      <c r="AF1118" s="1055"/>
      <c r="AG1118" s="1055"/>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hidden="1" customHeight="1" x14ac:dyDescent="0.15">
      <c r="A1119" s="1056">
        <v>27</v>
      </c>
      <c r="B1119" s="1056">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5"/>
      <c r="AD1119" s="1055"/>
      <c r="AE1119" s="1055"/>
      <c r="AF1119" s="1055"/>
      <c r="AG1119" s="1055"/>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hidden="1" customHeight="1" x14ac:dyDescent="0.15">
      <c r="A1120" s="1056">
        <v>28</v>
      </c>
      <c r="B1120" s="1056">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5"/>
      <c r="AD1120" s="1055"/>
      <c r="AE1120" s="1055"/>
      <c r="AF1120" s="1055"/>
      <c r="AG1120" s="1055"/>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hidden="1" customHeight="1" x14ac:dyDescent="0.15">
      <c r="A1121" s="1056">
        <v>29</v>
      </c>
      <c r="B1121" s="1056">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5"/>
      <c r="AD1121" s="1055"/>
      <c r="AE1121" s="1055"/>
      <c r="AF1121" s="1055"/>
      <c r="AG1121" s="1055"/>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hidden="1" customHeight="1" x14ac:dyDescent="0.15">
      <c r="A1122" s="1056">
        <v>30</v>
      </c>
      <c r="B1122" s="1056">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5"/>
      <c r="AD1122" s="1055"/>
      <c r="AE1122" s="1055"/>
      <c r="AF1122" s="1055"/>
      <c r="AG1122" s="1055"/>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0"/>
      <c r="B1125" s="350"/>
      <c r="C1125" s="350" t="s">
        <v>26</v>
      </c>
      <c r="D1125" s="350"/>
      <c r="E1125" s="350"/>
      <c r="F1125" s="350"/>
      <c r="G1125" s="350"/>
      <c r="H1125" s="350"/>
      <c r="I1125" s="350"/>
      <c r="J1125" s="280" t="s">
        <v>294</v>
      </c>
      <c r="K1125" s="112"/>
      <c r="L1125" s="112"/>
      <c r="M1125" s="112"/>
      <c r="N1125" s="112"/>
      <c r="O1125" s="112"/>
      <c r="P1125" s="338" t="s">
        <v>27</v>
      </c>
      <c r="Q1125" s="338"/>
      <c r="R1125" s="338"/>
      <c r="S1125" s="338"/>
      <c r="T1125" s="338"/>
      <c r="U1125" s="338"/>
      <c r="V1125" s="338"/>
      <c r="W1125" s="338"/>
      <c r="X1125" s="338"/>
      <c r="Y1125" s="348" t="s">
        <v>346</v>
      </c>
      <c r="Z1125" s="349"/>
      <c r="AA1125" s="349"/>
      <c r="AB1125" s="349"/>
      <c r="AC1125" s="280" t="s">
        <v>331</v>
      </c>
      <c r="AD1125" s="280"/>
      <c r="AE1125" s="280"/>
      <c r="AF1125" s="280"/>
      <c r="AG1125" s="280"/>
      <c r="AH1125" s="348" t="s">
        <v>257</v>
      </c>
      <c r="AI1125" s="350"/>
      <c r="AJ1125" s="350"/>
      <c r="AK1125" s="350"/>
      <c r="AL1125" s="350" t="s">
        <v>21</v>
      </c>
      <c r="AM1125" s="350"/>
      <c r="AN1125" s="350"/>
      <c r="AO1125" s="425"/>
      <c r="AP1125" s="426" t="s">
        <v>295</v>
      </c>
      <c r="AQ1125" s="426"/>
      <c r="AR1125" s="426"/>
      <c r="AS1125" s="426"/>
      <c r="AT1125" s="426"/>
      <c r="AU1125" s="426"/>
      <c r="AV1125" s="426"/>
      <c r="AW1125" s="426"/>
      <c r="AX1125" s="426"/>
      <c r="AY1125">
        <f t="shared" ref="AY1125:AY1126" si="31">$AY$1123</f>
        <v>0</v>
      </c>
    </row>
    <row r="1126" spans="1:51" ht="26.25" hidden="1" customHeight="1" x14ac:dyDescent="0.15">
      <c r="A1126" s="1056">
        <v>1</v>
      </c>
      <c r="B1126" s="1056">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5"/>
      <c r="AD1126" s="1055"/>
      <c r="AE1126" s="1055"/>
      <c r="AF1126" s="1055"/>
      <c r="AG1126" s="1055"/>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hidden="1" customHeight="1" x14ac:dyDescent="0.15">
      <c r="A1127" s="1056">
        <v>2</v>
      </c>
      <c r="B1127" s="1056">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5"/>
      <c r="AD1127" s="1055"/>
      <c r="AE1127" s="1055"/>
      <c r="AF1127" s="1055"/>
      <c r="AG1127" s="1055"/>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hidden="1" customHeight="1" x14ac:dyDescent="0.15">
      <c r="A1128" s="1056">
        <v>3</v>
      </c>
      <c r="B1128" s="1056">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5"/>
      <c r="AD1128" s="1055"/>
      <c r="AE1128" s="1055"/>
      <c r="AF1128" s="1055"/>
      <c r="AG1128" s="1055"/>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hidden="1" customHeight="1" x14ac:dyDescent="0.15">
      <c r="A1129" s="1056">
        <v>4</v>
      </c>
      <c r="B1129" s="1056">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5"/>
      <c r="AD1129" s="1055"/>
      <c r="AE1129" s="1055"/>
      <c r="AF1129" s="1055"/>
      <c r="AG1129" s="1055"/>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hidden="1" customHeight="1" x14ac:dyDescent="0.15">
      <c r="A1130" s="1056">
        <v>5</v>
      </c>
      <c r="B1130" s="1056">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5"/>
      <c r="AD1130" s="1055"/>
      <c r="AE1130" s="1055"/>
      <c r="AF1130" s="1055"/>
      <c r="AG1130" s="1055"/>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hidden="1" customHeight="1" x14ac:dyDescent="0.15">
      <c r="A1131" s="1056">
        <v>6</v>
      </c>
      <c r="B1131" s="1056">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5"/>
      <c r="AD1131" s="1055"/>
      <c r="AE1131" s="1055"/>
      <c r="AF1131" s="1055"/>
      <c r="AG1131" s="1055"/>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hidden="1" customHeight="1" x14ac:dyDescent="0.15">
      <c r="A1132" s="1056">
        <v>7</v>
      </c>
      <c r="B1132" s="1056">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5"/>
      <c r="AD1132" s="1055"/>
      <c r="AE1132" s="1055"/>
      <c r="AF1132" s="1055"/>
      <c r="AG1132" s="1055"/>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hidden="1" customHeight="1" x14ac:dyDescent="0.15">
      <c r="A1133" s="1056">
        <v>8</v>
      </c>
      <c r="B1133" s="1056">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5"/>
      <c r="AD1133" s="1055"/>
      <c r="AE1133" s="1055"/>
      <c r="AF1133" s="1055"/>
      <c r="AG1133" s="1055"/>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hidden="1" customHeight="1" x14ac:dyDescent="0.15">
      <c r="A1134" s="1056">
        <v>9</v>
      </c>
      <c r="B1134" s="1056">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5"/>
      <c r="AD1134" s="1055"/>
      <c r="AE1134" s="1055"/>
      <c r="AF1134" s="1055"/>
      <c r="AG1134" s="1055"/>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hidden="1" customHeight="1" x14ac:dyDescent="0.15">
      <c r="A1135" s="1056">
        <v>10</v>
      </c>
      <c r="B1135" s="1056">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5"/>
      <c r="AD1135" s="1055"/>
      <c r="AE1135" s="1055"/>
      <c r="AF1135" s="1055"/>
      <c r="AG1135" s="1055"/>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hidden="1" customHeight="1" x14ac:dyDescent="0.15">
      <c r="A1136" s="1056">
        <v>11</v>
      </c>
      <c r="B1136" s="1056">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5"/>
      <c r="AD1136" s="1055"/>
      <c r="AE1136" s="1055"/>
      <c r="AF1136" s="1055"/>
      <c r="AG1136" s="1055"/>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hidden="1" customHeight="1" x14ac:dyDescent="0.15">
      <c r="A1137" s="1056">
        <v>12</v>
      </c>
      <c r="B1137" s="1056">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5"/>
      <c r="AD1137" s="1055"/>
      <c r="AE1137" s="1055"/>
      <c r="AF1137" s="1055"/>
      <c r="AG1137" s="1055"/>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hidden="1" customHeight="1" x14ac:dyDescent="0.15">
      <c r="A1138" s="1056">
        <v>13</v>
      </c>
      <c r="B1138" s="1056">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5"/>
      <c r="AD1138" s="1055"/>
      <c r="AE1138" s="1055"/>
      <c r="AF1138" s="1055"/>
      <c r="AG1138" s="1055"/>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hidden="1" customHeight="1" x14ac:dyDescent="0.15">
      <c r="A1139" s="1056">
        <v>14</v>
      </c>
      <c r="B1139" s="1056">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5"/>
      <c r="AD1139" s="1055"/>
      <c r="AE1139" s="1055"/>
      <c r="AF1139" s="1055"/>
      <c r="AG1139" s="1055"/>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hidden="1" customHeight="1" x14ac:dyDescent="0.15">
      <c r="A1140" s="1056">
        <v>15</v>
      </c>
      <c r="B1140" s="1056">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5"/>
      <c r="AD1140" s="1055"/>
      <c r="AE1140" s="1055"/>
      <c r="AF1140" s="1055"/>
      <c r="AG1140" s="1055"/>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hidden="1" customHeight="1" x14ac:dyDescent="0.15">
      <c r="A1141" s="1056">
        <v>16</v>
      </c>
      <c r="B1141" s="1056">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5"/>
      <c r="AD1141" s="1055"/>
      <c r="AE1141" s="1055"/>
      <c r="AF1141" s="1055"/>
      <c r="AG1141" s="1055"/>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hidden="1" customHeight="1" x14ac:dyDescent="0.15">
      <c r="A1142" s="1056">
        <v>17</v>
      </c>
      <c r="B1142" s="1056">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5"/>
      <c r="AD1142" s="1055"/>
      <c r="AE1142" s="1055"/>
      <c r="AF1142" s="1055"/>
      <c r="AG1142" s="1055"/>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hidden="1" customHeight="1" x14ac:dyDescent="0.15">
      <c r="A1143" s="1056">
        <v>18</v>
      </c>
      <c r="B1143" s="1056">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5"/>
      <c r="AD1143" s="1055"/>
      <c r="AE1143" s="1055"/>
      <c r="AF1143" s="1055"/>
      <c r="AG1143" s="1055"/>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hidden="1" customHeight="1" x14ac:dyDescent="0.15">
      <c r="A1144" s="1056">
        <v>19</v>
      </c>
      <c r="B1144" s="1056">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5"/>
      <c r="AD1144" s="1055"/>
      <c r="AE1144" s="1055"/>
      <c r="AF1144" s="1055"/>
      <c r="AG1144" s="1055"/>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hidden="1" customHeight="1" x14ac:dyDescent="0.15">
      <c r="A1145" s="1056">
        <v>20</v>
      </c>
      <c r="B1145" s="1056">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5"/>
      <c r="AD1145" s="1055"/>
      <c r="AE1145" s="1055"/>
      <c r="AF1145" s="1055"/>
      <c r="AG1145" s="1055"/>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hidden="1" customHeight="1" x14ac:dyDescent="0.15">
      <c r="A1146" s="1056">
        <v>21</v>
      </c>
      <c r="B1146" s="1056">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5"/>
      <c r="AD1146" s="1055"/>
      <c r="AE1146" s="1055"/>
      <c r="AF1146" s="1055"/>
      <c r="AG1146" s="1055"/>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hidden="1" customHeight="1" x14ac:dyDescent="0.15">
      <c r="A1147" s="1056">
        <v>22</v>
      </c>
      <c r="B1147" s="1056">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5"/>
      <c r="AD1147" s="1055"/>
      <c r="AE1147" s="1055"/>
      <c r="AF1147" s="1055"/>
      <c r="AG1147" s="1055"/>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hidden="1" customHeight="1" x14ac:dyDescent="0.15">
      <c r="A1148" s="1056">
        <v>23</v>
      </c>
      <c r="B1148" s="1056">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5"/>
      <c r="AD1148" s="1055"/>
      <c r="AE1148" s="1055"/>
      <c r="AF1148" s="1055"/>
      <c r="AG1148" s="1055"/>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hidden="1" customHeight="1" x14ac:dyDescent="0.15">
      <c r="A1149" s="1056">
        <v>24</v>
      </c>
      <c r="B1149" s="1056">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5"/>
      <c r="AD1149" s="1055"/>
      <c r="AE1149" s="1055"/>
      <c r="AF1149" s="1055"/>
      <c r="AG1149" s="1055"/>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hidden="1" customHeight="1" x14ac:dyDescent="0.15">
      <c r="A1150" s="1056">
        <v>25</v>
      </c>
      <c r="B1150" s="1056">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5"/>
      <c r="AD1150" s="1055"/>
      <c r="AE1150" s="1055"/>
      <c r="AF1150" s="1055"/>
      <c r="AG1150" s="1055"/>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hidden="1" customHeight="1" x14ac:dyDescent="0.15">
      <c r="A1151" s="1056">
        <v>26</v>
      </c>
      <c r="B1151" s="1056">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5"/>
      <c r="AD1151" s="1055"/>
      <c r="AE1151" s="1055"/>
      <c r="AF1151" s="1055"/>
      <c r="AG1151" s="1055"/>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hidden="1" customHeight="1" x14ac:dyDescent="0.15">
      <c r="A1152" s="1056">
        <v>27</v>
      </c>
      <c r="B1152" s="1056">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5"/>
      <c r="AD1152" s="1055"/>
      <c r="AE1152" s="1055"/>
      <c r="AF1152" s="1055"/>
      <c r="AG1152" s="1055"/>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hidden="1" customHeight="1" x14ac:dyDescent="0.15">
      <c r="A1153" s="1056">
        <v>28</v>
      </c>
      <c r="B1153" s="1056">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5"/>
      <c r="AD1153" s="1055"/>
      <c r="AE1153" s="1055"/>
      <c r="AF1153" s="1055"/>
      <c r="AG1153" s="1055"/>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hidden="1" customHeight="1" x14ac:dyDescent="0.15">
      <c r="A1154" s="1056">
        <v>29</v>
      </c>
      <c r="B1154" s="1056">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5"/>
      <c r="AD1154" s="1055"/>
      <c r="AE1154" s="1055"/>
      <c r="AF1154" s="1055"/>
      <c r="AG1154" s="1055"/>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hidden="1" customHeight="1" x14ac:dyDescent="0.15">
      <c r="A1155" s="1056">
        <v>30</v>
      </c>
      <c r="B1155" s="1056">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5"/>
      <c r="AD1155" s="1055"/>
      <c r="AE1155" s="1055"/>
      <c r="AF1155" s="1055"/>
      <c r="AG1155" s="1055"/>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0"/>
      <c r="B1158" s="350"/>
      <c r="C1158" s="350" t="s">
        <v>26</v>
      </c>
      <c r="D1158" s="350"/>
      <c r="E1158" s="350"/>
      <c r="F1158" s="350"/>
      <c r="G1158" s="350"/>
      <c r="H1158" s="350"/>
      <c r="I1158" s="350"/>
      <c r="J1158" s="280" t="s">
        <v>294</v>
      </c>
      <c r="K1158" s="112"/>
      <c r="L1158" s="112"/>
      <c r="M1158" s="112"/>
      <c r="N1158" s="112"/>
      <c r="O1158" s="112"/>
      <c r="P1158" s="338" t="s">
        <v>27</v>
      </c>
      <c r="Q1158" s="338"/>
      <c r="R1158" s="338"/>
      <c r="S1158" s="338"/>
      <c r="T1158" s="338"/>
      <c r="U1158" s="338"/>
      <c r="V1158" s="338"/>
      <c r="W1158" s="338"/>
      <c r="X1158" s="338"/>
      <c r="Y1158" s="348" t="s">
        <v>346</v>
      </c>
      <c r="Z1158" s="349"/>
      <c r="AA1158" s="349"/>
      <c r="AB1158" s="349"/>
      <c r="AC1158" s="280" t="s">
        <v>331</v>
      </c>
      <c r="AD1158" s="280"/>
      <c r="AE1158" s="280"/>
      <c r="AF1158" s="280"/>
      <c r="AG1158" s="280"/>
      <c r="AH1158" s="348" t="s">
        <v>257</v>
      </c>
      <c r="AI1158" s="350"/>
      <c r="AJ1158" s="350"/>
      <c r="AK1158" s="350"/>
      <c r="AL1158" s="350" t="s">
        <v>21</v>
      </c>
      <c r="AM1158" s="350"/>
      <c r="AN1158" s="350"/>
      <c r="AO1158" s="425"/>
      <c r="AP1158" s="426" t="s">
        <v>295</v>
      </c>
      <c r="AQ1158" s="426"/>
      <c r="AR1158" s="426"/>
      <c r="AS1158" s="426"/>
      <c r="AT1158" s="426"/>
      <c r="AU1158" s="426"/>
      <c r="AV1158" s="426"/>
      <c r="AW1158" s="426"/>
      <c r="AX1158" s="426"/>
      <c r="AY1158">
        <f t="shared" ref="AY1158:AY1159" si="32">$AY$1156</f>
        <v>0</v>
      </c>
    </row>
    <row r="1159" spans="1:51" ht="26.25" hidden="1" customHeight="1" x14ac:dyDescent="0.15">
      <c r="A1159" s="1056">
        <v>1</v>
      </c>
      <c r="B1159" s="1056">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5"/>
      <c r="AD1159" s="1055"/>
      <c r="AE1159" s="1055"/>
      <c r="AF1159" s="1055"/>
      <c r="AG1159" s="1055"/>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hidden="1" customHeight="1" x14ac:dyDescent="0.15">
      <c r="A1160" s="1056">
        <v>2</v>
      </c>
      <c r="B1160" s="1056">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5"/>
      <c r="AD1160" s="1055"/>
      <c r="AE1160" s="1055"/>
      <c r="AF1160" s="1055"/>
      <c r="AG1160" s="1055"/>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hidden="1" customHeight="1" x14ac:dyDescent="0.15">
      <c r="A1161" s="1056">
        <v>3</v>
      </c>
      <c r="B1161" s="1056">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5"/>
      <c r="AD1161" s="1055"/>
      <c r="AE1161" s="1055"/>
      <c r="AF1161" s="1055"/>
      <c r="AG1161" s="1055"/>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hidden="1" customHeight="1" x14ac:dyDescent="0.15">
      <c r="A1162" s="1056">
        <v>4</v>
      </c>
      <c r="B1162" s="1056">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5"/>
      <c r="AD1162" s="1055"/>
      <c r="AE1162" s="1055"/>
      <c r="AF1162" s="1055"/>
      <c r="AG1162" s="1055"/>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hidden="1" customHeight="1" x14ac:dyDescent="0.15">
      <c r="A1163" s="1056">
        <v>5</v>
      </c>
      <c r="B1163" s="1056">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5"/>
      <c r="AD1163" s="1055"/>
      <c r="AE1163" s="1055"/>
      <c r="AF1163" s="1055"/>
      <c r="AG1163" s="1055"/>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hidden="1" customHeight="1" x14ac:dyDescent="0.15">
      <c r="A1164" s="1056">
        <v>6</v>
      </c>
      <c r="B1164" s="1056">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5"/>
      <c r="AD1164" s="1055"/>
      <c r="AE1164" s="1055"/>
      <c r="AF1164" s="1055"/>
      <c r="AG1164" s="1055"/>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hidden="1" customHeight="1" x14ac:dyDescent="0.15">
      <c r="A1165" s="1056">
        <v>7</v>
      </c>
      <c r="B1165" s="1056">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5"/>
      <c r="AD1165" s="1055"/>
      <c r="AE1165" s="1055"/>
      <c r="AF1165" s="1055"/>
      <c r="AG1165" s="1055"/>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hidden="1" customHeight="1" x14ac:dyDescent="0.15">
      <c r="A1166" s="1056">
        <v>8</v>
      </c>
      <c r="B1166" s="1056">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5"/>
      <c r="AD1166" s="1055"/>
      <c r="AE1166" s="1055"/>
      <c r="AF1166" s="1055"/>
      <c r="AG1166" s="1055"/>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hidden="1" customHeight="1" x14ac:dyDescent="0.15">
      <c r="A1167" s="1056">
        <v>9</v>
      </c>
      <c r="B1167" s="1056">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5"/>
      <c r="AD1167" s="1055"/>
      <c r="AE1167" s="1055"/>
      <c r="AF1167" s="1055"/>
      <c r="AG1167" s="1055"/>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hidden="1" customHeight="1" x14ac:dyDescent="0.15">
      <c r="A1168" s="1056">
        <v>10</v>
      </c>
      <c r="B1168" s="1056">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5"/>
      <c r="AD1168" s="1055"/>
      <c r="AE1168" s="1055"/>
      <c r="AF1168" s="1055"/>
      <c r="AG1168" s="1055"/>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hidden="1" customHeight="1" x14ac:dyDescent="0.15">
      <c r="A1169" s="1056">
        <v>11</v>
      </c>
      <c r="B1169" s="1056">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5"/>
      <c r="AD1169" s="1055"/>
      <c r="AE1169" s="1055"/>
      <c r="AF1169" s="1055"/>
      <c r="AG1169" s="1055"/>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hidden="1" customHeight="1" x14ac:dyDescent="0.15">
      <c r="A1170" s="1056">
        <v>12</v>
      </c>
      <c r="B1170" s="1056">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5"/>
      <c r="AD1170" s="1055"/>
      <c r="AE1170" s="1055"/>
      <c r="AF1170" s="1055"/>
      <c r="AG1170" s="1055"/>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hidden="1" customHeight="1" x14ac:dyDescent="0.15">
      <c r="A1171" s="1056">
        <v>13</v>
      </c>
      <c r="B1171" s="1056">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5"/>
      <c r="AD1171" s="1055"/>
      <c r="AE1171" s="1055"/>
      <c r="AF1171" s="1055"/>
      <c r="AG1171" s="1055"/>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hidden="1" customHeight="1" x14ac:dyDescent="0.15">
      <c r="A1172" s="1056">
        <v>14</v>
      </c>
      <c r="B1172" s="1056">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5"/>
      <c r="AD1172" s="1055"/>
      <c r="AE1172" s="1055"/>
      <c r="AF1172" s="1055"/>
      <c r="AG1172" s="1055"/>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hidden="1" customHeight="1" x14ac:dyDescent="0.15">
      <c r="A1173" s="1056">
        <v>15</v>
      </c>
      <c r="B1173" s="1056">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5"/>
      <c r="AD1173" s="1055"/>
      <c r="AE1173" s="1055"/>
      <c r="AF1173" s="1055"/>
      <c r="AG1173" s="1055"/>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hidden="1" customHeight="1" x14ac:dyDescent="0.15">
      <c r="A1174" s="1056">
        <v>16</v>
      </c>
      <c r="B1174" s="1056">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5"/>
      <c r="AD1174" s="1055"/>
      <c r="AE1174" s="1055"/>
      <c r="AF1174" s="1055"/>
      <c r="AG1174" s="1055"/>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hidden="1" customHeight="1" x14ac:dyDescent="0.15">
      <c r="A1175" s="1056">
        <v>17</v>
      </c>
      <c r="B1175" s="1056">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5"/>
      <c r="AD1175" s="1055"/>
      <c r="AE1175" s="1055"/>
      <c r="AF1175" s="1055"/>
      <c r="AG1175" s="1055"/>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hidden="1" customHeight="1" x14ac:dyDescent="0.15">
      <c r="A1176" s="1056">
        <v>18</v>
      </c>
      <c r="B1176" s="1056">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5"/>
      <c r="AD1176" s="1055"/>
      <c r="AE1176" s="1055"/>
      <c r="AF1176" s="1055"/>
      <c r="AG1176" s="1055"/>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hidden="1" customHeight="1" x14ac:dyDescent="0.15">
      <c r="A1177" s="1056">
        <v>19</v>
      </c>
      <c r="B1177" s="1056">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5"/>
      <c r="AD1177" s="1055"/>
      <c r="AE1177" s="1055"/>
      <c r="AF1177" s="1055"/>
      <c r="AG1177" s="1055"/>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hidden="1" customHeight="1" x14ac:dyDescent="0.15">
      <c r="A1178" s="1056">
        <v>20</v>
      </c>
      <c r="B1178" s="1056">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5"/>
      <c r="AD1178" s="1055"/>
      <c r="AE1178" s="1055"/>
      <c r="AF1178" s="1055"/>
      <c r="AG1178" s="1055"/>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hidden="1" customHeight="1" x14ac:dyDescent="0.15">
      <c r="A1179" s="1056">
        <v>21</v>
      </c>
      <c r="B1179" s="1056">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5"/>
      <c r="AD1179" s="1055"/>
      <c r="AE1179" s="1055"/>
      <c r="AF1179" s="1055"/>
      <c r="AG1179" s="1055"/>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hidden="1" customHeight="1" x14ac:dyDescent="0.15">
      <c r="A1180" s="1056">
        <v>22</v>
      </c>
      <c r="B1180" s="1056">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5"/>
      <c r="AD1180" s="1055"/>
      <c r="AE1180" s="1055"/>
      <c r="AF1180" s="1055"/>
      <c r="AG1180" s="1055"/>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hidden="1" customHeight="1" x14ac:dyDescent="0.15">
      <c r="A1181" s="1056">
        <v>23</v>
      </c>
      <c r="B1181" s="1056">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5"/>
      <c r="AD1181" s="1055"/>
      <c r="AE1181" s="1055"/>
      <c r="AF1181" s="1055"/>
      <c r="AG1181" s="1055"/>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hidden="1" customHeight="1" x14ac:dyDescent="0.15">
      <c r="A1182" s="1056">
        <v>24</v>
      </c>
      <c r="B1182" s="1056">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5"/>
      <c r="AD1182" s="1055"/>
      <c r="AE1182" s="1055"/>
      <c r="AF1182" s="1055"/>
      <c r="AG1182" s="1055"/>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hidden="1" customHeight="1" x14ac:dyDescent="0.15">
      <c r="A1183" s="1056">
        <v>25</v>
      </c>
      <c r="B1183" s="1056">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5"/>
      <c r="AD1183" s="1055"/>
      <c r="AE1183" s="1055"/>
      <c r="AF1183" s="1055"/>
      <c r="AG1183" s="1055"/>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hidden="1" customHeight="1" x14ac:dyDescent="0.15">
      <c r="A1184" s="1056">
        <v>26</v>
      </c>
      <c r="B1184" s="1056">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5"/>
      <c r="AD1184" s="1055"/>
      <c r="AE1184" s="1055"/>
      <c r="AF1184" s="1055"/>
      <c r="AG1184" s="1055"/>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hidden="1" customHeight="1" x14ac:dyDescent="0.15">
      <c r="A1185" s="1056">
        <v>27</v>
      </c>
      <c r="B1185" s="1056">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5"/>
      <c r="AD1185" s="1055"/>
      <c r="AE1185" s="1055"/>
      <c r="AF1185" s="1055"/>
      <c r="AG1185" s="1055"/>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hidden="1" customHeight="1" x14ac:dyDescent="0.15">
      <c r="A1186" s="1056">
        <v>28</v>
      </c>
      <c r="B1186" s="1056">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5"/>
      <c r="AD1186" s="1055"/>
      <c r="AE1186" s="1055"/>
      <c r="AF1186" s="1055"/>
      <c r="AG1186" s="1055"/>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hidden="1" customHeight="1" x14ac:dyDescent="0.15">
      <c r="A1187" s="1056">
        <v>29</v>
      </c>
      <c r="B1187" s="1056">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5"/>
      <c r="AD1187" s="1055"/>
      <c r="AE1187" s="1055"/>
      <c r="AF1187" s="1055"/>
      <c r="AG1187" s="1055"/>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hidden="1" customHeight="1" x14ac:dyDescent="0.15">
      <c r="A1188" s="1056">
        <v>30</v>
      </c>
      <c r="B1188" s="1056">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5"/>
      <c r="AD1188" s="1055"/>
      <c r="AE1188" s="1055"/>
      <c r="AF1188" s="1055"/>
      <c r="AG1188" s="1055"/>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0"/>
      <c r="B1191" s="350"/>
      <c r="C1191" s="350" t="s">
        <v>26</v>
      </c>
      <c r="D1191" s="350"/>
      <c r="E1191" s="350"/>
      <c r="F1191" s="350"/>
      <c r="G1191" s="350"/>
      <c r="H1191" s="350"/>
      <c r="I1191" s="350"/>
      <c r="J1191" s="280" t="s">
        <v>294</v>
      </c>
      <c r="K1191" s="112"/>
      <c r="L1191" s="112"/>
      <c r="M1191" s="112"/>
      <c r="N1191" s="112"/>
      <c r="O1191" s="112"/>
      <c r="P1191" s="338" t="s">
        <v>27</v>
      </c>
      <c r="Q1191" s="338"/>
      <c r="R1191" s="338"/>
      <c r="S1191" s="338"/>
      <c r="T1191" s="338"/>
      <c r="U1191" s="338"/>
      <c r="V1191" s="338"/>
      <c r="W1191" s="338"/>
      <c r="X1191" s="338"/>
      <c r="Y1191" s="348" t="s">
        <v>346</v>
      </c>
      <c r="Z1191" s="349"/>
      <c r="AA1191" s="349"/>
      <c r="AB1191" s="349"/>
      <c r="AC1191" s="280" t="s">
        <v>331</v>
      </c>
      <c r="AD1191" s="280"/>
      <c r="AE1191" s="280"/>
      <c r="AF1191" s="280"/>
      <c r="AG1191" s="280"/>
      <c r="AH1191" s="348" t="s">
        <v>257</v>
      </c>
      <c r="AI1191" s="350"/>
      <c r="AJ1191" s="350"/>
      <c r="AK1191" s="350"/>
      <c r="AL1191" s="350" t="s">
        <v>21</v>
      </c>
      <c r="AM1191" s="350"/>
      <c r="AN1191" s="350"/>
      <c r="AO1191" s="425"/>
      <c r="AP1191" s="426" t="s">
        <v>295</v>
      </c>
      <c r="AQ1191" s="426"/>
      <c r="AR1191" s="426"/>
      <c r="AS1191" s="426"/>
      <c r="AT1191" s="426"/>
      <c r="AU1191" s="426"/>
      <c r="AV1191" s="426"/>
      <c r="AW1191" s="426"/>
      <c r="AX1191" s="426"/>
      <c r="AY1191">
        <f t="shared" ref="AY1191:AY1192" si="33">$AY$1189</f>
        <v>0</v>
      </c>
    </row>
    <row r="1192" spans="1:51" ht="26.25" hidden="1" customHeight="1" x14ac:dyDescent="0.15">
      <c r="A1192" s="1056">
        <v>1</v>
      </c>
      <c r="B1192" s="1056">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5"/>
      <c r="AD1192" s="1055"/>
      <c r="AE1192" s="1055"/>
      <c r="AF1192" s="1055"/>
      <c r="AG1192" s="1055"/>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hidden="1" customHeight="1" x14ac:dyDescent="0.15">
      <c r="A1193" s="1056">
        <v>2</v>
      </c>
      <c r="B1193" s="1056">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5"/>
      <c r="AD1193" s="1055"/>
      <c r="AE1193" s="1055"/>
      <c r="AF1193" s="1055"/>
      <c r="AG1193" s="1055"/>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hidden="1" customHeight="1" x14ac:dyDescent="0.15">
      <c r="A1194" s="1056">
        <v>3</v>
      </c>
      <c r="B1194" s="1056">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5"/>
      <c r="AD1194" s="1055"/>
      <c r="AE1194" s="1055"/>
      <c r="AF1194" s="1055"/>
      <c r="AG1194" s="1055"/>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hidden="1" customHeight="1" x14ac:dyDescent="0.15">
      <c r="A1195" s="1056">
        <v>4</v>
      </c>
      <c r="B1195" s="1056">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5"/>
      <c r="AD1195" s="1055"/>
      <c r="AE1195" s="1055"/>
      <c r="AF1195" s="1055"/>
      <c r="AG1195" s="1055"/>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hidden="1" customHeight="1" x14ac:dyDescent="0.15">
      <c r="A1196" s="1056">
        <v>5</v>
      </c>
      <c r="B1196" s="1056">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5"/>
      <c r="AD1196" s="1055"/>
      <c r="AE1196" s="1055"/>
      <c r="AF1196" s="1055"/>
      <c r="AG1196" s="1055"/>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hidden="1" customHeight="1" x14ac:dyDescent="0.15">
      <c r="A1197" s="1056">
        <v>6</v>
      </c>
      <c r="B1197" s="1056">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5"/>
      <c r="AD1197" s="1055"/>
      <c r="AE1197" s="1055"/>
      <c r="AF1197" s="1055"/>
      <c r="AG1197" s="1055"/>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hidden="1" customHeight="1" x14ac:dyDescent="0.15">
      <c r="A1198" s="1056">
        <v>7</v>
      </c>
      <c r="B1198" s="1056">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5"/>
      <c r="AD1198" s="1055"/>
      <c r="AE1198" s="1055"/>
      <c r="AF1198" s="1055"/>
      <c r="AG1198" s="1055"/>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hidden="1" customHeight="1" x14ac:dyDescent="0.15">
      <c r="A1199" s="1056">
        <v>8</v>
      </c>
      <c r="B1199" s="1056">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5"/>
      <c r="AD1199" s="1055"/>
      <c r="AE1199" s="1055"/>
      <c r="AF1199" s="1055"/>
      <c r="AG1199" s="1055"/>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hidden="1" customHeight="1" x14ac:dyDescent="0.15">
      <c r="A1200" s="1056">
        <v>9</v>
      </c>
      <c r="B1200" s="1056">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5"/>
      <c r="AD1200" s="1055"/>
      <c r="AE1200" s="1055"/>
      <c r="AF1200" s="1055"/>
      <c r="AG1200" s="1055"/>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hidden="1" customHeight="1" x14ac:dyDescent="0.15">
      <c r="A1201" s="1056">
        <v>10</v>
      </c>
      <c r="B1201" s="1056">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5"/>
      <c r="AD1201" s="1055"/>
      <c r="AE1201" s="1055"/>
      <c r="AF1201" s="1055"/>
      <c r="AG1201" s="1055"/>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hidden="1" customHeight="1" x14ac:dyDescent="0.15">
      <c r="A1202" s="1056">
        <v>11</v>
      </c>
      <c r="B1202" s="1056">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5"/>
      <c r="AD1202" s="1055"/>
      <c r="AE1202" s="1055"/>
      <c r="AF1202" s="1055"/>
      <c r="AG1202" s="1055"/>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hidden="1" customHeight="1" x14ac:dyDescent="0.15">
      <c r="A1203" s="1056">
        <v>12</v>
      </c>
      <c r="B1203" s="1056">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5"/>
      <c r="AD1203" s="1055"/>
      <c r="AE1203" s="1055"/>
      <c r="AF1203" s="1055"/>
      <c r="AG1203" s="1055"/>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hidden="1" customHeight="1" x14ac:dyDescent="0.15">
      <c r="A1204" s="1056">
        <v>13</v>
      </c>
      <c r="B1204" s="1056">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5"/>
      <c r="AD1204" s="1055"/>
      <c r="AE1204" s="1055"/>
      <c r="AF1204" s="1055"/>
      <c r="AG1204" s="1055"/>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hidden="1" customHeight="1" x14ac:dyDescent="0.15">
      <c r="A1205" s="1056">
        <v>14</v>
      </c>
      <c r="B1205" s="1056">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5"/>
      <c r="AD1205" s="1055"/>
      <c r="AE1205" s="1055"/>
      <c r="AF1205" s="1055"/>
      <c r="AG1205" s="1055"/>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hidden="1" customHeight="1" x14ac:dyDescent="0.15">
      <c r="A1206" s="1056">
        <v>15</v>
      </c>
      <c r="B1206" s="1056">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5"/>
      <c r="AD1206" s="1055"/>
      <c r="AE1206" s="1055"/>
      <c r="AF1206" s="1055"/>
      <c r="AG1206" s="1055"/>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hidden="1" customHeight="1" x14ac:dyDescent="0.15">
      <c r="A1207" s="1056">
        <v>16</v>
      </c>
      <c r="B1207" s="1056">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5"/>
      <c r="AD1207" s="1055"/>
      <c r="AE1207" s="1055"/>
      <c r="AF1207" s="1055"/>
      <c r="AG1207" s="1055"/>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hidden="1" customHeight="1" x14ac:dyDescent="0.15">
      <c r="A1208" s="1056">
        <v>17</v>
      </c>
      <c r="B1208" s="1056">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5"/>
      <c r="AD1208" s="1055"/>
      <c r="AE1208" s="1055"/>
      <c r="AF1208" s="1055"/>
      <c r="AG1208" s="1055"/>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hidden="1" customHeight="1" x14ac:dyDescent="0.15">
      <c r="A1209" s="1056">
        <v>18</v>
      </c>
      <c r="B1209" s="1056">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5"/>
      <c r="AD1209" s="1055"/>
      <c r="AE1209" s="1055"/>
      <c r="AF1209" s="1055"/>
      <c r="AG1209" s="1055"/>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hidden="1" customHeight="1" x14ac:dyDescent="0.15">
      <c r="A1210" s="1056">
        <v>19</v>
      </c>
      <c r="B1210" s="1056">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5"/>
      <c r="AD1210" s="1055"/>
      <c r="AE1210" s="1055"/>
      <c r="AF1210" s="1055"/>
      <c r="AG1210" s="1055"/>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hidden="1" customHeight="1" x14ac:dyDescent="0.15">
      <c r="A1211" s="1056">
        <v>20</v>
      </c>
      <c r="B1211" s="1056">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5"/>
      <c r="AD1211" s="1055"/>
      <c r="AE1211" s="1055"/>
      <c r="AF1211" s="1055"/>
      <c r="AG1211" s="1055"/>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hidden="1" customHeight="1" x14ac:dyDescent="0.15">
      <c r="A1212" s="1056">
        <v>21</v>
      </c>
      <c r="B1212" s="1056">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5"/>
      <c r="AD1212" s="1055"/>
      <c r="AE1212" s="1055"/>
      <c r="AF1212" s="1055"/>
      <c r="AG1212" s="1055"/>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hidden="1" customHeight="1" x14ac:dyDescent="0.15">
      <c r="A1213" s="1056">
        <v>22</v>
      </c>
      <c r="B1213" s="1056">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5"/>
      <c r="AD1213" s="1055"/>
      <c r="AE1213" s="1055"/>
      <c r="AF1213" s="1055"/>
      <c r="AG1213" s="1055"/>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hidden="1" customHeight="1" x14ac:dyDescent="0.15">
      <c r="A1214" s="1056">
        <v>23</v>
      </c>
      <c r="B1214" s="1056">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5"/>
      <c r="AD1214" s="1055"/>
      <c r="AE1214" s="1055"/>
      <c r="AF1214" s="1055"/>
      <c r="AG1214" s="1055"/>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hidden="1" customHeight="1" x14ac:dyDescent="0.15">
      <c r="A1215" s="1056">
        <v>24</v>
      </c>
      <c r="B1215" s="1056">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5"/>
      <c r="AD1215" s="1055"/>
      <c r="AE1215" s="1055"/>
      <c r="AF1215" s="1055"/>
      <c r="AG1215" s="1055"/>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hidden="1" customHeight="1" x14ac:dyDescent="0.15">
      <c r="A1216" s="1056">
        <v>25</v>
      </c>
      <c r="B1216" s="1056">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5"/>
      <c r="AD1216" s="1055"/>
      <c r="AE1216" s="1055"/>
      <c r="AF1216" s="1055"/>
      <c r="AG1216" s="1055"/>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hidden="1" customHeight="1" x14ac:dyDescent="0.15">
      <c r="A1217" s="1056">
        <v>26</v>
      </c>
      <c r="B1217" s="1056">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5"/>
      <c r="AD1217" s="1055"/>
      <c r="AE1217" s="1055"/>
      <c r="AF1217" s="1055"/>
      <c r="AG1217" s="1055"/>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hidden="1" customHeight="1" x14ac:dyDescent="0.15">
      <c r="A1218" s="1056">
        <v>27</v>
      </c>
      <c r="B1218" s="1056">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5"/>
      <c r="AD1218" s="1055"/>
      <c r="AE1218" s="1055"/>
      <c r="AF1218" s="1055"/>
      <c r="AG1218" s="1055"/>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hidden="1" customHeight="1" x14ac:dyDescent="0.15">
      <c r="A1219" s="1056">
        <v>28</v>
      </c>
      <c r="B1219" s="1056">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5"/>
      <c r="AD1219" s="1055"/>
      <c r="AE1219" s="1055"/>
      <c r="AF1219" s="1055"/>
      <c r="AG1219" s="1055"/>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hidden="1" customHeight="1" x14ac:dyDescent="0.15">
      <c r="A1220" s="1056">
        <v>29</v>
      </c>
      <c r="B1220" s="1056">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5"/>
      <c r="AD1220" s="1055"/>
      <c r="AE1220" s="1055"/>
      <c r="AF1220" s="1055"/>
      <c r="AG1220" s="1055"/>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hidden="1" customHeight="1" x14ac:dyDescent="0.15">
      <c r="A1221" s="1056">
        <v>30</v>
      </c>
      <c r="B1221" s="1056">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5"/>
      <c r="AD1221" s="1055"/>
      <c r="AE1221" s="1055"/>
      <c r="AF1221" s="1055"/>
      <c r="AG1221" s="1055"/>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0"/>
      <c r="B1224" s="350"/>
      <c r="C1224" s="350" t="s">
        <v>26</v>
      </c>
      <c r="D1224" s="350"/>
      <c r="E1224" s="350"/>
      <c r="F1224" s="350"/>
      <c r="G1224" s="350"/>
      <c r="H1224" s="350"/>
      <c r="I1224" s="350"/>
      <c r="J1224" s="280" t="s">
        <v>294</v>
      </c>
      <c r="K1224" s="112"/>
      <c r="L1224" s="112"/>
      <c r="M1224" s="112"/>
      <c r="N1224" s="112"/>
      <c r="O1224" s="112"/>
      <c r="P1224" s="338" t="s">
        <v>27</v>
      </c>
      <c r="Q1224" s="338"/>
      <c r="R1224" s="338"/>
      <c r="S1224" s="338"/>
      <c r="T1224" s="338"/>
      <c r="U1224" s="338"/>
      <c r="V1224" s="338"/>
      <c r="W1224" s="338"/>
      <c r="X1224" s="338"/>
      <c r="Y1224" s="348" t="s">
        <v>346</v>
      </c>
      <c r="Z1224" s="349"/>
      <c r="AA1224" s="349"/>
      <c r="AB1224" s="349"/>
      <c r="AC1224" s="280" t="s">
        <v>331</v>
      </c>
      <c r="AD1224" s="280"/>
      <c r="AE1224" s="280"/>
      <c r="AF1224" s="280"/>
      <c r="AG1224" s="280"/>
      <c r="AH1224" s="348" t="s">
        <v>257</v>
      </c>
      <c r="AI1224" s="350"/>
      <c r="AJ1224" s="350"/>
      <c r="AK1224" s="350"/>
      <c r="AL1224" s="350" t="s">
        <v>21</v>
      </c>
      <c r="AM1224" s="350"/>
      <c r="AN1224" s="350"/>
      <c r="AO1224" s="425"/>
      <c r="AP1224" s="426" t="s">
        <v>295</v>
      </c>
      <c r="AQ1224" s="426"/>
      <c r="AR1224" s="426"/>
      <c r="AS1224" s="426"/>
      <c r="AT1224" s="426"/>
      <c r="AU1224" s="426"/>
      <c r="AV1224" s="426"/>
      <c r="AW1224" s="426"/>
      <c r="AX1224" s="426"/>
      <c r="AY1224">
        <f t="shared" ref="AY1224:AY1225" si="34">$AY$1222</f>
        <v>0</v>
      </c>
    </row>
    <row r="1225" spans="1:51" ht="26.25" hidden="1" customHeight="1" x14ac:dyDescent="0.15">
      <c r="A1225" s="1056">
        <v>1</v>
      </c>
      <c r="B1225" s="1056">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5"/>
      <c r="AD1225" s="1055"/>
      <c r="AE1225" s="1055"/>
      <c r="AF1225" s="1055"/>
      <c r="AG1225" s="1055"/>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hidden="1" customHeight="1" x14ac:dyDescent="0.15">
      <c r="A1226" s="1056">
        <v>2</v>
      </c>
      <c r="B1226" s="1056">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5"/>
      <c r="AD1226" s="1055"/>
      <c r="AE1226" s="1055"/>
      <c r="AF1226" s="1055"/>
      <c r="AG1226" s="1055"/>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hidden="1" customHeight="1" x14ac:dyDescent="0.15">
      <c r="A1227" s="1056">
        <v>3</v>
      </c>
      <c r="B1227" s="1056">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5"/>
      <c r="AD1227" s="1055"/>
      <c r="AE1227" s="1055"/>
      <c r="AF1227" s="1055"/>
      <c r="AG1227" s="1055"/>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hidden="1" customHeight="1" x14ac:dyDescent="0.15">
      <c r="A1228" s="1056">
        <v>4</v>
      </c>
      <c r="B1228" s="1056">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5"/>
      <c r="AD1228" s="1055"/>
      <c r="AE1228" s="1055"/>
      <c r="AF1228" s="1055"/>
      <c r="AG1228" s="1055"/>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hidden="1" customHeight="1" x14ac:dyDescent="0.15">
      <c r="A1229" s="1056">
        <v>5</v>
      </c>
      <c r="B1229" s="1056">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5"/>
      <c r="AD1229" s="1055"/>
      <c r="AE1229" s="1055"/>
      <c r="AF1229" s="1055"/>
      <c r="AG1229" s="1055"/>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hidden="1" customHeight="1" x14ac:dyDescent="0.15">
      <c r="A1230" s="1056">
        <v>6</v>
      </c>
      <c r="B1230" s="1056">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5"/>
      <c r="AD1230" s="1055"/>
      <c r="AE1230" s="1055"/>
      <c r="AF1230" s="1055"/>
      <c r="AG1230" s="1055"/>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hidden="1" customHeight="1" x14ac:dyDescent="0.15">
      <c r="A1231" s="1056">
        <v>7</v>
      </c>
      <c r="B1231" s="1056">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5"/>
      <c r="AD1231" s="1055"/>
      <c r="AE1231" s="1055"/>
      <c r="AF1231" s="1055"/>
      <c r="AG1231" s="1055"/>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hidden="1" customHeight="1" x14ac:dyDescent="0.15">
      <c r="A1232" s="1056">
        <v>8</v>
      </c>
      <c r="B1232" s="1056">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5"/>
      <c r="AD1232" s="1055"/>
      <c r="AE1232" s="1055"/>
      <c r="AF1232" s="1055"/>
      <c r="AG1232" s="1055"/>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hidden="1" customHeight="1" x14ac:dyDescent="0.15">
      <c r="A1233" s="1056">
        <v>9</v>
      </c>
      <c r="B1233" s="1056">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5"/>
      <c r="AD1233" s="1055"/>
      <c r="AE1233" s="1055"/>
      <c r="AF1233" s="1055"/>
      <c r="AG1233" s="1055"/>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hidden="1" customHeight="1" x14ac:dyDescent="0.15">
      <c r="A1234" s="1056">
        <v>10</v>
      </c>
      <c r="B1234" s="1056">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5"/>
      <c r="AD1234" s="1055"/>
      <c r="AE1234" s="1055"/>
      <c r="AF1234" s="1055"/>
      <c r="AG1234" s="1055"/>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hidden="1" customHeight="1" x14ac:dyDescent="0.15">
      <c r="A1235" s="1056">
        <v>11</v>
      </c>
      <c r="B1235" s="1056">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5"/>
      <c r="AD1235" s="1055"/>
      <c r="AE1235" s="1055"/>
      <c r="AF1235" s="1055"/>
      <c r="AG1235" s="1055"/>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hidden="1" customHeight="1" x14ac:dyDescent="0.15">
      <c r="A1236" s="1056">
        <v>12</v>
      </c>
      <c r="B1236" s="1056">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5"/>
      <c r="AD1236" s="1055"/>
      <c r="AE1236" s="1055"/>
      <c r="AF1236" s="1055"/>
      <c r="AG1236" s="1055"/>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hidden="1" customHeight="1" x14ac:dyDescent="0.15">
      <c r="A1237" s="1056">
        <v>13</v>
      </c>
      <c r="B1237" s="1056">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5"/>
      <c r="AD1237" s="1055"/>
      <c r="AE1237" s="1055"/>
      <c r="AF1237" s="1055"/>
      <c r="AG1237" s="1055"/>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hidden="1" customHeight="1" x14ac:dyDescent="0.15">
      <c r="A1238" s="1056">
        <v>14</v>
      </c>
      <c r="B1238" s="1056">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5"/>
      <c r="AD1238" s="1055"/>
      <c r="AE1238" s="1055"/>
      <c r="AF1238" s="1055"/>
      <c r="AG1238" s="1055"/>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hidden="1" customHeight="1" x14ac:dyDescent="0.15">
      <c r="A1239" s="1056">
        <v>15</v>
      </c>
      <c r="B1239" s="1056">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5"/>
      <c r="AD1239" s="1055"/>
      <c r="AE1239" s="1055"/>
      <c r="AF1239" s="1055"/>
      <c r="AG1239" s="1055"/>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hidden="1" customHeight="1" x14ac:dyDescent="0.15">
      <c r="A1240" s="1056">
        <v>16</v>
      </c>
      <c r="B1240" s="1056">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5"/>
      <c r="AD1240" s="1055"/>
      <c r="AE1240" s="1055"/>
      <c r="AF1240" s="1055"/>
      <c r="AG1240" s="1055"/>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hidden="1" customHeight="1" x14ac:dyDescent="0.15">
      <c r="A1241" s="1056">
        <v>17</v>
      </c>
      <c r="B1241" s="1056">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5"/>
      <c r="AD1241" s="1055"/>
      <c r="AE1241" s="1055"/>
      <c r="AF1241" s="1055"/>
      <c r="AG1241" s="1055"/>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hidden="1" customHeight="1" x14ac:dyDescent="0.15">
      <c r="A1242" s="1056">
        <v>18</v>
      </c>
      <c r="B1242" s="1056">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5"/>
      <c r="AD1242" s="1055"/>
      <c r="AE1242" s="1055"/>
      <c r="AF1242" s="1055"/>
      <c r="AG1242" s="1055"/>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hidden="1" customHeight="1" x14ac:dyDescent="0.15">
      <c r="A1243" s="1056">
        <v>19</v>
      </c>
      <c r="B1243" s="1056">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5"/>
      <c r="AD1243" s="1055"/>
      <c r="AE1243" s="1055"/>
      <c r="AF1243" s="1055"/>
      <c r="AG1243" s="1055"/>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hidden="1" customHeight="1" x14ac:dyDescent="0.15">
      <c r="A1244" s="1056">
        <v>20</v>
      </c>
      <c r="B1244" s="1056">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5"/>
      <c r="AD1244" s="1055"/>
      <c r="AE1244" s="1055"/>
      <c r="AF1244" s="1055"/>
      <c r="AG1244" s="1055"/>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hidden="1" customHeight="1" x14ac:dyDescent="0.15">
      <c r="A1245" s="1056">
        <v>21</v>
      </c>
      <c r="B1245" s="1056">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5"/>
      <c r="AD1245" s="1055"/>
      <c r="AE1245" s="1055"/>
      <c r="AF1245" s="1055"/>
      <c r="AG1245" s="1055"/>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hidden="1" customHeight="1" x14ac:dyDescent="0.15">
      <c r="A1246" s="1056">
        <v>22</v>
      </c>
      <c r="B1246" s="1056">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5"/>
      <c r="AD1246" s="1055"/>
      <c r="AE1246" s="1055"/>
      <c r="AF1246" s="1055"/>
      <c r="AG1246" s="1055"/>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hidden="1" customHeight="1" x14ac:dyDescent="0.15">
      <c r="A1247" s="1056">
        <v>23</v>
      </c>
      <c r="B1247" s="1056">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5"/>
      <c r="AD1247" s="1055"/>
      <c r="AE1247" s="1055"/>
      <c r="AF1247" s="1055"/>
      <c r="AG1247" s="1055"/>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hidden="1" customHeight="1" x14ac:dyDescent="0.15">
      <c r="A1248" s="1056">
        <v>24</v>
      </c>
      <c r="B1248" s="1056">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5"/>
      <c r="AD1248" s="1055"/>
      <c r="AE1248" s="1055"/>
      <c r="AF1248" s="1055"/>
      <c r="AG1248" s="1055"/>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hidden="1" customHeight="1" x14ac:dyDescent="0.15">
      <c r="A1249" s="1056">
        <v>25</v>
      </c>
      <c r="B1249" s="1056">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5"/>
      <c r="AD1249" s="1055"/>
      <c r="AE1249" s="1055"/>
      <c r="AF1249" s="1055"/>
      <c r="AG1249" s="1055"/>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hidden="1" customHeight="1" x14ac:dyDescent="0.15">
      <c r="A1250" s="1056">
        <v>26</v>
      </c>
      <c r="B1250" s="1056">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5"/>
      <c r="AD1250" s="1055"/>
      <c r="AE1250" s="1055"/>
      <c r="AF1250" s="1055"/>
      <c r="AG1250" s="1055"/>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hidden="1" customHeight="1" x14ac:dyDescent="0.15">
      <c r="A1251" s="1056">
        <v>27</v>
      </c>
      <c r="B1251" s="1056">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5"/>
      <c r="AD1251" s="1055"/>
      <c r="AE1251" s="1055"/>
      <c r="AF1251" s="1055"/>
      <c r="AG1251" s="1055"/>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hidden="1" customHeight="1" x14ac:dyDescent="0.15">
      <c r="A1252" s="1056">
        <v>28</v>
      </c>
      <c r="B1252" s="1056">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5"/>
      <c r="AD1252" s="1055"/>
      <c r="AE1252" s="1055"/>
      <c r="AF1252" s="1055"/>
      <c r="AG1252" s="1055"/>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hidden="1" customHeight="1" x14ac:dyDescent="0.15">
      <c r="A1253" s="1056">
        <v>29</v>
      </c>
      <c r="B1253" s="1056">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5"/>
      <c r="AD1253" s="1055"/>
      <c r="AE1253" s="1055"/>
      <c r="AF1253" s="1055"/>
      <c r="AG1253" s="1055"/>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hidden="1" customHeight="1" x14ac:dyDescent="0.15">
      <c r="A1254" s="1056">
        <v>30</v>
      </c>
      <c r="B1254" s="1056">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5"/>
      <c r="AD1254" s="1055"/>
      <c r="AE1254" s="1055"/>
      <c r="AF1254" s="1055"/>
      <c r="AG1254" s="1055"/>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0"/>
      <c r="B1257" s="350"/>
      <c r="C1257" s="350" t="s">
        <v>26</v>
      </c>
      <c r="D1257" s="350"/>
      <c r="E1257" s="350"/>
      <c r="F1257" s="350"/>
      <c r="G1257" s="350"/>
      <c r="H1257" s="350"/>
      <c r="I1257" s="350"/>
      <c r="J1257" s="280" t="s">
        <v>294</v>
      </c>
      <c r="K1257" s="112"/>
      <c r="L1257" s="112"/>
      <c r="M1257" s="112"/>
      <c r="N1257" s="112"/>
      <c r="O1257" s="112"/>
      <c r="P1257" s="338" t="s">
        <v>27</v>
      </c>
      <c r="Q1257" s="338"/>
      <c r="R1257" s="338"/>
      <c r="S1257" s="338"/>
      <c r="T1257" s="338"/>
      <c r="U1257" s="338"/>
      <c r="V1257" s="338"/>
      <c r="W1257" s="338"/>
      <c r="X1257" s="338"/>
      <c r="Y1257" s="348" t="s">
        <v>346</v>
      </c>
      <c r="Z1257" s="349"/>
      <c r="AA1257" s="349"/>
      <c r="AB1257" s="349"/>
      <c r="AC1257" s="280" t="s">
        <v>331</v>
      </c>
      <c r="AD1257" s="280"/>
      <c r="AE1257" s="280"/>
      <c r="AF1257" s="280"/>
      <c r="AG1257" s="280"/>
      <c r="AH1257" s="348" t="s">
        <v>257</v>
      </c>
      <c r="AI1257" s="350"/>
      <c r="AJ1257" s="350"/>
      <c r="AK1257" s="350"/>
      <c r="AL1257" s="350" t="s">
        <v>21</v>
      </c>
      <c r="AM1257" s="350"/>
      <c r="AN1257" s="350"/>
      <c r="AO1257" s="425"/>
      <c r="AP1257" s="426" t="s">
        <v>295</v>
      </c>
      <c r="AQ1257" s="426"/>
      <c r="AR1257" s="426"/>
      <c r="AS1257" s="426"/>
      <c r="AT1257" s="426"/>
      <c r="AU1257" s="426"/>
      <c r="AV1257" s="426"/>
      <c r="AW1257" s="426"/>
      <c r="AX1257" s="426"/>
      <c r="AY1257">
        <f t="shared" ref="AY1257:AY1258" si="35">$AY$1255</f>
        <v>0</v>
      </c>
    </row>
    <row r="1258" spans="1:51" ht="26.25" hidden="1" customHeight="1" x14ac:dyDescent="0.15">
      <c r="A1258" s="1056">
        <v>1</v>
      </c>
      <c r="B1258" s="1056">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5"/>
      <c r="AD1258" s="1055"/>
      <c r="AE1258" s="1055"/>
      <c r="AF1258" s="1055"/>
      <c r="AG1258" s="1055"/>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hidden="1" customHeight="1" x14ac:dyDescent="0.15">
      <c r="A1259" s="1056">
        <v>2</v>
      </c>
      <c r="B1259" s="1056">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5"/>
      <c r="AD1259" s="1055"/>
      <c r="AE1259" s="1055"/>
      <c r="AF1259" s="1055"/>
      <c r="AG1259" s="1055"/>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hidden="1" customHeight="1" x14ac:dyDescent="0.15">
      <c r="A1260" s="1056">
        <v>3</v>
      </c>
      <c r="B1260" s="1056">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5"/>
      <c r="AD1260" s="1055"/>
      <c r="AE1260" s="1055"/>
      <c r="AF1260" s="1055"/>
      <c r="AG1260" s="1055"/>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hidden="1" customHeight="1" x14ac:dyDescent="0.15">
      <c r="A1261" s="1056">
        <v>4</v>
      </c>
      <c r="B1261" s="1056">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5"/>
      <c r="AD1261" s="1055"/>
      <c r="AE1261" s="1055"/>
      <c r="AF1261" s="1055"/>
      <c r="AG1261" s="1055"/>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hidden="1" customHeight="1" x14ac:dyDescent="0.15">
      <c r="A1262" s="1056">
        <v>5</v>
      </c>
      <c r="B1262" s="1056">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5"/>
      <c r="AD1262" s="1055"/>
      <c r="AE1262" s="1055"/>
      <c r="AF1262" s="1055"/>
      <c r="AG1262" s="1055"/>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hidden="1" customHeight="1" x14ac:dyDescent="0.15">
      <c r="A1263" s="1056">
        <v>6</v>
      </c>
      <c r="B1263" s="1056">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5"/>
      <c r="AD1263" s="1055"/>
      <c r="AE1263" s="1055"/>
      <c r="AF1263" s="1055"/>
      <c r="AG1263" s="1055"/>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hidden="1" customHeight="1" x14ac:dyDescent="0.15">
      <c r="A1264" s="1056">
        <v>7</v>
      </c>
      <c r="B1264" s="1056">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5"/>
      <c r="AD1264" s="1055"/>
      <c r="AE1264" s="1055"/>
      <c r="AF1264" s="1055"/>
      <c r="AG1264" s="1055"/>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hidden="1" customHeight="1" x14ac:dyDescent="0.15">
      <c r="A1265" s="1056">
        <v>8</v>
      </c>
      <c r="B1265" s="1056">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5"/>
      <c r="AD1265" s="1055"/>
      <c r="AE1265" s="1055"/>
      <c r="AF1265" s="1055"/>
      <c r="AG1265" s="1055"/>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hidden="1" customHeight="1" x14ac:dyDescent="0.15">
      <c r="A1266" s="1056">
        <v>9</v>
      </c>
      <c r="B1266" s="1056">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5"/>
      <c r="AD1266" s="1055"/>
      <c r="AE1266" s="1055"/>
      <c r="AF1266" s="1055"/>
      <c r="AG1266" s="1055"/>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hidden="1" customHeight="1" x14ac:dyDescent="0.15">
      <c r="A1267" s="1056">
        <v>10</v>
      </c>
      <c r="B1267" s="1056">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5"/>
      <c r="AD1267" s="1055"/>
      <c r="AE1267" s="1055"/>
      <c r="AF1267" s="1055"/>
      <c r="AG1267" s="1055"/>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hidden="1" customHeight="1" x14ac:dyDescent="0.15">
      <c r="A1268" s="1056">
        <v>11</v>
      </c>
      <c r="B1268" s="1056">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5"/>
      <c r="AD1268" s="1055"/>
      <c r="AE1268" s="1055"/>
      <c r="AF1268" s="1055"/>
      <c r="AG1268" s="1055"/>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hidden="1" customHeight="1" x14ac:dyDescent="0.15">
      <c r="A1269" s="1056">
        <v>12</v>
      </c>
      <c r="B1269" s="1056">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5"/>
      <c r="AD1269" s="1055"/>
      <c r="AE1269" s="1055"/>
      <c r="AF1269" s="1055"/>
      <c r="AG1269" s="1055"/>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hidden="1" customHeight="1" x14ac:dyDescent="0.15">
      <c r="A1270" s="1056">
        <v>13</v>
      </c>
      <c r="B1270" s="1056">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5"/>
      <c r="AD1270" s="1055"/>
      <c r="AE1270" s="1055"/>
      <c r="AF1270" s="1055"/>
      <c r="AG1270" s="1055"/>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hidden="1" customHeight="1" x14ac:dyDescent="0.15">
      <c r="A1271" s="1056">
        <v>14</v>
      </c>
      <c r="B1271" s="1056">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5"/>
      <c r="AD1271" s="1055"/>
      <c r="AE1271" s="1055"/>
      <c r="AF1271" s="1055"/>
      <c r="AG1271" s="1055"/>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hidden="1" customHeight="1" x14ac:dyDescent="0.15">
      <c r="A1272" s="1056">
        <v>15</v>
      </c>
      <c r="B1272" s="1056">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5"/>
      <c r="AD1272" s="1055"/>
      <c r="AE1272" s="1055"/>
      <c r="AF1272" s="1055"/>
      <c r="AG1272" s="1055"/>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hidden="1" customHeight="1" x14ac:dyDescent="0.15">
      <c r="A1273" s="1056">
        <v>16</v>
      </c>
      <c r="B1273" s="1056">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5"/>
      <c r="AD1273" s="1055"/>
      <c r="AE1273" s="1055"/>
      <c r="AF1273" s="1055"/>
      <c r="AG1273" s="1055"/>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hidden="1" customHeight="1" x14ac:dyDescent="0.15">
      <c r="A1274" s="1056">
        <v>17</v>
      </c>
      <c r="B1274" s="1056">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5"/>
      <c r="AD1274" s="1055"/>
      <c r="AE1274" s="1055"/>
      <c r="AF1274" s="1055"/>
      <c r="AG1274" s="1055"/>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hidden="1" customHeight="1" x14ac:dyDescent="0.15">
      <c r="A1275" s="1056">
        <v>18</v>
      </c>
      <c r="B1275" s="1056">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5"/>
      <c r="AD1275" s="1055"/>
      <c r="AE1275" s="1055"/>
      <c r="AF1275" s="1055"/>
      <c r="AG1275" s="1055"/>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hidden="1" customHeight="1" x14ac:dyDescent="0.15">
      <c r="A1276" s="1056">
        <v>19</v>
      </c>
      <c r="B1276" s="1056">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5"/>
      <c r="AD1276" s="1055"/>
      <c r="AE1276" s="1055"/>
      <c r="AF1276" s="1055"/>
      <c r="AG1276" s="1055"/>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hidden="1" customHeight="1" x14ac:dyDescent="0.15">
      <c r="A1277" s="1056">
        <v>20</v>
      </c>
      <c r="B1277" s="1056">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5"/>
      <c r="AD1277" s="1055"/>
      <c r="AE1277" s="1055"/>
      <c r="AF1277" s="1055"/>
      <c r="AG1277" s="1055"/>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hidden="1" customHeight="1" x14ac:dyDescent="0.15">
      <c r="A1278" s="1056">
        <v>21</v>
      </c>
      <c r="B1278" s="1056">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5"/>
      <c r="AD1278" s="1055"/>
      <c r="AE1278" s="1055"/>
      <c r="AF1278" s="1055"/>
      <c r="AG1278" s="1055"/>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hidden="1" customHeight="1" x14ac:dyDescent="0.15">
      <c r="A1279" s="1056">
        <v>22</v>
      </c>
      <c r="B1279" s="1056">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5"/>
      <c r="AD1279" s="1055"/>
      <c r="AE1279" s="1055"/>
      <c r="AF1279" s="1055"/>
      <c r="AG1279" s="1055"/>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hidden="1" customHeight="1" x14ac:dyDescent="0.15">
      <c r="A1280" s="1056">
        <v>23</v>
      </c>
      <c r="B1280" s="1056">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5"/>
      <c r="AD1280" s="1055"/>
      <c r="AE1280" s="1055"/>
      <c r="AF1280" s="1055"/>
      <c r="AG1280" s="1055"/>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hidden="1" customHeight="1" x14ac:dyDescent="0.15">
      <c r="A1281" s="1056">
        <v>24</v>
      </c>
      <c r="B1281" s="1056">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5"/>
      <c r="AD1281" s="1055"/>
      <c r="AE1281" s="1055"/>
      <c r="AF1281" s="1055"/>
      <c r="AG1281" s="1055"/>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hidden="1" customHeight="1" x14ac:dyDescent="0.15">
      <c r="A1282" s="1056">
        <v>25</v>
      </c>
      <c r="B1282" s="1056">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5"/>
      <c r="AD1282" s="1055"/>
      <c r="AE1282" s="1055"/>
      <c r="AF1282" s="1055"/>
      <c r="AG1282" s="1055"/>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hidden="1" customHeight="1" x14ac:dyDescent="0.15">
      <c r="A1283" s="1056">
        <v>26</v>
      </c>
      <c r="B1283" s="1056">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5"/>
      <c r="AD1283" s="1055"/>
      <c r="AE1283" s="1055"/>
      <c r="AF1283" s="1055"/>
      <c r="AG1283" s="1055"/>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hidden="1" customHeight="1" x14ac:dyDescent="0.15">
      <c r="A1284" s="1056">
        <v>27</v>
      </c>
      <c r="B1284" s="1056">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5"/>
      <c r="AD1284" s="1055"/>
      <c r="AE1284" s="1055"/>
      <c r="AF1284" s="1055"/>
      <c r="AG1284" s="1055"/>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hidden="1" customHeight="1" x14ac:dyDescent="0.15">
      <c r="A1285" s="1056">
        <v>28</v>
      </c>
      <c r="B1285" s="1056">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5"/>
      <c r="AD1285" s="1055"/>
      <c r="AE1285" s="1055"/>
      <c r="AF1285" s="1055"/>
      <c r="AG1285" s="1055"/>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hidden="1" customHeight="1" x14ac:dyDescent="0.15">
      <c r="A1286" s="1056">
        <v>29</v>
      </c>
      <c r="B1286" s="1056">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5"/>
      <c r="AD1286" s="1055"/>
      <c r="AE1286" s="1055"/>
      <c r="AF1286" s="1055"/>
      <c r="AG1286" s="1055"/>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hidden="1" customHeight="1" x14ac:dyDescent="0.15">
      <c r="A1287" s="1056">
        <v>30</v>
      </c>
      <c r="B1287" s="1056">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5"/>
      <c r="AD1287" s="1055"/>
      <c r="AE1287" s="1055"/>
      <c r="AF1287" s="1055"/>
      <c r="AG1287" s="1055"/>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0"/>
      <c r="B1290" s="350"/>
      <c r="C1290" s="350" t="s">
        <v>26</v>
      </c>
      <c r="D1290" s="350"/>
      <c r="E1290" s="350"/>
      <c r="F1290" s="350"/>
      <c r="G1290" s="350"/>
      <c r="H1290" s="350"/>
      <c r="I1290" s="350"/>
      <c r="J1290" s="280" t="s">
        <v>294</v>
      </c>
      <c r="K1290" s="112"/>
      <c r="L1290" s="112"/>
      <c r="M1290" s="112"/>
      <c r="N1290" s="112"/>
      <c r="O1290" s="112"/>
      <c r="P1290" s="338" t="s">
        <v>27</v>
      </c>
      <c r="Q1290" s="338"/>
      <c r="R1290" s="338"/>
      <c r="S1290" s="338"/>
      <c r="T1290" s="338"/>
      <c r="U1290" s="338"/>
      <c r="V1290" s="338"/>
      <c r="W1290" s="338"/>
      <c r="X1290" s="338"/>
      <c r="Y1290" s="348" t="s">
        <v>346</v>
      </c>
      <c r="Z1290" s="349"/>
      <c r="AA1290" s="349"/>
      <c r="AB1290" s="349"/>
      <c r="AC1290" s="280" t="s">
        <v>331</v>
      </c>
      <c r="AD1290" s="280"/>
      <c r="AE1290" s="280"/>
      <c r="AF1290" s="280"/>
      <c r="AG1290" s="280"/>
      <c r="AH1290" s="348" t="s">
        <v>257</v>
      </c>
      <c r="AI1290" s="350"/>
      <c r="AJ1290" s="350"/>
      <c r="AK1290" s="350"/>
      <c r="AL1290" s="350" t="s">
        <v>21</v>
      </c>
      <c r="AM1290" s="350"/>
      <c r="AN1290" s="350"/>
      <c r="AO1290" s="425"/>
      <c r="AP1290" s="426" t="s">
        <v>295</v>
      </c>
      <c r="AQ1290" s="426"/>
      <c r="AR1290" s="426"/>
      <c r="AS1290" s="426"/>
      <c r="AT1290" s="426"/>
      <c r="AU1290" s="426"/>
      <c r="AV1290" s="426"/>
      <c r="AW1290" s="426"/>
      <c r="AX1290" s="426"/>
      <c r="AY1290">
        <f t="shared" ref="AY1290:AY1291" si="36">$AY$1288</f>
        <v>0</v>
      </c>
    </row>
    <row r="1291" spans="1:51" ht="26.25" hidden="1" customHeight="1" x14ac:dyDescent="0.15">
      <c r="A1291" s="1056">
        <v>1</v>
      </c>
      <c r="B1291" s="1056">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5"/>
      <c r="AD1291" s="1055"/>
      <c r="AE1291" s="1055"/>
      <c r="AF1291" s="1055"/>
      <c r="AG1291" s="1055"/>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hidden="1" customHeight="1" x14ac:dyDescent="0.15">
      <c r="A1292" s="1056">
        <v>2</v>
      </c>
      <c r="B1292" s="1056">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5"/>
      <c r="AD1292" s="1055"/>
      <c r="AE1292" s="1055"/>
      <c r="AF1292" s="1055"/>
      <c r="AG1292" s="1055"/>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hidden="1" customHeight="1" x14ac:dyDescent="0.15">
      <c r="A1293" s="1056">
        <v>3</v>
      </c>
      <c r="B1293" s="1056">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5"/>
      <c r="AD1293" s="1055"/>
      <c r="AE1293" s="1055"/>
      <c r="AF1293" s="1055"/>
      <c r="AG1293" s="1055"/>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hidden="1" customHeight="1" x14ac:dyDescent="0.15">
      <c r="A1294" s="1056">
        <v>4</v>
      </c>
      <c r="B1294" s="1056">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5"/>
      <c r="AD1294" s="1055"/>
      <c r="AE1294" s="1055"/>
      <c r="AF1294" s="1055"/>
      <c r="AG1294" s="1055"/>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hidden="1" customHeight="1" x14ac:dyDescent="0.15">
      <c r="A1295" s="1056">
        <v>5</v>
      </c>
      <c r="B1295" s="1056">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5"/>
      <c r="AD1295" s="1055"/>
      <c r="AE1295" s="1055"/>
      <c r="AF1295" s="1055"/>
      <c r="AG1295" s="1055"/>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hidden="1" customHeight="1" x14ac:dyDescent="0.15">
      <c r="A1296" s="1056">
        <v>6</v>
      </c>
      <c r="B1296" s="1056">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5"/>
      <c r="AD1296" s="1055"/>
      <c r="AE1296" s="1055"/>
      <c r="AF1296" s="1055"/>
      <c r="AG1296" s="1055"/>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hidden="1" customHeight="1" x14ac:dyDescent="0.15">
      <c r="A1297" s="1056">
        <v>7</v>
      </c>
      <c r="B1297" s="1056">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5"/>
      <c r="AD1297" s="1055"/>
      <c r="AE1297" s="1055"/>
      <c r="AF1297" s="1055"/>
      <c r="AG1297" s="1055"/>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hidden="1" customHeight="1" x14ac:dyDescent="0.15">
      <c r="A1298" s="1056">
        <v>8</v>
      </c>
      <c r="B1298" s="1056">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5"/>
      <c r="AD1298" s="1055"/>
      <c r="AE1298" s="1055"/>
      <c r="AF1298" s="1055"/>
      <c r="AG1298" s="1055"/>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hidden="1" customHeight="1" x14ac:dyDescent="0.15">
      <c r="A1299" s="1056">
        <v>9</v>
      </c>
      <c r="B1299" s="1056">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5"/>
      <c r="AD1299" s="1055"/>
      <c r="AE1299" s="1055"/>
      <c r="AF1299" s="1055"/>
      <c r="AG1299" s="1055"/>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hidden="1" customHeight="1" x14ac:dyDescent="0.15">
      <c r="A1300" s="1056">
        <v>10</v>
      </c>
      <c r="B1300" s="1056">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5"/>
      <c r="AD1300" s="1055"/>
      <c r="AE1300" s="1055"/>
      <c r="AF1300" s="1055"/>
      <c r="AG1300" s="1055"/>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hidden="1" customHeight="1" x14ac:dyDescent="0.15">
      <c r="A1301" s="1056">
        <v>11</v>
      </c>
      <c r="B1301" s="1056">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5"/>
      <c r="AD1301" s="1055"/>
      <c r="AE1301" s="1055"/>
      <c r="AF1301" s="1055"/>
      <c r="AG1301" s="1055"/>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hidden="1" customHeight="1" x14ac:dyDescent="0.15">
      <c r="A1302" s="1056">
        <v>12</v>
      </c>
      <c r="B1302" s="1056">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5"/>
      <c r="AD1302" s="1055"/>
      <c r="AE1302" s="1055"/>
      <c r="AF1302" s="1055"/>
      <c r="AG1302" s="1055"/>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hidden="1" customHeight="1" x14ac:dyDescent="0.15">
      <c r="A1303" s="1056">
        <v>13</v>
      </c>
      <c r="B1303" s="1056">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5"/>
      <c r="AD1303" s="1055"/>
      <c r="AE1303" s="1055"/>
      <c r="AF1303" s="1055"/>
      <c r="AG1303" s="1055"/>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hidden="1" customHeight="1" x14ac:dyDescent="0.15">
      <c r="A1304" s="1056">
        <v>14</v>
      </c>
      <c r="B1304" s="1056">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5"/>
      <c r="AD1304" s="1055"/>
      <c r="AE1304" s="1055"/>
      <c r="AF1304" s="1055"/>
      <c r="AG1304" s="1055"/>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hidden="1" customHeight="1" x14ac:dyDescent="0.15">
      <c r="A1305" s="1056">
        <v>15</v>
      </c>
      <c r="B1305" s="1056">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5"/>
      <c r="AD1305" s="1055"/>
      <c r="AE1305" s="1055"/>
      <c r="AF1305" s="1055"/>
      <c r="AG1305" s="1055"/>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hidden="1" customHeight="1" x14ac:dyDescent="0.15">
      <c r="A1306" s="1056">
        <v>16</v>
      </c>
      <c r="B1306" s="1056">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5"/>
      <c r="AD1306" s="1055"/>
      <c r="AE1306" s="1055"/>
      <c r="AF1306" s="1055"/>
      <c r="AG1306" s="1055"/>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hidden="1" customHeight="1" x14ac:dyDescent="0.15">
      <c r="A1307" s="1056">
        <v>17</v>
      </c>
      <c r="B1307" s="1056">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5"/>
      <c r="AD1307" s="1055"/>
      <c r="AE1307" s="1055"/>
      <c r="AF1307" s="1055"/>
      <c r="AG1307" s="1055"/>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hidden="1" customHeight="1" x14ac:dyDescent="0.15">
      <c r="A1308" s="1056">
        <v>18</v>
      </c>
      <c r="B1308" s="1056">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5"/>
      <c r="AD1308" s="1055"/>
      <c r="AE1308" s="1055"/>
      <c r="AF1308" s="1055"/>
      <c r="AG1308" s="1055"/>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hidden="1" customHeight="1" x14ac:dyDescent="0.15">
      <c r="A1309" s="1056">
        <v>19</v>
      </c>
      <c r="B1309" s="1056">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5"/>
      <c r="AD1309" s="1055"/>
      <c r="AE1309" s="1055"/>
      <c r="AF1309" s="1055"/>
      <c r="AG1309" s="1055"/>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hidden="1" customHeight="1" x14ac:dyDescent="0.15">
      <c r="A1310" s="1056">
        <v>20</v>
      </c>
      <c r="B1310" s="1056">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5"/>
      <c r="AD1310" s="1055"/>
      <c r="AE1310" s="1055"/>
      <c r="AF1310" s="1055"/>
      <c r="AG1310" s="1055"/>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hidden="1" customHeight="1" x14ac:dyDescent="0.15">
      <c r="A1311" s="1056">
        <v>21</v>
      </c>
      <c r="B1311" s="1056">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5"/>
      <c r="AD1311" s="1055"/>
      <c r="AE1311" s="1055"/>
      <c r="AF1311" s="1055"/>
      <c r="AG1311" s="1055"/>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hidden="1" customHeight="1" x14ac:dyDescent="0.15">
      <c r="A1312" s="1056">
        <v>22</v>
      </c>
      <c r="B1312" s="1056">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5"/>
      <c r="AD1312" s="1055"/>
      <c r="AE1312" s="1055"/>
      <c r="AF1312" s="1055"/>
      <c r="AG1312" s="1055"/>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hidden="1" customHeight="1" x14ac:dyDescent="0.15">
      <c r="A1313" s="1056">
        <v>23</v>
      </c>
      <c r="B1313" s="1056">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5"/>
      <c r="AD1313" s="1055"/>
      <c r="AE1313" s="1055"/>
      <c r="AF1313" s="1055"/>
      <c r="AG1313" s="1055"/>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hidden="1" customHeight="1" x14ac:dyDescent="0.15">
      <c r="A1314" s="1056">
        <v>24</v>
      </c>
      <c r="B1314" s="1056">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5"/>
      <c r="AD1314" s="1055"/>
      <c r="AE1314" s="1055"/>
      <c r="AF1314" s="1055"/>
      <c r="AG1314" s="1055"/>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hidden="1" customHeight="1" x14ac:dyDescent="0.15">
      <c r="A1315" s="1056">
        <v>25</v>
      </c>
      <c r="B1315" s="1056">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5"/>
      <c r="AD1315" s="1055"/>
      <c r="AE1315" s="1055"/>
      <c r="AF1315" s="1055"/>
      <c r="AG1315" s="1055"/>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hidden="1" customHeight="1" x14ac:dyDescent="0.15">
      <c r="A1316" s="1056">
        <v>26</v>
      </c>
      <c r="B1316" s="1056">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5"/>
      <c r="AD1316" s="1055"/>
      <c r="AE1316" s="1055"/>
      <c r="AF1316" s="1055"/>
      <c r="AG1316" s="1055"/>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hidden="1" customHeight="1" x14ac:dyDescent="0.15">
      <c r="A1317" s="1056">
        <v>27</v>
      </c>
      <c r="B1317" s="1056">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5"/>
      <c r="AD1317" s="1055"/>
      <c r="AE1317" s="1055"/>
      <c r="AF1317" s="1055"/>
      <c r="AG1317" s="1055"/>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hidden="1" customHeight="1" x14ac:dyDescent="0.15">
      <c r="A1318" s="1056">
        <v>28</v>
      </c>
      <c r="B1318" s="1056">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5"/>
      <c r="AD1318" s="1055"/>
      <c r="AE1318" s="1055"/>
      <c r="AF1318" s="1055"/>
      <c r="AG1318" s="1055"/>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hidden="1" customHeight="1" x14ac:dyDescent="0.15">
      <c r="A1319" s="1056">
        <v>29</v>
      </c>
      <c r="B1319" s="1056">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5"/>
      <c r="AD1319" s="1055"/>
      <c r="AE1319" s="1055"/>
      <c r="AF1319" s="1055"/>
      <c r="AG1319" s="1055"/>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hidden="1" customHeight="1" x14ac:dyDescent="0.15">
      <c r="A1320" s="1056">
        <v>30</v>
      </c>
      <c r="B1320" s="1056">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5"/>
      <c r="AD1320" s="1055"/>
      <c r="AE1320" s="1055"/>
      <c r="AF1320" s="1055"/>
      <c r="AG1320" s="1055"/>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2021-06-18T07:32:57Z</cp:lastPrinted>
  <dcterms:created xsi:type="dcterms:W3CDTF">2012-03-13T00:50:25Z</dcterms:created>
  <dcterms:modified xsi:type="dcterms:W3CDTF">2021-10-01T04:34:20Z</dcterms:modified>
</cp:coreProperties>
</file>