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<sst xmlns="http://schemas.openxmlformats.org/spreadsheetml/2006/main" count="3323" uniqueCount="811">
  <si>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</si>
  <si>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</si>
  <si>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</si>
  <si>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</si>
  <si>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</si>
  <si>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</si>
  <si>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</si>
  <si>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</si>
  <si>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</si>
  <si>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</si>
  <si>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</si>
  <si>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</si>
  <si>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</si>
  <si>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</si>
  <si>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</si>
  <si>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</si>
  <si>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</si>
  <si>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</si>
  <si>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</si>
  <si>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</si>
  <si>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</si>
  <si>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</si>
  <si>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</si>
  <si>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</si>
  <si>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</si>
  <si>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</si>
  <si>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</si>
  <si>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</si>
  <si>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</si>
  <si>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</si>
  <si>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</si>
  <si>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</si>
  <si>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</si>
  <si>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</si>
  <si>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</si>
  <si>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</si>
  <si>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</si>
  <si>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</si>
  <si>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</si>
  <si>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</si>
  <si>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</si>
  <si>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</si>
  <si>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</si>
  <si>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</si>
  <si>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</si>
  <si>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</si>
  <si>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</si>
  <si>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</si>
  <si>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</si>
  <si>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</si>
  <si>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</si>
  <si>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</si>
  <si>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</si>
  <si>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</si>
  <si>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</si>
  <si>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</si>
  <si>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</si>
  <si>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</si>
  <si>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</si>
  <si>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</si>
  <si>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</si>
  <si>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</si>
  <si>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</si>
  <si>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</si>
  <si>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</si>
  <si>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</si>
  <si>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</si>
  <si>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</si>
  <si>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</si>
  <si>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</si>
  <si>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</si>
  <si>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</si>
  <si>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</si>
  <si>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</si>
  <si>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</si>
  <si>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</si>
  <si>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</si>
  <si>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</si>
  <si>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</si>
  <si>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</si>
  <si>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</si>
  <si>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</si>
  <si>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</si>
  <si>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</si>
  <si>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</si>
  <si>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</si>
  <si>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</si>
  <si>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</si>
  <si>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</si>
  <si>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</si>
  <si>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</si>
  <si>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</si>
  <si>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</si>
  <si>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</si>
  <si>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</si>
  <si>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</si>
  <si>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</si>
  <si>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</si>
  <si>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</si>
  <si>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</si>
  <si>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</si>
  <si>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</si>
  <si>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</si>
  <si>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</si>
  <si>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</si>
  <si>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</si>
  <si>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</si>
  <si>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</si>
  <si>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</si>
  <si>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</si>
  <si>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</si>
  <si>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</si>
  <si>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</si>
  <si>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</si>
  <si>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</si>
  <si>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</si>
  <si>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</si>
  <si>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</si>
  <si>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</si>
  <si>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</si>
  <si>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</si>
  <si>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</si>
  <si>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</si>
  <si>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</si>
  <si>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</si>
  <si>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</si>
  <si>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</si>
  <si>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</si>
  <si>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</si>
  <si>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</si>
  <si>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</si>
  <si>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</si>
  <si>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</si>
  <si>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</si>
  <si>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</si>
  <si>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</si>
  <si>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</si>
  <si>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</si>
  <si>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</si>
  <si>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</si>
  <si>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</si>
  <si>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</si>
  <si>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</si>
  <si>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</si>
  <si>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</si>
  <si>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</si>
  <si>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</si>
  <si>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</si>
  <si>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</si>
  <si>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</si>
  <si>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</si>
  <si>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</si>
  <si>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</si>
  <si>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</si>
  <si>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</si>
  <si>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</si>
  <si>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</si>
  <si>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</si>
  <si>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</si>
  <si>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</si>
  <si>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</si>
  <si>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</si>
  <si>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</si>
  <si>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</si>
  <si>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</si>
  <si>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</si>
  <si>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</si>
  <si>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</si>
  <si>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</si>
  <si>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</si>
  <si>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</si>
  <si>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</si>
  <si>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</si>
  <si>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</si>
  <si>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</si>
  <si>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</si>
  <si>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</si>
  <si>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</si>
  <si>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</si>
  <si>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</si>
  <si>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</si>
  <si>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</si>
  <si>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</si>
  <si>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</si>
  <si>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</si>
  <si>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</si>
  <si>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</si>
  <si>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</si>
  <si>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</si>
  <si>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</si>
  <si>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</si>
  <si>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</si>
  <si>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</si>
  <si>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</si>
  <si>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</si>
  <si>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</si>
  <si>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</si>
  <si>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</si>
  <si>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</si>
  <si>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</si>
  <si>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</si>
  <si>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</si>
  <si>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</si>
  <si>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</si>
  <si>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</si>
  <si>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</si>
  <si>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</si>
  <si>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</si>
  <si>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</si>
  <si>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</si>
  <si>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</si>
  <si>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</si>
  <si>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</si>
  <si>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</si>
  <si>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</si>
  <si>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</si>
  <si>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</si>
  <si>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</si>
  <si>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</si>
  <si>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</si>
  <si>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</si>
  <si>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</si>
  <si>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</si>
  <si>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</si>
  <si>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</si>
  <si>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</si>
  <si>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</si>
  <si>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</si>
  <si>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</si>
  <si>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</si>
  <si>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</si>
  <si>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</si>
  <si>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</si>
  <si>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</si>
  <si>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</si>
  <si>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</si>
  <si>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</si>
  <si>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</si>
  <si>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</si>
  <si>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</si>
  <si>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</si>
  <si>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</si>
  <si>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</si>
  <si>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</si>
  <si>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</si>
  <si>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</si>
  <si>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</si>
  <si>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</si>
  <si>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</si>
  <si>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</si>
  <si>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</si>
  <si>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</si>
  <si>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</si>
  <si>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</si>
  <si>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</si>
  <si>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</si>
  <si>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</si>
  <si>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</si>
  <si>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</si>
  <si>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</si>
  <si>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</si>
  <si>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</si>
  <si>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</si>
  <si>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</si>
  <si>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</si>
  <si>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</si>
  <si>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</si>
  <si>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</si>
  <si>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</si>
  <si>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</si>
  <si>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</si>
  <si>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</si>
  <si>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</si>
  <si>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</si>
  <si>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</si>
  <si>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</si>
  <si>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</si>
  <si>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</si>
  <si>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</si>
  <si>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</si>
  <si>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</si>
  <si>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</si>
  <si>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</si>
  <si>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</si>
  <si>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</si>
  <si>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</si>
  <si>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</si>
  <si>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</si>
  <si>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</si>
  <si>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</si>
  <si>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</si>
  <si>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</si>
  <si>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</si>
  <si>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</si>
  <si>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</si>
  <si>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</si>
  <si>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</si>
  <si>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</si>
  <si>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</si>
  <si>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</si>
  <si>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</si>
  <si>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</si>
  <si>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</si>
  <si>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</si>
  <si>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</si>
  <si>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</si>
  <si>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</si>
  <si>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</si>
  <si>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</si>
  <si>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</si>
  <si>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</si>
  <si>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</si>
  <si>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</si>
  <si>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</si>
  <si>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</si>
  <si>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</si>
  <si>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</si>
  <si>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</si>
  <si>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</si>
  <si>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</si>
  <si>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</si>
  <si>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</si>
  <si>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</si>
  <si>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</si>
  <si>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</si>
  <si>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</si>
  <si>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</si>
  <si>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</si>
  <si>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</si>
  <si>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</si>
  <si>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</si>
  <si>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</si>
  <si>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</si>
  <si>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</si>
  <si>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</si>
  <si>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</si>
  <si>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</si>
  <si>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</si>
  <si>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</si>
  <si>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</si>
  <si>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</si>
  <si>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</si>
  <si>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</si>
  <si>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</si>
  <si>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</si>
  <si>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</si>
  <si>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</si>
  <si>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</si>
  <si>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</si>
  <si>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</si>
  <si>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</si>
  <si>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</si>
  <si>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</si>
  <si>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</si>
  <si>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</si>
  <si>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</si>
  <si>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</si>
  <si>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</si>
  <si>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</si>
  <si>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</si>
  <si>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</si>
  <si>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</si>
  <si>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</si>
  <si>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</si>
  <si>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</si>
  <si>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</si>
  <si>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</si>
  <si>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</si>
  <si>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</si>
  <si>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</si>
  <si>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</si>
  <si>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</si>
  <si>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</si>
  <si>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</si>
  <si>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</si>
  <si>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</si>
  <si>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</si>
  <si>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</si>
  <si>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</si>
  <si>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</si>
  <si>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</si>
  <si>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</si>
  <si>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</si>
  <si>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</si>
  <si>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</si>
  <si>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</si>
  <si>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</si>
  <si>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</si>
  <si>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</si>
  <si>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</si>
  <si>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</si>
  <si>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</si>
  <si>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</si>
  <si>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</si>
  <si>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</si>
  <si>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</si>
  <si>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</si>
  <si>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</si>
  <si>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</si>
  <si>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</si>
  <si>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</si>
  <si>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</si>
  <si>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</si>
  <si>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</si>
  <si>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</si>
  <si>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</si>
  <si>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</si>
  <si>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</si>
  <si>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</si>
  <si>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</si>
  <si>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</si>
  <si>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</si>
  <si>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</si>
  <si>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</si>
  <si>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</si>
  <si>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</si>
  <si>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</si>
  <si>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</si>
  <si>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</si>
  <si>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</si>
  <si>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</si>
  <si>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</si>
  <si>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</si>
  <si>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</si>
  <si>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</si>
  <si>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</si>
  <si>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</si>
  <si>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</si>
  <si>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</si>
  <si>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</si>
  <si>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</si>
  <si>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</si>
  <si>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</si>
  <si>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</si>
  <si>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</si>
  <si>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</si>
  <si>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</si>
  <si>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</si>
  <si>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</si>
  <si>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</si>
  <si>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</si>
  <si>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</si>
  <si>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</si>
  <si>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</si>
  <si>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</si>
  <si>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</si>
  <si>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</si>
  <si>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</si>
  <si>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</si>
  <si>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</si>
  <si>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</si>
  <si>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</si>
  <si>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</si>
  <si>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</si>
  <si>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</si>
  <si>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</si>
  <si>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</si>
  <si>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</si>
  <si>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</si>
  <si>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</si>
  <si>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</si>
  <si>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</si>
  <si>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</si>
  <si>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</si>
  <si>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</si>
  <si>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</si>
  <si>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</si>
  <si>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</si>
  <si>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</si>
  <si>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</si>
  <si>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</si>
  <si>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</si>
  <si>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</si>
  <si>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</si>
  <si>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</si>
  <si>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</si>
  <si>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</si>
  <si>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</si>
  <si>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</si>
  <si>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</si>
  <si>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</si>
  <si>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</si>
  <si>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</si>
  <si>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</si>
  <si>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</si>
  <si>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</si>
  <si>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</si>
  <si>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</si>
  <si>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</si>
  <si>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</si>
  <si>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</si>
  <si>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</si>
  <si>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</si>
  <si>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</si>
  <si>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</si>
  <si>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</si>
  <si>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</si>
  <si>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</si>
  <si>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</si>
  <si>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</si>
  <si>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</si>
  <si>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</si>
  <si>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</si>
  <si>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</si>
  <si>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</si>
  <si>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</si>
  <si>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</si>
  <si>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</si>
  <si>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</si>
  <si>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</si>
  <si>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</si>
  <si>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</si>
  <si>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</si>
  <si>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</si>
  <si>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</si>
  <si>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</si>
  <si>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</si>
  <si>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</si>
  <si>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</si>
  <si>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</si>
  <si>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</si>
  <si>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</si>
  <si>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</si>
  <si>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</si>
  <si>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</si>
  <si>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</si>
  <si>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</si>
  <si>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</si>
  <si>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</si>
  <si>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</si>
  <si>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</si>
  <si>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</si>
  <si>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</si>
  <si>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</si>
  <si>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</si>
  <si>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</si>
  <si>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</si>
  <si>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</si>
  <si>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</si>
  <si>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</si>
  <si>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</si>
  <si>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</si>
  <si>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</si>
  <si>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</si>
  <si>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</si>
  <si>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</si>
  <si>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</si>
  <si>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</si>
  <si>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</si>
  <si>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</si>
  <si>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</si>
  <si>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</si>
  <si>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</si>
  <si>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</si>
  <si>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</si>
  <si>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</si>
  <si>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</si>
  <si>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</si>
  <si>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</si>
  <si>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</si>
  <si>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</si>
  <si>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</si>
  <si>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</si>
  <si>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</si>
  <si>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</si>
  <si>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</si>
  <si>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</si>
  <si>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</si>
  <si>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</si>
  <si>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</si>
  <si>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</si>
  <si>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</si>
  <si>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</si>
  <si>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</si>
  <si>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</si>
  <si>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</si>
  <si>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</si>
  <si>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</si>
  <si>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</si>
  <si>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</si>
  <si>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</si>
  <si>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</si>
  <si>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</si>
  <si>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</si>
  <si>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</si>
  <si>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</si>
  <si>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</si>
  <si>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</si>
  <si>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</si>
  <si>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</si>
  <si>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</si>
  <si>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</si>
  <si>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</si>
  <si>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</si>
  <si>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</si>
  <si>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</si>
  <si>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</si>
  <si>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</si>
  <si>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</si>
  <si>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</si>
  <si>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</si>
  <si>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</si>
  <si>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</si>
  <si>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</si>
  <si>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</si>
  <si>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</si>
  <si>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</si>
  <si>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</si>
  <si>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</si>
  <si>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</si>
  <si>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</si>
  <si>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</si>
  <si>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</si>
  <si>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</si>
  <si>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</si>
  <si>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</si>
  <si>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</si>
  <si>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</si>
  <si>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</si>
  <si>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</si>
  <si>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</si>
  <si>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</si>
  <si>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</si>
  <si>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</si>
  <si>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</si>
  <si>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</si>
  <si>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</si>
  <si>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</si>
  <si>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</si>
  <si>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</si>
  <si>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</si>
  <si>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</si>
  <si>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</si>
  <si>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</si>
  <si>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</si>
  <si>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</si>
  <si>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</si>
  <si>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</si>
  <si>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</si>
  <si>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</si>
  <si>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</si>
  <si>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</si>
  <si>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</si>
  <si>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</si>
  <si>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</si>
  <si>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</si>
  <si>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</si>
  <si>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</si>
  <si>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</si>
  <si>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</si>
  <si>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</si>
  <si>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</si>
  <si>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</si>
  <si>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</si>
  <si>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</si>
  <si>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</si>
  <si>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</si>
  <si>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</si>
  <si>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</si>
  <si>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</si>
  <si>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</si>
  <si>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</si>
  <si>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</si>
  <si>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</si>
  <si>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</si>
  <si>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</si>
  <si>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</si>
  <si>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</si>
  <si>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</si>
  <si>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</si>
  <si>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</si>
  <si>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</si>
  <si>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</si>
  <si>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</si>
  <si>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</si>
  <si>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</si>
  <si>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</si>
  <si>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</si>
  <si>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</si>
  <si>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</si>
  <si>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</si>
  <si>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</si>
  <si>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</si>
  <si>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</si>
  <si>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</si>
  <si>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</si>
  <si>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</si>
  <si>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</si>
  <si>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</si>
  <si>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</si>
  <si>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</si>
  <si>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</si>
  <si>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</si>
  <si>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</si>
  <si>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</si>
  <si>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</si>
  <si>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</si>
  <si>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</si>
  <si>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</si>
  <si>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</si>
  <si>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</si>
  <si>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</si>
  <si>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</si>
  <si>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</si>
  <si>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</si>
  <si>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</si>
  <si>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</si>
  <si>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</si>
  <si>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専門医認定支援事業</t>
  </si>
  <si>
    <t>医政局</t>
  </si>
  <si>
    <t>室長：児玉　大輔</t>
  </si>
  <si>
    <t>平成２６年度</t>
  </si>
  <si>
    <t>終了予定なし</t>
  </si>
  <si>
    <t>医事課臨床研修推進室</t>
  </si>
  <si>
    <t>－</t>
  </si>
  <si>
    <t>-</t>
  </si>
  <si>
    <t>医師の質の一層の向上及び医療提供体制の改善を図ることを目的として、新専門医制度が円滑に構築されるよう、研修病院に対する専門医の指導医の派遣支援、総合診療専門医の養成支援、専門医の認定と養成プログラムの評価・認定を行う日本専門医機構に対する情報データベース作成等の支援等を行う。並びに、医師の経歴を一元的に統合したデータベースを構築し、地域の医師偏在対策に活用する。</t>
  </si>
  <si>
    <t>１．研修病院が行う専門医の指導医の派遣事業及び総合診療専門医の養成について財政支援を行う。補助率：１／２
２．都道府県協議会の開催経費について財政支援を行う。補助率：１／２
３．日本専門医機構が行う以下の事業について財政支援を行う。補助率：１／２
①　医師専門研修部会の意見を踏まえた都道府県、関係学会等との研修計画等の調整
②　地域医療確保の観点を踏まえた研修プログラムのチェック.③　専門医の質や分布等を把握するための専門医等に関する情報データベースの作成
④　各都道府県協議会との連絡調整体制の構築,⑤　専門医研修に係る相談支援体制の構築
⑥　訪問調査を担当するサーベイヤーを養成するための講習会等の開催
⑦　総合診療専門医の研修における研修プログラム統括責任者及び指導医の養成
⑧　地域医療に配慮した専門医養成のあり方に関する検討会開催
⑨　総合診療医養成のためのセミナー開催経費
４．医師データベース作成経費　補助率：定額</t>
  </si>
  <si>
    <t>医療施設運営費等補助金</t>
  </si>
  <si>
    <t>新専門医制度における専門医数
※平成30年度から研修が開始されており、３年以上の研修期間を要するため実績は記載できない。</t>
  </si>
  <si>
    <t>新専門医制度における専門医数</t>
  </si>
  <si>
    <t>人</t>
  </si>
  <si>
    <t>日本専門医機構HP</t>
  </si>
  <si>
    <t>国の補助に基づき指導医の派遣を行った研修病院数、及び都道府県協議会を開催した都道府県</t>
  </si>
  <si>
    <t>件</t>
  </si>
  <si>
    <t>国の補助に基づき地域医療に配慮した養成プログラムを全国の医師少数区域県分作成する。（作成支援を行ったプログラム数）</t>
  </si>
  <si>
    <t>単位あたりコスト＝X／Y
X:執行額
Y:専門医養成数</t>
    <phoneticPr fontId="5"/>
  </si>
  <si>
    <t>千円</t>
  </si>
  <si>
    <t>　　Ｘ/Ｙ</t>
    <phoneticPr fontId="5"/>
  </si>
  <si>
    <t>125百万円/8400人</t>
  </si>
  <si>
    <t>369百万円/17,000人</t>
  </si>
  <si>
    <t>単位あたりコスト＝X／Y
X:執行額
Y:国の補助に基づき指導医の派遣を行った研修病院数、及び都道府県協議会を開催した都道府県</t>
    <phoneticPr fontId="5"/>
  </si>
  <si>
    <t>40百万円/23</t>
  </si>
  <si>
    <t>117百万円/47</t>
  </si>
  <si>
    <t>施策大目標１　地域において必要な医療を提供できる体制を整備すること</t>
  </si>
  <si>
    <t>日常生活圏の中で良質かつ適切な医療が効率的に提供できる体制を整備すること（施策目標Ⅰ－１－１）</t>
  </si>
  <si>
    <t>新専門医制度における専門医数
※平成30年度から新専門医制度の研修が開始されており、３年以上の研修期間を要するため実績は記載できない。</t>
  </si>
  <si>
    <t>新26-002</t>
  </si>
  <si>
    <t>29</t>
  </si>
  <si>
    <t>28</t>
  </si>
  <si>
    <t>0027</t>
  </si>
  <si>
    <t>○</t>
  </si>
  <si>
    <t>医療提供体制確保対策等委託費</t>
    <phoneticPr fontId="5"/>
  </si>
  <si>
    <t>-</t>
    <phoneticPr fontId="5"/>
  </si>
  <si>
    <t>新専門医制度の仕組みに係る地域医療対策協議会事業</t>
    <phoneticPr fontId="5"/>
  </si>
  <si>
    <t>補助金等交付</t>
  </si>
  <si>
    <t>-</t>
    <phoneticPr fontId="5"/>
  </si>
  <si>
    <t>ー</t>
    <phoneticPr fontId="5"/>
  </si>
  <si>
    <t>医師の分布に関するデータの集計及び分析等業務</t>
    <phoneticPr fontId="5"/>
  </si>
  <si>
    <t>専門医に関する情報データベース作成等</t>
    <phoneticPr fontId="5"/>
  </si>
  <si>
    <t>みずほリサーチ＆テクノロジーズ株式会社</t>
    <phoneticPr fontId="5"/>
  </si>
  <si>
    <t>一般社団法人日本専門医機構</t>
    <phoneticPr fontId="5"/>
  </si>
  <si>
    <t>補助金</t>
    <rPh sb="0" eb="3">
      <t>ホジョキン</t>
    </rPh>
    <phoneticPr fontId="5"/>
  </si>
  <si>
    <t>専門医認定支援事業</t>
    <rPh sb="0" eb="3">
      <t>センモンイ</t>
    </rPh>
    <rPh sb="3" eb="5">
      <t>ニンテイ</t>
    </rPh>
    <rPh sb="5" eb="7">
      <t>シエン</t>
    </rPh>
    <rPh sb="7" eb="9">
      <t>ジギョウ</t>
    </rPh>
    <phoneticPr fontId="5"/>
  </si>
  <si>
    <t>人件費</t>
    <rPh sb="0" eb="3">
      <t>ジンケンヒ</t>
    </rPh>
    <phoneticPr fontId="5"/>
  </si>
  <si>
    <t>事業費</t>
    <rPh sb="0" eb="3">
      <t>ジギョウヒ</t>
    </rPh>
    <phoneticPr fontId="5"/>
  </si>
  <si>
    <t>コンサルタント</t>
    <phoneticPr fontId="5"/>
  </si>
  <si>
    <t>都道府県宛発送費</t>
    <rPh sb="0" eb="4">
      <t>トドウフケン</t>
    </rPh>
    <rPh sb="4" eb="5">
      <t>アテ</t>
    </rPh>
    <rPh sb="5" eb="8">
      <t>ハッソウヒ</t>
    </rPh>
    <phoneticPr fontId="5"/>
  </si>
  <si>
    <t>A.香川県</t>
    <rPh sb="2" eb="5">
      <t>カガワケン</t>
    </rPh>
    <phoneticPr fontId="5"/>
  </si>
  <si>
    <t>C.香川大学医学部附属病院（三豊総合病院・眼科）　</t>
    <phoneticPr fontId="5"/>
  </si>
  <si>
    <t>D.（一社）日本専門医機構</t>
    <phoneticPr fontId="5"/>
  </si>
  <si>
    <t>人件費</t>
    <rPh sb="0" eb="3">
      <t>ジンケンヒ</t>
    </rPh>
    <phoneticPr fontId="5"/>
  </si>
  <si>
    <t>事務職員給与等</t>
    <rPh sb="0" eb="2">
      <t>ジム</t>
    </rPh>
    <rPh sb="2" eb="4">
      <t>ショクイン</t>
    </rPh>
    <rPh sb="4" eb="6">
      <t>キュウヨ</t>
    </rPh>
    <rPh sb="6" eb="7">
      <t>トウ</t>
    </rPh>
    <phoneticPr fontId="5"/>
  </si>
  <si>
    <t>諸謝金</t>
    <rPh sb="0" eb="3">
      <t>ショシャキン</t>
    </rPh>
    <phoneticPr fontId="5"/>
  </si>
  <si>
    <t>講師謝金等</t>
    <rPh sb="0" eb="2">
      <t>コウシ</t>
    </rPh>
    <rPh sb="2" eb="4">
      <t>シャキン</t>
    </rPh>
    <rPh sb="4" eb="5">
      <t>トウ</t>
    </rPh>
    <phoneticPr fontId="5"/>
  </si>
  <si>
    <t>借料及び損料</t>
    <rPh sb="0" eb="2">
      <t>シャクリョウ</t>
    </rPh>
    <rPh sb="2" eb="3">
      <t>オヨ</t>
    </rPh>
    <rPh sb="4" eb="6">
      <t>ソンリョウ</t>
    </rPh>
    <phoneticPr fontId="5"/>
  </si>
  <si>
    <t>機器使用料等</t>
    <rPh sb="0" eb="2">
      <t>キキ</t>
    </rPh>
    <rPh sb="2" eb="4">
      <t>シヨウ</t>
    </rPh>
    <rPh sb="4" eb="5">
      <t>リョウ</t>
    </rPh>
    <rPh sb="5" eb="6">
      <t>トウ</t>
    </rPh>
    <phoneticPr fontId="5"/>
  </si>
  <si>
    <t>その他</t>
    <rPh sb="2" eb="3">
      <t>タ</t>
    </rPh>
    <phoneticPr fontId="5"/>
  </si>
  <si>
    <t>旅費等</t>
    <rPh sb="0" eb="2">
      <t>リョヒ</t>
    </rPh>
    <rPh sb="2" eb="3">
      <t>トウ</t>
    </rPh>
    <phoneticPr fontId="5"/>
  </si>
  <si>
    <t>消耗品費等</t>
    <rPh sb="0" eb="3">
      <t>ショウモウヒン</t>
    </rPh>
    <rPh sb="3" eb="4">
      <t>ヒ</t>
    </rPh>
    <rPh sb="4" eb="5">
      <t>トウ</t>
    </rPh>
    <phoneticPr fontId="5"/>
  </si>
  <si>
    <t>香川県</t>
  </si>
  <si>
    <t>栃木県</t>
  </si>
  <si>
    <t>茨城県</t>
  </si>
  <si>
    <t>東京都</t>
  </si>
  <si>
    <t>山梨県</t>
  </si>
  <si>
    <t>新潟県</t>
  </si>
  <si>
    <t>宮城県</t>
  </si>
  <si>
    <t>埼玉県</t>
  </si>
  <si>
    <t>鹿児島県</t>
  </si>
  <si>
    <t>千葉県</t>
  </si>
  <si>
    <t>B.みずほリサーチ＆テクノロジーズ株式会社</t>
    <phoneticPr fontId="5"/>
  </si>
  <si>
    <t>香川大学医学部附属病院（三豊総合病院・眼科）</t>
  </si>
  <si>
    <t>香川大学医学部附属病院（坂出市立病院・内科）</t>
  </si>
  <si>
    <t>香川大学医学部附属病院（さぬき市民病院・内科）</t>
  </si>
  <si>
    <t>香川大学医学部附属病院（坂出市立病院・外科）</t>
  </si>
  <si>
    <t>香川大学医学部附属病院（さぬき市民病院・整形外科）</t>
  </si>
  <si>
    <t>香川大学医学部附属病院（坂出市立病院・泌尿器科）</t>
  </si>
  <si>
    <t>高松赤十字病院（内科）</t>
  </si>
  <si>
    <t>高松赤十字病院（外科）</t>
  </si>
  <si>
    <t>三豊総合病院（内科）</t>
  </si>
  <si>
    <t>三豊総合病院（総合診療科）</t>
  </si>
  <si>
    <t>厚労</t>
    <rPh sb="0" eb="2">
      <t>コウロウ</t>
    </rPh>
    <phoneticPr fontId="5"/>
  </si>
  <si>
    <t>-</t>
    <phoneticPr fontId="5"/>
  </si>
  <si>
    <t>医師の質の一層の向上及び医療提供体制の改善については、広く国民に求められている重要な事業であり、国費を投入すべき。</t>
  </si>
  <si>
    <t>医師の質の一層の確保・向上を目的とする専門医の養成にあたっては、地域医療に配慮しつつ研修体制を構築する必要があるため、国の施策として実施すべき事業である。</t>
  </si>
  <si>
    <t>国民から高度、専門的な医療を求められる中、専門医の養成は優先度が高い。</t>
  </si>
  <si>
    <t>事業者の選定は、最低落札方式による一般競争により競争性を確保している。令和元年度においては、結果的に一者応札となったことから、次期調達に当たっては、十分な公示期間を確保するとともに、入札説明会に参加したものの入札を辞退された者からヒアリングを行う等、より競争性が確保できるよう検討する。</t>
    <rPh sb="35" eb="37">
      <t>レイワ</t>
    </rPh>
    <rPh sb="37" eb="38">
      <t>ガン</t>
    </rPh>
    <phoneticPr fontId="5"/>
  </si>
  <si>
    <t>交付要綱において補助対象、補助率を定めており、負担関係は妥当である。</t>
  </si>
  <si>
    <t>申請される指導医派遣プログラム等の作成経費について精査を行い、必要なものに限定しているため、コスト水準は妥当である。</t>
    <rPh sb="5" eb="8">
      <t>シドウイ</t>
    </rPh>
    <rPh sb="8" eb="10">
      <t>ハケン</t>
    </rPh>
    <rPh sb="15" eb="16">
      <t>トウ</t>
    </rPh>
    <phoneticPr fontId="18"/>
  </si>
  <si>
    <t>交付要綱において、真に必要なものに限定している。</t>
  </si>
  <si>
    <t>新専門医制度については、当初、平成29年度開始予定であったが、地域医療関係者からの医師偏在の懸念に対処するため、日本専門医機構において研修開始を１年遅らせ、平成30年度から研修開始されることとなったことによって、当初想定より研修病院からの補助申請額が少なくなったため。</t>
    <rPh sb="0" eb="1">
      <t>シン</t>
    </rPh>
    <rPh sb="1" eb="4">
      <t>センモンイ</t>
    </rPh>
    <rPh sb="4" eb="6">
      <t>セイド</t>
    </rPh>
    <rPh sb="12" eb="14">
      <t>トウショ</t>
    </rPh>
    <rPh sb="15" eb="17">
      <t>ヘイセイ</t>
    </rPh>
    <rPh sb="19" eb="21">
      <t>ネンド</t>
    </rPh>
    <rPh sb="21" eb="23">
      <t>カイシ</t>
    </rPh>
    <rPh sb="23" eb="25">
      <t>ヨテイ</t>
    </rPh>
    <rPh sb="31" eb="33">
      <t>チイキ</t>
    </rPh>
    <rPh sb="33" eb="35">
      <t>イリョウ</t>
    </rPh>
    <rPh sb="35" eb="38">
      <t>カンケイシャ</t>
    </rPh>
    <rPh sb="41" eb="43">
      <t>イシ</t>
    </rPh>
    <rPh sb="43" eb="45">
      <t>ヘンザイ</t>
    </rPh>
    <rPh sb="46" eb="48">
      <t>ケネン</t>
    </rPh>
    <rPh sb="49" eb="51">
      <t>タイショ</t>
    </rPh>
    <rPh sb="56" eb="63">
      <t>ニホンセンモンイキコウ</t>
    </rPh>
    <rPh sb="67" eb="69">
      <t>ケンシュウ</t>
    </rPh>
    <rPh sb="69" eb="71">
      <t>カイシ</t>
    </rPh>
    <rPh sb="73" eb="74">
      <t>ネン</t>
    </rPh>
    <rPh sb="74" eb="75">
      <t>オク</t>
    </rPh>
    <rPh sb="78" eb="80">
      <t>ヘイセイ</t>
    </rPh>
    <rPh sb="82" eb="84">
      <t>ネンド</t>
    </rPh>
    <rPh sb="86" eb="88">
      <t>ケンシュウ</t>
    </rPh>
    <rPh sb="88" eb="90">
      <t>カイシ</t>
    </rPh>
    <rPh sb="112" eb="114">
      <t>ケンシュウ</t>
    </rPh>
    <rPh sb="114" eb="116">
      <t>ビョウイン</t>
    </rPh>
    <rPh sb="119" eb="121">
      <t>ホジョ</t>
    </rPh>
    <rPh sb="121" eb="123">
      <t>シンセイ</t>
    </rPh>
    <rPh sb="123" eb="124">
      <t>ガク</t>
    </rPh>
    <rPh sb="125" eb="126">
      <t>スク</t>
    </rPh>
    <phoneticPr fontId="18"/>
  </si>
  <si>
    <t>当初想定通り、多数の医師が専門研修を開始し、成果目標に見合ったものとなっている。</t>
    <rPh sb="0" eb="2">
      <t>トウショ</t>
    </rPh>
    <rPh sb="2" eb="4">
      <t>ソウテイ</t>
    </rPh>
    <rPh sb="4" eb="5">
      <t>ドオ</t>
    </rPh>
    <rPh sb="7" eb="9">
      <t>タスウ</t>
    </rPh>
    <rPh sb="10" eb="12">
      <t>イシ</t>
    </rPh>
    <rPh sb="13" eb="15">
      <t>センモン</t>
    </rPh>
    <rPh sb="15" eb="17">
      <t>ケンシュウ</t>
    </rPh>
    <rPh sb="18" eb="20">
      <t>カイシ</t>
    </rPh>
    <rPh sb="22" eb="24">
      <t>セイカ</t>
    </rPh>
    <rPh sb="24" eb="26">
      <t>モクヒョウ</t>
    </rPh>
    <rPh sb="27" eb="29">
      <t>ミア</t>
    </rPh>
    <phoneticPr fontId="18"/>
  </si>
  <si>
    <t>平成３０年度に新専門医制度の研修が開始され、専門医が認定されるまで３年以上の研修期間を要する。</t>
    <rPh sb="0" eb="2">
      <t>ヘイセイ</t>
    </rPh>
    <rPh sb="4" eb="6">
      <t>ネンド</t>
    </rPh>
    <rPh sb="7" eb="8">
      <t>シン</t>
    </rPh>
    <rPh sb="8" eb="11">
      <t>センモンイ</t>
    </rPh>
    <rPh sb="11" eb="13">
      <t>セイド</t>
    </rPh>
    <rPh sb="14" eb="16">
      <t>ケンシュウ</t>
    </rPh>
    <rPh sb="17" eb="19">
      <t>カイシ</t>
    </rPh>
    <rPh sb="22" eb="25">
      <t>センモンイ</t>
    </rPh>
    <rPh sb="26" eb="28">
      <t>ニンテイ</t>
    </rPh>
    <rPh sb="34" eb="37">
      <t>ネンイジョウ</t>
    </rPh>
    <rPh sb="38" eb="40">
      <t>ケンシュウ</t>
    </rPh>
    <rPh sb="40" eb="42">
      <t>キカン</t>
    </rPh>
    <rPh sb="43" eb="44">
      <t>ヨウ</t>
    </rPh>
    <phoneticPr fontId="18"/>
  </si>
  <si>
    <t>有</t>
  </si>
  <si>
    <t>無</t>
  </si>
  <si>
    <t>‐</t>
  </si>
  <si>
    <t>　本事業は、各研修施設における指導医派遣計画の遂行、総合診療専門医の養成及び日本専門医機構における専門医等のデータベースの作成等について支援を行い、平成30年度からの新しい専門医制度の仕組みの構築を支援するものである。
　なお、依然として医療関係団体等より、新たな専門医の仕組みの導入により医師の偏在が助長されるという懸念が呈されていることから、引き続き、地域医療に責任を有する厚生労働省の施策として進めていくことが必要であると考える。</t>
    <rPh sb="15" eb="18">
      <t>シドウイ</t>
    </rPh>
    <rPh sb="18" eb="20">
      <t>ハケン</t>
    </rPh>
    <rPh sb="20" eb="22">
      <t>ケイカク</t>
    </rPh>
    <rPh sb="23" eb="25">
      <t>スイコウ</t>
    </rPh>
    <rPh sb="26" eb="33">
      <t>ソウゴウシンリョウセンモンイ</t>
    </rPh>
    <rPh sb="34" eb="36">
      <t>ヨウセイ</t>
    </rPh>
    <phoneticPr fontId="5"/>
  </si>
  <si>
    <t>　新たな専門医の仕組みの構築に当たっては、平成30年度から研修が開始されされたところであるが、地域医療に配慮した専門医研修の構築は、喫緊の課題であり、今後も当該事業の継続は必要である。
　平成30年度からは、医療関係団体等の要望を踏まえ、医師専門研修部会を意見を実行上担保するため、日本専門医機構に対する補助項目のうち関係学会等との調整など研修医養成プログラムの作成支援を計上したほか、研修病院に対する総合診療専門医の養成支援を新設したところであるが、引き続き適切な執行に努めてまいりたい。</t>
    <rPh sb="119" eb="127">
      <t>イシセンモンケンシュウブカイ</t>
    </rPh>
    <rPh sb="128" eb="130">
      <t>イケン</t>
    </rPh>
    <rPh sb="131" eb="134">
      <t>ジッコウジョウ</t>
    </rPh>
    <rPh sb="134" eb="136">
      <t>タンポ</t>
    </rPh>
    <rPh sb="141" eb="143">
      <t>ニホン</t>
    </rPh>
    <rPh sb="143" eb="146">
      <t>センモンイ</t>
    </rPh>
    <rPh sb="146" eb="148">
      <t>キコウ</t>
    </rPh>
    <rPh sb="149" eb="150">
      <t>タイ</t>
    </rPh>
    <rPh sb="159" eb="161">
      <t>カンケイ</t>
    </rPh>
    <rPh sb="161" eb="163">
      <t>ガッカイ</t>
    </rPh>
    <rPh sb="163" eb="164">
      <t>トウ</t>
    </rPh>
    <rPh sb="166" eb="168">
      <t>チョウセイ</t>
    </rPh>
    <rPh sb="186" eb="188">
      <t>ケイジョウ</t>
    </rPh>
    <rPh sb="193" eb="195">
      <t>ケンシュウ</t>
    </rPh>
    <rPh sb="195" eb="197">
      <t>ビョウイン</t>
    </rPh>
    <rPh sb="198" eb="199">
      <t>タイ</t>
    </rPh>
    <rPh sb="201" eb="208">
      <t>ソウゴウシンリョウセンモンイ</t>
    </rPh>
    <rPh sb="209" eb="211">
      <t>ヨウセイ</t>
    </rPh>
    <rPh sb="211" eb="213">
      <t>シエン</t>
    </rPh>
    <rPh sb="214" eb="216">
      <t>シンセツ</t>
    </rPh>
    <phoneticPr fontId="5"/>
  </si>
  <si>
    <t>専門医の養成を目的とした事業ですが、平成30年度からの予算執行率が低迷しています。当該事業の進め方・啓蒙の在り方に問題があるのではないでしょうか。医療制度の改革には相当の理解が求められると考えられ、専門医に成るべく指導する医師と指導を受ける医師に対するインセンティブも含めて、これからの医療制度と医師の在り方に関する理解が進むような方策が必要ではないでしょうか。(増田　正志)</t>
    <phoneticPr fontId="5"/>
  </si>
  <si>
    <t>より効率的な他の手法を検討すること。</t>
    <phoneticPr fontId="5"/>
  </si>
  <si>
    <t>どのような手法が適切であるのか、今後の検討課題とさせていただき、引き続き適正な執行に努めてまいりたい。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</si>
</sst>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748</xdr:row>
      <xdr:rowOff>266700</xdr:rowOff>
    </xdr:from>
    <xdr:to>
      <xdr:col>37</xdr:col>
      <xdr:colOff>0</xdr:colOff>
      <xdr:row>750</xdr:row>
      <xdr:rowOff>127000</xdr:rowOff>
    </xdr:to>
    <xdr:sp macro="" textlink="">
      <xdr:nvSpPr>
        <xdr:cNvPr id="2" name="正方形/長方形 1"/>
        <xdr:cNvSpPr/>
      </xdr:nvSpPr>
      <xdr:spPr>
        <a:xfrm>
          <a:off x="3400425" y="43748325"/>
          <a:ext cx="4200525" cy="565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１６３百万円</a:t>
          </a:r>
        </a:p>
      </xdr:txBody>
    </xdr:sp>
    <xdr:clientData/>
  </xdr:twoCellAnchor>
  <xdr:twoCellAnchor>
    <xdr:from>
      <xdr:col>13</xdr:col>
      <xdr:colOff>36420</xdr:colOff>
      <xdr:row>754</xdr:row>
      <xdr:rowOff>35719</xdr:rowOff>
    </xdr:from>
    <xdr:to>
      <xdr:col>15</xdr:col>
      <xdr:colOff>35719</xdr:colOff>
      <xdr:row>756</xdr:row>
      <xdr:rowOff>76340</xdr:rowOff>
    </xdr:to>
    <xdr:cxnSp macro="">
      <xdr:nvCxnSpPr>
        <xdr:cNvPr id="3" name="直線矢印コネクタ 2"/>
        <xdr:cNvCxnSpPr/>
      </xdr:nvCxnSpPr>
      <xdr:spPr>
        <a:xfrm flipH="1">
          <a:off x="2836770" y="45631894"/>
          <a:ext cx="399349" cy="745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756</xdr:row>
      <xdr:rowOff>50800</xdr:rowOff>
    </xdr:from>
    <xdr:to>
      <xdr:col>22</xdr:col>
      <xdr:colOff>56030</xdr:colOff>
      <xdr:row>758</xdr:row>
      <xdr:rowOff>274319</xdr:rowOff>
    </xdr:to>
    <xdr:sp macro="" textlink="">
      <xdr:nvSpPr>
        <xdr:cNvPr id="4" name="正方形/長方形 3"/>
        <xdr:cNvSpPr/>
      </xdr:nvSpPr>
      <xdr:spPr>
        <a:xfrm>
          <a:off x="1600200" y="46351825"/>
          <a:ext cx="3056405" cy="9283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Ａ．都道府県（１４県）</a:t>
          </a:r>
          <a:endParaRPr kumimoji="1" lang="en-US" altLang="ja-JP" sz="1100">
            <a:solidFill>
              <a:schemeClr val="tx1"/>
            </a:solidFill>
          </a:endParaRPr>
        </a:p>
        <a:p>
          <a:pPr algn="ctr"/>
          <a:r>
            <a:rPr kumimoji="1" lang="ja-JP" altLang="en-US" sz="1100">
              <a:solidFill>
                <a:schemeClr val="tx1"/>
              </a:solidFill>
            </a:rPr>
            <a:t>　５４百万円</a:t>
          </a:r>
          <a:endParaRPr kumimoji="1" lang="en-US" altLang="ja-JP" sz="1100">
            <a:solidFill>
              <a:schemeClr val="tx1"/>
            </a:solidFill>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補助額一位：香川県１３百万円</a:t>
          </a:r>
          <a:endParaRPr kumimoji="1" lang="en-US" altLang="ja-JP" sz="1100">
            <a:solidFill>
              <a:schemeClr val="tx1"/>
            </a:solidFill>
            <a:latin typeface="+mn-lt"/>
            <a:ea typeface="+mn-ea"/>
            <a:cs typeface="+mn-cs"/>
          </a:endParaRPr>
        </a:p>
      </xdr:txBody>
    </xdr:sp>
    <xdr:clientData/>
  </xdr:twoCellAnchor>
  <xdr:twoCellAnchor>
    <xdr:from>
      <xdr:col>14</xdr:col>
      <xdr:colOff>182178</xdr:colOff>
      <xdr:row>754</xdr:row>
      <xdr:rowOff>216930</xdr:rowOff>
    </xdr:from>
    <xdr:to>
      <xdr:col>22</xdr:col>
      <xdr:colOff>190500</xdr:colOff>
      <xdr:row>755</xdr:row>
      <xdr:rowOff>273844</xdr:rowOff>
    </xdr:to>
    <xdr:sp macro="" textlink="">
      <xdr:nvSpPr>
        <xdr:cNvPr id="5" name="テキスト ボックス 4"/>
        <xdr:cNvSpPr txBox="1"/>
      </xdr:nvSpPr>
      <xdr:spPr>
        <a:xfrm>
          <a:off x="3182553" y="45813105"/>
          <a:ext cx="1608522" cy="409339"/>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44824</xdr:colOff>
      <xdr:row>750</xdr:row>
      <xdr:rowOff>193040</xdr:rowOff>
    </xdr:from>
    <xdr:to>
      <xdr:col>39</xdr:col>
      <xdr:colOff>145677</xdr:colOff>
      <xdr:row>754</xdr:row>
      <xdr:rowOff>0</xdr:rowOff>
    </xdr:to>
    <xdr:sp macro="" textlink="">
      <xdr:nvSpPr>
        <xdr:cNvPr id="6" name="大かっこ 5"/>
        <xdr:cNvSpPr/>
      </xdr:nvSpPr>
      <xdr:spPr>
        <a:xfrm>
          <a:off x="3045199" y="44379515"/>
          <a:ext cx="5101478" cy="1216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研修病院に対する専門医の養成プログラムの作成経費の補助。専門医の認定と養成プログラムの評価・認定を行う第三者機関に対する情報データベース作成等経費の補助</a:t>
          </a:r>
          <a:endParaRPr kumimoji="1" lang="en-US" altLang="ja-JP" sz="1100">
            <a:solidFill>
              <a:schemeClr val="tx1"/>
            </a:solidFill>
            <a:effectLst/>
            <a:latin typeface="+mn-lt"/>
            <a:ea typeface="+mn-ea"/>
            <a:cs typeface="+mn-cs"/>
          </a:endParaRPr>
        </a:p>
      </xdr:txBody>
    </xdr:sp>
    <xdr:clientData/>
  </xdr:twoCellAnchor>
  <xdr:twoCellAnchor>
    <xdr:from>
      <xdr:col>8</xdr:col>
      <xdr:colOff>97032</xdr:colOff>
      <xdr:row>758</xdr:row>
      <xdr:rowOff>316914</xdr:rowOff>
    </xdr:from>
    <xdr:to>
      <xdr:col>21</xdr:col>
      <xdr:colOff>179295</xdr:colOff>
      <xdr:row>761</xdr:row>
      <xdr:rowOff>67235</xdr:rowOff>
    </xdr:to>
    <xdr:sp macro="" textlink="">
      <xdr:nvSpPr>
        <xdr:cNvPr id="7" name="大かっこ 6"/>
        <xdr:cNvSpPr/>
      </xdr:nvSpPr>
      <xdr:spPr>
        <a:xfrm>
          <a:off x="1710679" y="46754090"/>
          <a:ext cx="2704440" cy="792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専門医の養成プログラムの作成、指導医の派遣</a:t>
          </a:r>
        </a:p>
      </xdr:txBody>
    </xdr:sp>
    <xdr:clientData/>
  </xdr:twoCellAnchor>
  <xdr:twoCellAnchor>
    <xdr:from>
      <xdr:col>24</xdr:col>
      <xdr:colOff>194701</xdr:colOff>
      <xdr:row>754</xdr:row>
      <xdr:rowOff>35017</xdr:rowOff>
    </xdr:from>
    <xdr:to>
      <xdr:col>25</xdr:col>
      <xdr:colOff>11205</xdr:colOff>
      <xdr:row>756</xdr:row>
      <xdr:rowOff>33618</xdr:rowOff>
    </xdr:to>
    <xdr:cxnSp macro="">
      <xdr:nvCxnSpPr>
        <xdr:cNvPr id="8" name="直線矢印コネクタ 7"/>
        <xdr:cNvCxnSpPr/>
      </xdr:nvCxnSpPr>
      <xdr:spPr>
        <a:xfrm>
          <a:off x="5035642" y="45082664"/>
          <a:ext cx="18210" cy="69336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11204</xdr:colOff>
      <xdr:row>756</xdr:row>
      <xdr:rowOff>0</xdr:rowOff>
    </xdr:from>
    <xdr:to>
      <xdr:col>35</xdr:col>
      <xdr:colOff>1493</xdr:colOff>
      <xdr:row>758</xdr:row>
      <xdr:rowOff>241300</xdr:rowOff>
    </xdr:to>
    <xdr:sp macro="" textlink="">
      <xdr:nvSpPr>
        <xdr:cNvPr id="9" name="正方形/長方形 8"/>
        <xdr:cNvSpPr/>
      </xdr:nvSpPr>
      <xdr:spPr>
        <a:xfrm>
          <a:off x="4852145" y="45742412"/>
          <a:ext cx="2209054" cy="9360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．みずほリサーチ＆テクノロジーズ株式会社</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９百万円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24</xdr:col>
      <xdr:colOff>112059</xdr:colOff>
      <xdr:row>759</xdr:row>
      <xdr:rowOff>725</xdr:rowOff>
    </xdr:from>
    <xdr:to>
      <xdr:col>35</xdr:col>
      <xdr:colOff>1</xdr:colOff>
      <xdr:row>761</xdr:row>
      <xdr:rowOff>203199</xdr:rowOff>
    </xdr:to>
    <xdr:sp macro="" textlink="">
      <xdr:nvSpPr>
        <xdr:cNvPr id="11" name="大かっこ 10"/>
        <xdr:cNvSpPr/>
      </xdr:nvSpPr>
      <xdr:spPr>
        <a:xfrm>
          <a:off x="4953000" y="46785284"/>
          <a:ext cx="2106707" cy="897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医師の分布に関するデータの集計及び分析等業務</a:t>
          </a:r>
        </a:p>
      </xdr:txBody>
    </xdr:sp>
    <xdr:clientData/>
  </xdr:twoCellAnchor>
  <xdr:twoCellAnchor>
    <xdr:from>
      <xdr:col>38</xdr:col>
      <xdr:colOff>30695</xdr:colOff>
      <xdr:row>747</xdr:row>
      <xdr:rowOff>67236</xdr:rowOff>
    </xdr:from>
    <xdr:to>
      <xdr:col>48</xdr:col>
      <xdr:colOff>199465</xdr:colOff>
      <xdr:row>750</xdr:row>
      <xdr:rowOff>89647</xdr:rowOff>
    </xdr:to>
    <xdr:sp macro="" textlink="">
      <xdr:nvSpPr>
        <xdr:cNvPr id="12" name="大かっこ 11"/>
        <xdr:cNvSpPr/>
      </xdr:nvSpPr>
      <xdr:spPr>
        <a:xfrm>
          <a:off x="7786766" y="44467343"/>
          <a:ext cx="2209842" cy="108376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10505</xdr:colOff>
      <xdr:row>753</xdr:row>
      <xdr:rowOff>324970</xdr:rowOff>
    </xdr:from>
    <xdr:to>
      <xdr:col>36</xdr:col>
      <xdr:colOff>190499</xdr:colOff>
      <xdr:row>755</xdr:row>
      <xdr:rowOff>268942</xdr:rowOff>
    </xdr:to>
    <xdr:cxnSp macro="">
      <xdr:nvCxnSpPr>
        <xdr:cNvPr id="18" name="直線矢印コネクタ 17"/>
        <xdr:cNvCxnSpPr/>
      </xdr:nvCxnSpPr>
      <xdr:spPr>
        <a:xfrm>
          <a:off x="7611455" y="45568720"/>
          <a:ext cx="179994" cy="6488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13607</xdr:colOff>
      <xdr:row>754</xdr:row>
      <xdr:rowOff>299356</xdr:rowOff>
    </xdr:from>
    <xdr:to>
      <xdr:col>47</xdr:col>
      <xdr:colOff>13607</xdr:colOff>
      <xdr:row>755</xdr:row>
      <xdr:rowOff>204107</xdr:rowOff>
    </xdr:to>
    <xdr:sp macro="" textlink="">
      <xdr:nvSpPr>
        <xdr:cNvPr id="19" name="テキスト ボックス 18"/>
        <xdr:cNvSpPr txBox="1"/>
      </xdr:nvSpPr>
      <xdr:spPr>
        <a:xfrm>
          <a:off x="7361464" y="47175963"/>
          <a:ext cx="2245179" cy="258537"/>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179293</xdr:colOff>
      <xdr:row>756</xdr:row>
      <xdr:rowOff>44822</xdr:rowOff>
    </xdr:from>
    <xdr:to>
      <xdr:col>47</xdr:col>
      <xdr:colOff>44824</xdr:colOff>
      <xdr:row>758</xdr:row>
      <xdr:rowOff>88945</xdr:rowOff>
    </xdr:to>
    <xdr:sp macro="" textlink="">
      <xdr:nvSpPr>
        <xdr:cNvPr id="20" name="正方形/長方形 19"/>
        <xdr:cNvSpPr/>
      </xdr:nvSpPr>
      <xdr:spPr>
        <a:xfrm>
          <a:off x="7580218" y="46345847"/>
          <a:ext cx="2265831" cy="7489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Ｄ．（一社）日本専門医機構</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１００百万円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37</xdr:col>
      <xdr:colOff>44824</xdr:colOff>
      <xdr:row>759</xdr:row>
      <xdr:rowOff>56028</xdr:rowOff>
    </xdr:from>
    <xdr:to>
      <xdr:col>47</xdr:col>
      <xdr:colOff>224118</xdr:colOff>
      <xdr:row>761</xdr:row>
      <xdr:rowOff>235323</xdr:rowOff>
    </xdr:to>
    <xdr:sp macro="" textlink="">
      <xdr:nvSpPr>
        <xdr:cNvPr id="23" name="大かっこ 22"/>
        <xdr:cNvSpPr/>
      </xdr:nvSpPr>
      <xdr:spPr>
        <a:xfrm>
          <a:off x="7845799" y="47414328"/>
          <a:ext cx="2179544" cy="884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専門医に関する情報データベース作成等</a:t>
          </a:r>
        </a:p>
      </xdr:txBody>
    </xdr:sp>
    <xdr:clientData/>
  </xdr:twoCellAnchor>
  <xdr:twoCellAnchor>
    <xdr:from>
      <xdr:col>11</xdr:col>
      <xdr:colOff>94467</xdr:colOff>
      <xdr:row>760</xdr:row>
      <xdr:rowOff>257735</xdr:rowOff>
    </xdr:from>
    <xdr:to>
      <xdr:col>11</xdr:col>
      <xdr:colOff>118225</xdr:colOff>
      <xdr:row>764</xdr:row>
      <xdr:rowOff>283441</xdr:rowOff>
    </xdr:to>
    <xdr:cxnSp macro="">
      <xdr:nvCxnSpPr>
        <xdr:cNvPr id="17" name="直線矢印コネクタ 16"/>
        <xdr:cNvCxnSpPr/>
      </xdr:nvCxnSpPr>
      <xdr:spPr>
        <a:xfrm>
          <a:off x="2313232" y="47389676"/>
          <a:ext cx="23758" cy="14152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112059</xdr:colOff>
      <xdr:row>764</xdr:row>
      <xdr:rowOff>321542</xdr:rowOff>
    </xdr:from>
    <xdr:to>
      <xdr:col>25</xdr:col>
      <xdr:colOff>168088</xdr:colOff>
      <xdr:row>766</xdr:row>
      <xdr:rowOff>316024</xdr:rowOff>
    </xdr:to>
    <xdr:sp macro="" textlink="">
      <xdr:nvSpPr>
        <xdr:cNvPr id="21" name="正方形/長方形 20"/>
        <xdr:cNvSpPr/>
      </xdr:nvSpPr>
      <xdr:spPr>
        <a:xfrm>
          <a:off x="1322294" y="48843013"/>
          <a:ext cx="3888441" cy="13391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．香川県医療機関（１０）</a:t>
          </a: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補助額一位：香川大学医学部附属病院（三豊総合病院・眼科）　２百万円</a:t>
          </a:r>
          <a:endParaRPr kumimoji="1" lang="en-US" altLang="ja-JP" sz="1100">
            <a:solidFill>
              <a:schemeClr val="tx1"/>
            </a:solidFill>
            <a:latin typeface="+mn-lt"/>
            <a:ea typeface="+mn-ea"/>
            <a:cs typeface="+mn-cs"/>
          </a:endParaRPr>
        </a:p>
      </xdr:txBody>
    </xdr:sp>
    <xdr:clientData/>
  </xdr:twoCellAnchor>
  <xdr:twoCellAnchor>
    <xdr:from>
      <xdr:col>12</xdr:col>
      <xdr:colOff>94161</xdr:colOff>
      <xdr:row>763</xdr:row>
      <xdr:rowOff>32340</xdr:rowOff>
    </xdr:from>
    <xdr:to>
      <xdr:col>20</xdr:col>
      <xdr:colOff>38741</xdr:colOff>
      <xdr:row>764</xdr:row>
      <xdr:rowOff>145040</xdr:rowOff>
    </xdr:to>
    <xdr:sp macro="" textlink="">
      <xdr:nvSpPr>
        <xdr:cNvPr id="22" name="テキスト ボックス 21"/>
        <xdr:cNvSpPr txBox="1"/>
      </xdr:nvSpPr>
      <xdr:spPr>
        <a:xfrm>
          <a:off x="2514632" y="48206428"/>
          <a:ext cx="1558227" cy="4600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90154</xdr:colOff>
      <xdr:row>766</xdr:row>
      <xdr:rowOff>559359</xdr:rowOff>
    </xdr:from>
    <xdr:to>
      <xdr:col>22</xdr:col>
      <xdr:colOff>197139</xdr:colOff>
      <xdr:row>768</xdr:row>
      <xdr:rowOff>58753</xdr:rowOff>
    </xdr:to>
    <xdr:sp macro="" textlink="">
      <xdr:nvSpPr>
        <xdr:cNvPr id="24" name="大かっこ 23"/>
        <xdr:cNvSpPr/>
      </xdr:nvSpPr>
      <xdr:spPr>
        <a:xfrm>
          <a:off x="1703801" y="50425535"/>
          <a:ext cx="2930867" cy="541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ja-JP" sz="1100">
              <a:solidFill>
                <a:schemeClr val="tx1"/>
              </a:solidFill>
              <a:effectLst/>
              <a:latin typeface="+mn-lt"/>
              <a:ea typeface="+mn-ea"/>
              <a:cs typeface="+mn-cs"/>
            </a:rPr>
            <a:t>専門医の養成プログラムの作成</a:t>
          </a:r>
          <a:r>
            <a:rPr lang="ja-JP" altLang="en-US" sz="1100">
              <a:solidFill>
                <a:schemeClr val="tx1"/>
              </a:solidFill>
              <a:effectLst/>
              <a:latin typeface="+mn-lt"/>
              <a:ea typeface="+mn-ea"/>
              <a:cs typeface="+mn-cs"/>
            </a:rPr>
            <a:t>、指導医の派遣</a:t>
          </a:r>
          <a:endParaRPr lang="ja-JP" altLang="ja-JP">
            <a:effectLst/>
          </a:endParaRPr>
        </a:p>
      </xdr:txBody>
    </xdr:sp>
    <xdr:clientData/>
  </xdr:twoCellAnchor>
  <xdr:twoCellAnchor>
    <xdr:from>
      <xdr:col>38</xdr:col>
      <xdr:colOff>40822</xdr:colOff>
      <xdr:row>100</xdr:row>
      <xdr:rowOff>27214</xdr:rowOff>
    </xdr:from>
    <xdr:to>
      <xdr:col>41</xdr:col>
      <xdr:colOff>176893</xdr:colOff>
      <xdr:row>100</xdr:row>
      <xdr:rowOff>272143</xdr:rowOff>
    </xdr:to>
    <xdr:sp macro="" textlink="">
      <xdr:nvSpPr>
        <xdr:cNvPr id="13" name="正方形/長方形 12"/>
        <xdr:cNvSpPr/>
      </xdr:nvSpPr>
      <xdr:spPr>
        <a:xfrm>
          <a:off x="7796893" y="13090071"/>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103</xdr:row>
      <xdr:rowOff>40821</xdr:rowOff>
    </xdr:from>
    <xdr:to>
      <xdr:col>41</xdr:col>
      <xdr:colOff>176892</xdr:colOff>
      <xdr:row>103</xdr:row>
      <xdr:rowOff>285750</xdr:rowOff>
    </xdr:to>
    <xdr:sp macro="" textlink="">
      <xdr:nvSpPr>
        <xdr:cNvPr id="30" name="正方形/長方形 29"/>
        <xdr:cNvSpPr/>
      </xdr:nvSpPr>
      <xdr:spPr>
        <a:xfrm>
          <a:off x="7796892" y="14097000"/>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40822</xdr:colOff>
      <xdr:row>115</xdr:row>
      <xdr:rowOff>40822</xdr:rowOff>
    </xdr:from>
    <xdr:to>
      <xdr:col>41</xdr:col>
      <xdr:colOff>176893</xdr:colOff>
      <xdr:row>115</xdr:row>
      <xdr:rowOff>285751</xdr:rowOff>
    </xdr:to>
    <xdr:sp macro="" textlink="">
      <xdr:nvSpPr>
        <xdr:cNvPr id="31" name="正方形/長方形 30"/>
        <xdr:cNvSpPr/>
      </xdr:nvSpPr>
      <xdr:spPr>
        <a:xfrm>
          <a:off x="7796893" y="14995072"/>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116</xdr:row>
      <xdr:rowOff>190500</xdr:rowOff>
    </xdr:from>
    <xdr:to>
      <xdr:col>41</xdr:col>
      <xdr:colOff>176892</xdr:colOff>
      <xdr:row>116</xdr:row>
      <xdr:rowOff>435429</xdr:rowOff>
    </xdr:to>
    <xdr:sp macro="" textlink="">
      <xdr:nvSpPr>
        <xdr:cNvPr id="32" name="正方形/長方形 31"/>
        <xdr:cNvSpPr/>
      </xdr:nvSpPr>
      <xdr:spPr>
        <a:xfrm>
          <a:off x="7796892" y="15444107"/>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118</xdr:row>
      <xdr:rowOff>40821</xdr:rowOff>
    </xdr:from>
    <xdr:to>
      <xdr:col>41</xdr:col>
      <xdr:colOff>176892</xdr:colOff>
      <xdr:row>118</xdr:row>
      <xdr:rowOff>285750</xdr:rowOff>
    </xdr:to>
    <xdr:sp macro="" textlink="">
      <xdr:nvSpPr>
        <xdr:cNvPr id="33" name="正方形/長方形 32"/>
        <xdr:cNvSpPr/>
      </xdr:nvSpPr>
      <xdr:spPr>
        <a:xfrm>
          <a:off x="7796892" y="16178892"/>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38</xdr:col>
      <xdr:colOff>40821</xdr:colOff>
      <xdr:row>119</xdr:row>
      <xdr:rowOff>163286</xdr:rowOff>
    </xdr:from>
    <xdr:to>
      <xdr:col>41</xdr:col>
      <xdr:colOff>176892</xdr:colOff>
      <xdr:row>119</xdr:row>
      <xdr:rowOff>408215</xdr:rowOff>
    </xdr:to>
    <xdr:sp macro="" textlink="">
      <xdr:nvSpPr>
        <xdr:cNvPr id="34" name="正方形/長方形 33"/>
        <xdr:cNvSpPr/>
      </xdr:nvSpPr>
      <xdr:spPr>
        <a:xfrm>
          <a:off x="7796892" y="16600715"/>
          <a:ext cx="748393" cy="24492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集計中</a:t>
          </a:r>
        </a:p>
      </xdr:txBody>
    </xdr:sp>
    <xdr:clientData/>
  </xdr:twoCellAnchor>
  <xdr:twoCellAnchor>
    <xdr:from>
      <xdr:col>24</xdr:col>
      <xdr:colOff>1</xdr:colOff>
      <xdr:row>754</xdr:row>
      <xdr:rowOff>272143</xdr:rowOff>
    </xdr:from>
    <xdr:to>
      <xdr:col>35</xdr:col>
      <xdr:colOff>108858</xdr:colOff>
      <xdr:row>755</xdr:row>
      <xdr:rowOff>204107</xdr:rowOff>
    </xdr:to>
    <xdr:sp macro="" textlink="">
      <xdr:nvSpPr>
        <xdr:cNvPr id="27" name="テキスト ボックス 26"/>
        <xdr:cNvSpPr txBox="1"/>
      </xdr:nvSpPr>
      <xdr:spPr>
        <a:xfrm>
          <a:off x="4898572" y="47148750"/>
          <a:ext cx="2354036" cy="285750"/>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6" zoomScaleNormal="75" zoomScaleSheetLayoutView="100" zoomScalePageLayoutView="85" workbookViewId="0">
      <selection activeCell="BF759" sqref="BF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791</v>
      </c>
      <c r="AK2" s="940"/>
      <c r="AL2" s="940"/>
      <c r="AM2" s="940"/>
      <c r="AN2" s="98" t="s">
        <v>403</v>
      </c>
      <c r="AO2" s="940">
        <v>20</v>
      </c>
      <c r="AP2" s="940"/>
      <c r="AQ2" s="940"/>
      <c r="AR2" s="99" t="s">
        <v>706</v>
      </c>
      <c r="AS2" s="946">
        <v>25</v>
      </c>
      <c r="AT2" s="946"/>
      <c r="AU2" s="946"/>
      <c r="AV2" s="98" t="str">
        <f>IF(AW2="","","-")</f>
        <v/>
      </c>
      <c r="AW2" s="906"/>
      <c r="AX2" s="906"/>
    </row>
    <row r="3" spans="1:50" ht="21" customHeight="1" thickBot="1" x14ac:dyDescent="0.2">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50"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397</v>
      </c>
      <c r="Q13" s="656"/>
      <c r="R13" s="656"/>
      <c r="S13" s="656"/>
      <c r="T13" s="656"/>
      <c r="U13" s="656"/>
      <c r="V13" s="657"/>
      <c r="W13" s="655">
        <v>369</v>
      </c>
      <c r="X13" s="656"/>
      <c r="Y13" s="656"/>
      <c r="Z13" s="656"/>
      <c r="AA13" s="656"/>
      <c r="AB13" s="656"/>
      <c r="AC13" s="657"/>
      <c r="AD13" s="655">
        <v>361</v>
      </c>
      <c r="AE13" s="656"/>
      <c r="AF13" s="656"/>
      <c r="AG13" s="656"/>
      <c r="AH13" s="656"/>
      <c r="AI13" s="656"/>
      <c r="AJ13" s="657"/>
      <c r="AK13" s="655">
        <v>361</v>
      </c>
      <c r="AL13" s="656"/>
      <c r="AM13" s="656"/>
      <c r="AN13" s="656"/>
      <c r="AO13" s="656"/>
      <c r="AP13" s="656"/>
      <c r="AQ13" s="657"/>
      <c r="AR13" s="915">
        <v>361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792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397</v>
      </c>
      <c r="Q18" s="874"/>
      <c r="R18" s="874"/>
      <c r="S18" s="874"/>
      <c r="T18" s="874"/>
      <c r="U18" s="874"/>
      <c r="V18" s="875"/>
      <c r="W18" s="873">
        <f>SUM(W13:AC17)</f>
        <v>369</v>
      </c>
      <c r="X18" s="874"/>
      <c r="Y18" s="874"/>
      <c r="Z18" s="874"/>
      <c r="AA18" s="874"/>
      <c r="AB18" s="874"/>
      <c r="AC18" s="875"/>
      <c r="AD18" s="873">
        <f>SUM(AD13:AJ17)</f>
        <v>361</v>
      </c>
      <c r="AE18" s="874"/>
      <c r="AF18" s="874"/>
      <c r="AG18" s="874"/>
      <c r="AH18" s="874"/>
      <c r="AI18" s="874"/>
      <c r="AJ18" s="875"/>
      <c r="AK18" s="873">
        <f>SUM(AK13:AQ17)</f>
        <v>361</v>
      </c>
      <c r="AL18" s="874"/>
      <c r="AM18" s="874"/>
      <c r="AN18" s="874"/>
      <c r="AO18" s="874"/>
      <c r="AP18" s="874"/>
      <c r="AQ18" s="875"/>
      <c r="AR18" s="873">
        <f>SUM(AR13:AX17)</f>
        <v>361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126</v>
      </c>
      <c r="Q19" s="656"/>
      <c r="R19" s="656"/>
      <c r="S19" s="656"/>
      <c r="T19" s="656"/>
      <c r="U19" s="656"/>
      <c r="V19" s="657"/>
      <c r="W19" s="655">
        <v>157</v>
      </c>
      <c r="X19" s="656"/>
      <c r="Y19" s="656"/>
      <c r="Z19" s="656"/>
      <c r="AA19" s="656"/>
      <c r="AB19" s="656"/>
      <c r="AC19" s="657"/>
      <c r="AD19" s="655">
        <v>163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0.31738035264483627</v>
      </c>
      <c r="Q20" s="316"/>
      <c r="R20" s="316"/>
      <c r="S20" s="316"/>
      <c r="T20" s="316"/>
      <c r="U20" s="316"/>
      <c r="V20" s="316"/>
      <c r="W20" s="316">
        <f t="shared" ref="W20" si="0">IF(W18=0, "-", SUM(W19)/W18)</f>
        <v>0.42547425474254741</v>
      </c>
      <c r="X20" s="316"/>
      <c r="Y20" s="316"/>
      <c r="Z20" s="316"/>
      <c r="AA20" s="316"/>
      <c r="AB20" s="316"/>
      <c r="AC20" s="316"/>
      <c r="AD20" s="316">
        <f t="shared" ref="AD20" si="1">IF(AD18=0, "-", SUM(AD19)/AD18)</f>
        <v>0.45152354570637121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0.31738035264483627</v>
      </c>
      <c r="Q21" s="316"/>
      <c r="R21" s="316"/>
      <c r="S21" s="316"/>
      <c r="T21" s="316"/>
      <c r="U21" s="316"/>
      <c r="V21" s="316"/>
      <c r="W21" s="316">
        <f t="shared" ref="W21" si="2">IF(W19=0, "-", SUM(W19)/SUM(W13,W14))</f>
        <v>0.42547425474254741</v>
      </c>
      <c r="X21" s="316"/>
      <c r="Y21" s="316"/>
      <c r="Z21" s="316"/>
      <c r="AA21" s="316"/>
      <c r="AB21" s="316"/>
      <c r="AC21" s="316"/>
      <c r="AD21" s="316">
        <f t="shared" ref="AD21" si="3">IF(AD19=0, "-", SUM(AD19)/SUM(AD13,AD14))</f>
        <v>0.45152354570637121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331</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352</v>
      </c>
      <c r="Q23" s="916"/>
      <c r="R23" s="916"/>
      <c r="S23" s="916"/>
      <c r="T23" s="916"/>
      <c r="U23" s="916"/>
      <c r="V23" s="930"/>
      <c r="W23" s="915">
        <v>352</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742</v>
      </c>
      <c r="H24" s="932"/>
      <c r="I24" s="932"/>
      <c r="J24" s="932"/>
      <c r="K24" s="932"/>
      <c r="L24" s="932"/>
      <c r="M24" s="932"/>
      <c r="N24" s="932"/>
      <c r="O24" s="933"/>
      <c r="P24" s="655">
        <v>9</v>
      </c>
      <c r="Q24" s="656"/>
      <c r="R24" s="656"/>
      <c r="S24" s="656"/>
      <c r="T24" s="656"/>
      <c r="U24" s="656"/>
      <c r="V24" s="657"/>
      <c r="W24" s="655">
        <v>9</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361</v>
      </c>
      <c r="Q29" s="656"/>
      <c r="R29" s="656"/>
      <c r="S29" s="656"/>
      <c r="T29" s="656"/>
      <c r="U29" s="656"/>
      <c r="V29" s="657"/>
      <c r="W29" s="947">
        <f>AR13</f>
        <v>361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37.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715</v>
      </c>
      <c r="AF32" s="219"/>
      <c r="AG32" s="219"/>
      <c r="AH32" s="219"/>
      <c r="AI32" s="218" t="s">
        <v>715</v>
      </c>
      <c r="AJ32" s="219"/>
      <c r="AK32" s="219"/>
      <c r="AL32" s="219"/>
      <c r="AM32" s="218" t="s">
        <v>743</v>
      </c>
      <c r="AN32" s="219"/>
      <c r="AO32" s="219"/>
      <c r="AP32" s="219"/>
      <c r="AQ32" s="336" t="s">
        <v>715</v>
      </c>
      <c r="AR32" s="208"/>
      <c r="AS32" s="208"/>
      <c r="AT32" s="337"/>
      <c r="AU32" s="219" t="s">
        <v>715</v>
      </c>
      <c r="AV32" s="219"/>
      <c r="AW32" s="219"/>
      <c r="AX32" s="221"/>
    </row>
    <row r="33" spans="1:51" ht="3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715</v>
      </c>
      <c r="AF33" s="219"/>
      <c r="AG33" s="219"/>
      <c r="AH33" s="219"/>
      <c r="AI33" s="218" t="s">
        <v>715</v>
      </c>
      <c r="AJ33" s="219"/>
      <c r="AK33" s="219"/>
      <c r="AL33" s="219"/>
      <c r="AM33" s="218" t="s">
        <v>743</v>
      </c>
      <c r="AN33" s="219"/>
      <c r="AO33" s="219"/>
      <c r="AP33" s="219"/>
      <c r="AQ33" s="336" t="s">
        <v>715</v>
      </c>
      <c r="AR33" s="208"/>
      <c r="AS33" s="208"/>
      <c r="AT33" s="337"/>
      <c r="AU33" s="219">
        <v>8000</v>
      </c>
      <c r="AV33" s="219"/>
      <c r="AW33" s="219"/>
      <c r="AX33" s="221"/>
    </row>
    <row r="34" spans="1:51" ht="3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743</v>
      </c>
      <c r="AN34" s="219"/>
      <c r="AO34" s="219"/>
      <c r="AP34" s="219"/>
      <c r="AQ34" s="336" t="s">
        <v>715</v>
      </c>
      <c r="AR34" s="208"/>
      <c r="AS34" s="208"/>
      <c r="AT34" s="337"/>
      <c r="AU34" s="219" t="s">
        <v>715</v>
      </c>
      <c r="AV34" s="219"/>
      <c r="AW34" s="219"/>
      <c r="AX34" s="221"/>
    </row>
    <row r="35" spans="1:51" ht="23.25" customHeight="1" x14ac:dyDescent="0.15">
      <c r="A35" s="228" t="s">
        <v>377</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23</v>
      </c>
      <c r="AF101" s="282"/>
      <c r="AG101" s="282"/>
      <c r="AH101" s="282"/>
      <c r="AI101" s="282" t="s">
        <v>715</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47</v>
      </c>
      <c r="AF102" s="282"/>
      <c r="AG102" s="282"/>
      <c r="AH102" s="282"/>
      <c r="AI102" s="282">
        <v>47</v>
      </c>
      <c r="AJ102" s="282"/>
      <c r="AK102" s="282"/>
      <c r="AL102" s="282"/>
      <c r="AM102" s="282">
        <v>47</v>
      </c>
      <c r="AN102" s="282"/>
      <c r="AO102" s="282"/>
      <c r="AP102" s="282"/>
      <c r="AQ102" s="282">
        <v>47</v>
      </c>
      <c r="AR102" s="282"/>
      <c r="AS102" s="282"/>
      <c r="AT102" s="282"/>
      <c r="AU102" s="225">
        <v>47</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30.7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t="s">
        <v>715</v>
      </c>
      <c r="AF104" s="282"/>
      <c r="AG104" s="282"/>
      <c r="AH104" s="282"/>
      <c r="AI104" s="282" t="s">
        <v>715</v>
      </c>
      <c r="AJ104" s="282"/>
      <c r="AK104" s="282"/>
      <c r="AL104" s="282"/>
      <c r="AM104" s="282"/>
      <c r="AN104" s="282"/>
      <c r="AO104" s="282"/>
      <c r="AP104" s="282"/>
      <c r="AQ104" s="282"/>
      <c r="AR104" s="282"/>
      <c r="AS104" s="282"/>
      <c r="AT104" s="282"/>
      <c r="AU104" s="282"/>
      <c r="AV104" s="282"/>
      <c r="AW104" s="282"/>
      <c r="AX104" s="283"/>
      <c r="AY104">
        <f>$AY$103</f>
        <v>1</v>
      </c>
    </row>
    <row r="105" spans="1:60" ht="30.7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t="s">
        <v>715</v>
      </c>
      <c r="AF105" s="282"/>
      <c r="AG105" s="282"/>
      <c r="AH105" s="282"/>
      <c r="AI105" s="282">
        <v>18</v>
      </c>
      <c r="AJ105" s="282"/>
      <c r="AK105" s="282"/>
      <c r="AL105" s="282"/>
      <c r="AM105" s="282">
        <v>18</v>
      </c>
      <c r="AN105" s="282"/>
      <c r="AO105" s="282"/>
      <c r="AP105" s="282"/>
      <c r="AQ105" s="282">
        <v>18</v>
      </c>
      <c r="AR105" s="282"/>
      <c r="AS105" s="282"/>
      <c r="AT105" s="282"/>
      <c r="AU105" s="282"/>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15</v>
      </c>
      <c r="AF116" s="282"/>
      <c r="AG116" s="282"/>
      <c r="AH116" s="282"/>
      <c r="AI116" s="282">
        <v>22</v>
      </c>
      <c r="AJ116" s="282"/>
      <c r="AK116" s="282"/>
      <c r="AL116" s="282"/>
      <c r="AM116" s="282"/>
      <c r="AN116" s="282"/>
      <c r="AO116" s="282"/>
      <c r="AP116" s="282"/>
      <c r="AQ116" s="218">
        <v>22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c r="AN117" s="550"/>
      <c r="AO117" s="550"/>
      <c r="AP117" s="550"/>
      <c r="AQ117" s="550" t="s">
        <v>730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1739</v>
      </c>
      <c r="AF119" s="282"/>
      <c r="AG119" s="282"/>
      <c r="AH119" s="282"/>
      <c r="AI119" s="282">
        <v>2489</v>
      </c>
      <c r="AJ119" s="282"/>
      <c r="AK119" s="282"/>
      <c r="AL119" s="282"/>
      <c r="AM119" s="282"/>
      <c r="AN119" s="282"/>
      <c r="AO119" s="282"/>
      <c r="AP119" s="282"/>
      <c r="AQ119" s="282">
        <v>2489</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732</v>
      </c>
      <c r="AF120" s="550"/>
      <c r="AG120" s="550"/>
      <c r="AH120" s="550"/>
      <c r="AI120" s="550" t="s">
        <v>733</v>
      </c>
      <c r="AJ120" s="550"/>
      <c r="AK120" s="550"/>
      <c r="AL120" s="550"/>
      <c r="AM120" s="550"/>
      <c r="AN120" s="550"/>
      <c r="AO120" s="550"/>
      <c r="AP120" s="550"/>
      <c r="AQ120" s="550" t="s">
        <v>733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743</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743</v>
      </c>
      <c r="AN135" s="208"/>
      <c r="AO135" s="208"/>
      <c r="AP135" s="208"/>
      <c r="AQ135" s="207" t="s">
        <v>715</v>
      </c>
      <c r="AR135" s="208"/>
      <c r="AS135" s="208"/>
      <c r="AT135" s="208"/>
      <c r="AU135" s="207">
        <v>8000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7"/>
      <c r="E430" s="175" t="s">
        <v>396</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792</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792</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792</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792</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792</v>
      </c>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792</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793</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794</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795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796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803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804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797</v>
      </c>
      <c r="AH708" s="741"/>
      <c r="AI708" s="741"/>
      <c r="AJ708" s="741"/>
      <c r="AK708" s="741"/>
      <c r="AL708" s="741"/>
      <c r="AM708" s="741"/>
      <c r="AN708" s="741"/>
      <c r="AO708" s="741"/>
      <c r="AP708" s="741"/>
      <c r="AQ708" s="741"/>
      <c r="AR708" s="741"/>
      <c r="AS708" s="741"/>
      <c r="AT708" s="741"/>
      <c r="AU708" s="741"/>
      <c r="AV708" s="741"/>
      <c r="AW708" s="741"/>
      <c r="AX708" s="742"/>
    </row>
    <row r="709" spans="1:50" ht="49.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798</v>
      </c>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805</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2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799</v>
      </c>
      <c r="AH711" s="105"/>
      <c r="AI711" s="105"/>
      <c r="AJ711" s="105"/>
      <c r="AK711" s="105"/>
      <c r="AL711" s="105"/>
      <c r="AM711" s="105"/>
      <c r="AN711" s="105"/>
      <c r="AO711" s="105"/>
      <c r="AP711" s="105"/>
      <c r="AQ711" s="105"/>
      <c r="AR711" s="105"/>
      <c r="AS711" s="105"/>
      <c r="AT711" s="105"/>
      <c r="AU711" s="105"/>
      <c r="AV711" s="105"/>
      <c r="AW711" s="105"/>
      <c r="AX711" s="106"/>
    </row>
    <row r="712" spans="1:50" ht="89.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800</v>
      </c>
      <c r="AH712" s="806"/>
      <c r="AI712" s="806"/>
      <c r="AJ712" s="806"/>
      <c r="AK712" s="806"/>
      <c r="AL712" s="806"/>
      <c r="AM712" s="806"/>
      <c r="AN712" s="806"/>
      <c r="AO712" s="806"/>
      <c r="AP712" s="806"/>
      <c r="AQ712" s="806"/>
      <c r="AR712" s="806"/>
      <c r="AS712" s="806"/>
      <c r="AT712" s="806"/>
      <c r="AU712" s="806"/>
      <c r="AV712" s="806"/>
      <c r="AW712" s="806"/>
      <c r="AX712" s="807"/>
    </row>
    <row r="713" spans="1:50" ht="21"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805</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1"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805</v>
      </c>
      <c r="AE714" s="803"/>
      <c r="AF714" s="804"/>
      <c r="AG714" s="734" t="s">
        <v>715</v>
      </c>
      <c r="AH714" s="735"/>
      <c r="AI714" s="735"/>
      <c r="AJ714" s="735"/>
      <c r="AK714" s="735"/>
      <c r="AL714" s="735"/>
      <c r="AM714" s="735"/>
      <c r="AN714" s="735"/>
      <c r="AO714" s="735"/>
      <c r="AP714" s="735"/>
      <c r="AQ714" s="735"/>
      <c r="AR714" s="735"/>
      <c r="AS714" s="735"/>
      <c r="AT714" s="735"/>
      <c r="AU714" s="735"/>
      <c r="AV714" s="735"/>
      <c r="AW714" s="735"/>
      <c r="AX714" s="736"/>
    </row>
    <row r="715" spans="1:50" ht="42"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801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805</v>
      </c>
      <c r="AE716" s="625"/>
      <c r="AF716" s="625"/>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805</v>
      </c>
      <c r="AE717" s="323"/>
      <c r="AF717" s="323"/>
      <c r="AG717" s="104" t="s">
        <v>802</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805</v>
      </c>
      <c r="AE718" s="323"/>
      <c r="AF718" s="323"/>
      <c r="AG718" s="130" t="s">
        <v>715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38" t="s">
        <v>48</v>
      </c>
      <c r="B726" s="797"/>
      <c r="C726" s="810" t="s">
        <v>53</v>
      </c>
      <c r="D726" s="832"/>
      <c r="E726" s="832"/>
      <c r="F726" s="833"/>
      <c r="G726" s="576" t="s">
        <v>806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1.5" customHeight="1" thickBot="1" x14ac:dyDescent="0.2">
      <c r="A727" s="798"/>
      <c r="B727" s="799"/>
      <c r="C727" s="746" t="s">
        <v>57</v>
      </c>
      <c r="D727" s="747"/>
      <c r="E727" s="747"/>
      <c r="F727" s="748"/>
      <c r="G727" s="574" t="s">
        <v>807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0" customHeight="1" thickBot="1" x14ac:dyDescent="0.2">
      <c r="A729" s="632" t="s">
        <v>808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t="s">
        <v>137</v>
      </c>
      <c r="B731" s="672"/>
      <c r="C731" s="672"/>
      <c r="D731" s="672"/>
      <c r="E731" s="673"/>
      <c r="F731" s="727" t="s">
        <v>809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671" t="s">
        <v>382</v>
      </c>
      <c r="B733" s="672"/>
      <c r="C733" s="672"/>
      <c r="D733" s="672"/>
      <c r="E733" s="673"/>
      <c r="F733" s="635" t="s">
        <v>810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669</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707</v>
      </c>
      <c r="F746" s="954"/>
      <c r="G746" s="954"/>
      <c r="H746" s="100" t="str">
        <f>IF(E746="","","-")</f>
        <v>-</v>
      </c>
      <c r="I746" s="954"/>
      <c r="J746" s="954"/>
      <c r="K746" s="100" t="str">
        <f>IF(I746="","","-")</f>
        <v/>
      </c>
      <c r="L746" s="955">
        <v>27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707</v>
      </c>
      <c r="F747" s="954"/>
      <c r="G747" s="954"/>
      <c r="H747" s="100" t="str">
        <f>IF(E747="","","-")</f>
        <v>-</v>
      </c>
      <c r="I747" s="954"/>
      <c r="J747" s="954"/>
      <c r="K747" s="100" t="str">
        <f>IF(I747="","","-")</f>
        <v/>
      </c>
      <c r="L747" s="955">
        <v>25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6"/>
      <c r="AX749" s="46"/>
    </row>
    <row r="750" spans="1:51" ht="28.35" customHeight="1" x14ac:dyDescent="0.15">
      <c r="A750" s="612"/>
      <c r="B750" s="613"/>
      <c r="C750" s="613"/>
      <c r="D750" s="613"/>
      <c r="E750" s="613"/>
      <c r="F750" s="614"/>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6"/>
      <c r="AX750" s="46"/>
    </row>
    <row r="751" spans="1:51" ht="28.35" customHeight="1" x14ac:dyDescent="0.15">
      <c r="A751" s="612"/>
      <c r="B751" s="613"/>
      <c r="C751" s="613"/>
      <c r="D751" s="613"/>
      <c r="E751" s="613"/>
      <c r="F751" s="614"/>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6"/>
      <c r="AX751" s="46"/>
    </row>
    <row r="752" spans="1:51" ht="27.75" customHeight="1" x14ac:dyDescent="0.15">
      <c r="A752" s="612"/>
      <c r="B752" s="613"/>
      <c r="C752" s="613"/>
      <c r="D752" s="613"/>
      <c r="E752" s="613"/>
      <c r="F752" s="614"/>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6"/>
      <c r="AX752" s="46"/>
    </row>
    <row r="753" spans="1:50" ht="28.35" customHeight="1" x14ac:dyDescent="0.15">
      <c r="A753" s="612"/>
      <c r="B753" s="613"/>
      <c r="C753" s="613"/>
      <c r="D753" s="613"/>
      <c r="E753" s="613"/>
      <c r="F753" s="614"/>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6"/>
      <c r="AX753" s="46"/>
    </row>
    <row r="754" spans="1:50" ht="28.35" customHeight="1" x14ac:dyDescent="0.15">
      <c r="A754" s="612"/>
      <c r="B754" s="613"/>
      <c r="C754" s="613"/>
      <c r="D754" s="613"/>
      <c r="E754" s="613"/>
      <c r="F754" s="614"/>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6"/>
      <c r="AX754" s="46"/>
    </row>
    <row r="755" spans="1:50" ht="27.75" customHeight="1" x14ac:dyDescent="0.15">
      <c r="A755" s="612"/>
      <c r="B755" s="613"/>
      <c r="C755" s="613"/>
      <c r="D755" s="613"/>
      <c r="E755" s="613"/>
      <c r="F755" s="614"/>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6"/>
      <c r="AW755" s="46"/>
      <c r="AX755" s="46"/>
    </row>
    <row r="756" spans="1:50" ht="28.35" customHeight="1" x14ac:dyDescent="0.15">
      <c r="A756" s="612"/>
      <c r="B756" s="613"/>
      <c r="C756" s="613"/>
      <c r="D756" s="613"/>
      <c r="E756" s="613"/>
      <c r="F756" s="614"/>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6"/>
      <c r="AW756" s="46"/>
      <c r="AX756" s="46"/>
    </row>
    <row r="757" spans="1:50" ht="28.35" customHeight="1" x14ac:dyDescent="0.15">
      <c r="A757" s="612"/>
      <c r="B757" s="613"/>
      <c r="C757" s="613"/>
      <c r="D757" s="613"/>
      <c r="E757" s="613"/>
      <c r="F757" s="614"/>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6"/>
      <c r="AW757" s="46"/>
      <c r="AX757" s="46"/>
    </row>
    <row r="758" spans="1:50" ht="28.35" customHeight="1" x14ac:dyDescent="0.15">
      <c r="A758" s="612"/>
      <c r="B758" s="613"/>
      <c r="C758" s="613"/>
      <c r="D758" s="613"/>
      <c r="E758" s="613"/>
      <c r="F758" s="614"/>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6"/>
      <c r="AW758" s="46"/>
      <c r="AX758" s="46"/>
    </row>
    <row r="759" spans="1:50" ht="28.35" customHeight="1" x14ac:dyDescent="0.15">
      <c r="A759" s="612"/>
      <c r="B759" s="613"/>
      <c r="C759" s="613"/>
      <c r="D759" s="613"/>
      <c r="E759" s="613"/>
      <c r="F759" s="614"/>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6"/>
      <c r="AW759" s="46"/>
      <c r="AX759" s="46"/>
    </row>
    <row r="760" spans="1:50" ht="28.35" customHeight="1" x14ac:dyDescent="0.15">
      <c r="A760" s="612"/>
      <c r="B760" s="613"/>
      <c r="C760" s="613"/>
      <c r="D760" s="613"/>
      <c r="E760" s="613"/>
      <c r="F760" s="614"/>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6"/>
      <c r="AW760" s="46"/>
      <c r="AX760" s="46"/>
    </row>
    <row r="761" spans="1:50" ht="27.75" customHeight="1" x14ac:dyDescent="0.15">
      <c r="A761" s="612"/>
      <c r="B761" s="613"/>
      <c r="C761" s="613"/>
      <c r="D761" s="613"/>
      <c r="E761" s="613"/>
      <c r="F761" s="614"/>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6"/>
      <c r="AW761" s="46"/>
      <c r="AX761" s="46"/>
    </row>
    <row r="762" spans="1:50" ht="28.35" customHeight="1" x14ac:dyDescent="0.15">
      <c r="A762" s="612"/>
      <c r="B762" s="613"/>
      <c r="C762" s="613"/>
      <c r="D762" s="613"/>
      <c r="E762" s="613"/>
      <c r="F762" s="614"/>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6"/>
      <c r="AW762" s="46"/>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6"/>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6"/>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752</v>
      </c>
      <c r="H789" s="669"/>
      <c r="I789" s="669"/>
      <c r="J789" s="669"/>
      <c r="K789" s="670"/>
      <c r="L789" s="662" t="s">
        <v>753</v>
      </c>
      <c r="M789" s="663"/>
      <c r="N789" s="663"/>
      <c r="O789" s="663"/>
      <c r="P789" s="663"/>
      <c r="Q789" s="663"/>
      <c r="R789" s="663"/>
      <c r="S789" s="663"/>
      <c r="T789" s="663"/>
      <c r="U789" s="663"/>
      <c r="V789" s="663"/>
      <c r="W789" s="663"/>
      <c r="X789" s="664"/>
      <c r="Y789" s="382">
        <v>13</v>
      </c>
      <c r="Z789" s="383"/>
      <c r="AA789" s="383"/>
      <c r="AB789" s="800"/>
      <c r="AC789" s="668" t="s">
        <v>754</v>
      </c>
      <c r="AD789" s="669"/>
      <c r="AE789" s="669"/>
      <c r="AF789" s="669"/>
      <c r="AG789" s="670"/>
      <c r="AH789" s="662" t="s">
        <v>756</v>
      </c>
      <c r="AI789" s="663"/>
      <c r="AJ789" s="663"/>
      <c r="AK789" s="663"/>
      <c r="AL789" s="663"/>
      <c r="AM789" s="663"/>
      <c r="AN789" s="663"/>
      <c r="AO789" s="663"/>
      <c r="AP789" s="663"/>
      <c r="AQ789" s="663"/>
      <c r="AR789" s="663"/>
      <c r="AS789" s="663"/>
      <c r="AT789" s="664"/>
      <c r="AU789" s="382">
        <v>7</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755</v>
      </c>
      <c r="AD790" s="605"/>
      <c r="AE790" s="605"/>
      <c r="AF790" s="605"/>
      <c r="AG790" s="606"/>
      <c r="AH790" s="596" t="s">
        <v>757</v>
      </c>
      <c r="AI790" s="597"/>
      <c r="AJ790" s="597"/>
      <c r="AK790" s="597"/>
      <c r="AL790" s="597"/>
      <c r="AM790" s="597"/>
      <c r="AN790" s="597"/>
      <c r="AO790" s="597"/>
      <c r="AP790" s="597"/>
      <c r="AQ790" s="597"/>
      <c r="AR790" s="597"/>
      <c r="AS790" s="597"/>
      <c r="AT790" s="598"/>
      <c r="AU790" s="599">
        <v>1</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767</v>
      </c>
      <c r="AD791" s="605"/>
      <c r="AE791" s="605"/>
      <c r="AF791" s="605"/>
      <c r="AG791" s="606"/>
      <c r="AH791" s="596" t="s">
        <v>769</v>
      </c>
      <c r="AI791" s="597"/>
      <c r="AJ791" s="597"/>
      <c r="AK791" s="597"/>
      <c r="AL791" s="597"/>
      <c r="AM791" s="597"/>
      <c r="AN791" s="597"/>
      <c r="AO791" s="597"/>
      <c r="AP791" s="597"/>
      <c r="AQ791" s="597"/>
      <c r="AR791" s="597"/>
      <c r="AS791" s="597"/>
      <c r="AT791" s="598"/>
      <c r="AU791" s="599">
        <v>1</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v>
      </c>
      <c r="AV799" s="827"/>
      <c r="AW799" s="827"/>
      <c r="AX799" s="829"/>
    </row>
    <row r="800" spans="1:51" ht="24.75" customHeight="1" x14ac:dyDescent="0.15">
      <c r="A800" s="629"/>
      <c r="B800" s="630"/>
      <c r="C800" s="630"/>
      <c r="D800" s="630"/>
      <c r="E800" s="630"/>
      <c r="F800" s="631"/>
      <c r="G800" s="593" t="s">
        <v>759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754</v>
      </c>
      <c r="H802" s="669"/>
      <c r="I802" s="669"/>
      <c r="J802" s="669"/>
      <c r="K802" s="670"/>
      <c r="L802" s="662" t="s">
        <v>753</v>
      </c>
      <c r="M802" s="663"/>
      <c r="N802" s="663"/>
      <c r="O802" s="663"/>
      <c r="P802" s="663"/>
      <c r="Q802" s="663"/>
      <c r="R802" s="663"/>
      <c r="S802" s="663"/>
      <c r="T802" s="663"/>
      <c r="U802" s="663"/>
      <c r="V802" s="663"/>
      <c r="W802" s="663"/>
      <c r="X802" s="664"/>
      <c r="Y802" s="382">
        <v>2</v>
      </c>
      <c r="Z802" s="383"/>
      <c r="AA802" s="383"/>
      <c r="AB802" s="800"/>
      <c r="AC802" s="604" t="s">
        <v>761</v>
      </c>
      <c r="AD802" s="605"/>
      <c r="AE802" s="605"/>
      <c r="AF802" s="605"/>
      <c r="AG802" s="606"/>
      <c r="AH802" s="596" t="s">
        <v>762</v>
      </c>
      <c r="AI802" s="597"/>
      <c r="AJ802" s="597"/>
      <c r="AK802" s="597"/>
      <c r="AL802" s="597"/>
      <c r="AM802" s="597"/>
      <c r="AN802" s="597"/>
      <c r="AO802" s="597"/>
      <c r="AP802" s="597"/>
      <c r="AQ802" s="597"/>
      <c r="AR802" s="597"/>
      <c r="AS802" s="597"/>
      <c r="AT802" s="598"/>
      <c r="AU802" s="599">
        <v>48</v>
      </c>
      <c r="AV802" s="600"/>
      <c r="AW802" s="600"/>
      <c r="AX802" s="601"/>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01"/>
      <c r="AC803" s="604" t="s">
        <v>763</v>
      </c>
      <c r="AD803" s="605"/>
      <c r="AE803" s="605"/>
      <c r="AF803" s="605"/>
      <c r="AG803" s="606"/>
      <c r="AH803" s="596" t="s">
        <v>764</v>
      </c>
      <c r="AI803" s="597"/>
      <c r="AJ803" s="597"/>
      <c r="AK803" s="597"/>
      <c r="AL803" s="597"/>
      <c r="AM803" s="597"/>
      <c r="AN803" s="597"/>
      <c r="AO803" s="597"/>
      <c r="AP803" s="597"/>
      <c r="AQ803" s="597"/>
      <c r="AR803" s="597"/>
      <c r="AS803" s="597"/>
      <c r="AT803" s="598"/>
      <c r="AU803" s="599">
        <v>3</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01"/>
      <c r="AC804" s="604" t="s">
        <v>765</v>
      </c>
      <c r="AD804" s="605"/>
      <c r="AE804" s="605"/>
      <c r="AF804" s="605"/>
      <c r="AG804" s="606"/>
      <c r="AH804" s="596" t="s">
        <v>766</v>
      </c>
      <c r="AI804" s="597"/>
      <c r="AJ804" s="597"/>
      <c r="AK804" s="597"/>
      <c r="AL804" s="597"/>
      <c r="AM804" s="597"/>
      <c r="AN804" s="597"/>
      <c r="AO804" s="597"/>
      <c r="AP804" s="597"/>
      <c r="AQ804" s="597"/>
      <c r="AR804" s="597"/>
      <c r="AS804" s="597"/>
      <c r="AT804" s="598"/>
      <c r="AU804" s="599">
        <v>28</v>
      </c>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01"/>
      <c r="AC805" s="604" t="s">
        <v>767</v>
      </c>
      <c r="AD805" s="605"/>
      <c r="AE805" s="605"/>
      <c r="AF805" s="605"/>
      <c r="AG805" s="606"/>
      <c r="AH805" s="596" t="s">
        <v>768</v>
      </c>
      <c r="AI805" s="597"/>
      <c r="AJ805" s="597"/>
      <c r="AK805" s="597"/>
      <c r="AL805" s="597"/>
      <c r="AM805" s="597"/>
      <c r="AN805" s="597"/>
      <c r="AO805" s="597"/>
      <c r="AP805" s="597"/>
      <c r="AQ805" s="597"/>
      <c r="AR805" s="597"/>
      <c r="AS805" s="597"/>
      <c r="AT805" s="598"/>
      <c r="AU805" s="599">
        <v>21</v>
      </c>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01"/>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01"/>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100</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0">
        <v>1</v>
      </c>
      <c r="B845" s="370">
        <v>1</v>
      </c>
      <c r="C845" s="358" t="s">
        <v>770</v>
      </c>
      <c r="D845" s="343" t="s">
        <v>770</v>
      </c>
      <c r="E845" s="343" t="s">
        <v>770</v>
      </c>
      <c r="F845" s="343" t="s">
        <v>770</v>
      </c>
      <c r="G845" s="343" t="s">
        <v>770</v>
      </c>
      <c r="H845" s="343" t="s">
        <v>770</v>
      </c>
      <c r="I845" s="343" t="s">
        <v>770</v>
      </c>
      <c r="J845" s="344">
        <v>8000020370002</v>
      </c>
      <c r="K845" s="345"/>
      <c r="L845" s="345"/>
      <c r="M845" s="345"/>
      <c r="N845" s="345"/>
      <c r="O845" s="345"/>
      <c r="P845" s="359" t="s">
        <v>744</v>
      </c>
      <c r="Q845" s="346"/>
      <c r="R845" s="346"/>
      <c r="S845" s="346"/>
      <c r="T845" s="346"/>
      <c r="U845" s="346"/>
      <c r="V845" s="346"/>
      <c r="W845" s="346"/>
      <c r="X845" s="346"/>
      <c r="Y845" s="347">
        <v>13</v>
      </c>
      <c r="Z845" s="348"/>
      <c r="AA845" s="348"/>
      <c r="AB845" s="349"/>
      <c r="AC845" s="350" t="s">
        <v>745</v>
      </c>
      <c r="AD845" s="351"/>
      <c r="AE845" s="351"/>
      <c r="AF845" s="351"/>
      <c r="AG845" s="351"/>
      <c r="AH845" s="366" t="s">
        <v>746</v>
      </c>
      <c r="AI845" s="367"/>
      <c r="AJ845" s="367"/>
      <c r="AK845" s="367"/>
      <c r="AL845" s="366" t="s">
        <v>746</v>
      </c>
      <c r="AM845" s="367"/>
      <c r="AN845" s="367"/>
      <c r="AO845" s="367"/>
      <c r="AP845" s="357" t="s">
        <v>747</v>
      </c>
      <c r="AQ845" s="357"/>
      <c r="AR845" s="357"/>
      <c r="AS845" s="357"/>
      <c r="AT845" s="357"/>
      <c r="AU845" s="357"/>
      <c r="AV845" s="357"/>
      <c r="AW845" s="357"/>
      <c r="AX845" s="357"/>
    </row>
    <row r="846" spans="1:51" ht="47.25" customHeight="1" x14ac:dyDescent="0.15">
      <c r="A846" s="370">
        <v>2</v>
      </c>
      <c r="B846" s="370">
        <v>1</v>
      </c>
      <c r="C846" s="358" t="s">
        <v>771</v>
      </c>
      <c r="D846" s="343" t="s">
        <v>771</v>
      </c>
      <c r="E846" s="343" t="s">
        <v>771</v>
      </c>
      <c r="F846" s="343" t="s">
        <v>771</v>
      </c>
      <c r="G846" s="343" t="s">
        <v>771</v>
      </c>
      <c r="H846" s="343" t="s">
        <v>771</v>
      </c>
      <c r="I846" s="343" t="s">
        <v>771</v>
      </c>
      <c r="J846" s="344">
        <v>5000020090000</v>
      </c>
      <c r="K846" s="345"/>
      <c r="L846" s="345"/>
      <c r="M846" s="345"/>
      <c r="N846" s="345"/>
      <c r="O846" s="345"/>
      <c r="P846" s="359" t="s">
        <v>744</v>
      </c>
      <c r="Q846" s="346"/>
      <c r="R846" s="346"/>
      <c r="S846" s="346"/>
      <c r="T846" s="346"/>
      <c r="U846" s="346"/>
      <c r="V846" s="346"/>
      <c r="W846" s="346"/>
      <c r="X846" s="346"/>
      <c r="Y846" s="347">
        <v>6</v>
      </c>
      <c r="Z846" s="348"/>
      <c r="AA846" s="348"/>
      <c r="AB846" s="349"/>
      <c r="AC846" s="350" t="s">
        <v>745</v>
      </c>
      <c r="AD846" s="351"/>
      <c r="AE846" s="351"/>
      <c r="AF846" s="351"/>
      <c r="AG846" s="351"/>
      <c r="AH846" s="366" t="s">
        <v>746</v>
      </c>
      <c r="AI846" s="367"/>
      <c r="AJ846" s="367"/>
      <c r="AK846" s="367"/>
      <c r="AL846" s="366" t="s">
        <v>746</v>
      </c>
      <c r="AM846" s="367"/>
      <c r="AN846" s="367"/>
      <c r="AO846" s="367"/>
      <c r="AP846" s="357" t="s">
        <v>747</v>
      </c>
      <c r="AQ846" s="357"/>
      <c r="AR846" s="357"/>
      <c r="AS846" s="357"/>
      <c r="AT846" s="357"/>
      <c r="AU846" s="357"/>
      <c r="AV846" s="357"/>
      <c r="AW846" s="357"/>
      <c r="AX846" s="357"/>
      <c r="AY846">
        <f>COUNTA($C$846)</f>
        <v>1</v>
      </c>
    </row>
    <row r="847" spans="1:51" ht="47.25" customHeight="1" x14ac:dyDescent="0.15">
      <c r="A847" s="370">
        <v>3</v>
      </c>
      <c r="B847" s="370">
        <v>1</v>
      </c>
      <c r="C847" s="358" t="s">
        <v>772</v>
      </c>
      <c r="D847" s="343" t="s">
        <v>772</v>
      </c>
      <c r="E847" s="343" t="s">
        <v>772</v>
      </c>
      <c r="F847" s="343" t="s">
        <v>772</v>
      </c>
      <c r="G847" s="343" t="s">
        <v>772</v>
      </c>
      <c r="H847" s="343" t="s">
        <v>772</v>
      </c>
      <c r="I847" s="343" t="s">
        <v>772</v>
      </c>
      <c r="J847" s="344">
        <v>2000020080004</v>
      </c>
      <c r="K847" s="345"/>
      <c r="L847" s="345"/>
      <c r="M847" s="345"/>
      <c r="N847" s="345"/>
      <c r="O847" s="345"/>
      <c r="P847" s="359" t="s">
        <v>744</v>
      </c>
      <c r="Q847" s="346"/>
      <c r="R847" s="346"/>
      <c r="S847" s="346"/>
      <c r="T847" s="346"/>
      <c r="U847" s="346"/>
      <c r="V847" s="346"/>
      <c r="W847" s="346"/>
      <c r="X847" s="346"/>
      <c r="Y847" s="347">
        <v>6</v>
      </c>
      <c r="Z847" s="348"/>
      <c r="AA847" s="348"/>
      <c r="AB847" s="349"/>
      <c r="AC847" s="350" t="s">
        <v>745</v>
      </c>
      <c r="AD847" s="351"/>
      <c r="AE847" s="351"/>
      <c r="AF847" s="351"/>
      <c r="AG847" s="351"/>
      <c r="AH847" s="366" t="s">
        <v>746</v>
      </c>
      <c r="AI847" s="367"/>
      <c r="AJ847" s="367"/>
      <c r="AK847" s="367"/>
      <c r="AL847" s="366" t="s">
        <v>746</v>
      </c>
      <c r="AM847" s="367"/>
      <c r="AN847" s="367"/>
      <c r="AO847" s="367"/>
      <c r="AP847" s="357" t="s">
        <v>747</v>
      </c>
      <c r="AQ847" s="357"/>
      <c r="AR847" s="357"/>
      <c r="AS847" s="357"/>
      <c r="AT847" s="357"/>
      <c r="AU847" s="357"/>
      <c r="AV847" s="357"/>
      <c r="AW847" s="357"/>
      <c r="AX847" s="357"/>
      <c r="AY847">
        <f>COUNTA($C$847)</f>
        <v>1</v>
      </c>
    </row>
    <row r="848" spans="1:51" ht="47.25" customHeight="1" x14ac:dyDescent="0.15">
      <c r="A848" s="370">
        <v>4</v>
      </c>
      <c r="B848" s="370">
        <v>1</v>
      </c>
      <c r="C848" s="358" t="s">
        <v>773</v>
      </c>
      <c r="D848" s="343" t="s">
        <v>773</v>
      </c>
      <c r="E848" s="343" t="s">
        <v>773</v>
      </c>
      <c r="F848" s="343" t="s">
        <v>773</v>
      </c>
      <c r="G848" s="343" t="s">
        <v>773</v>
      </c>
      <c r="H848" s="343" t="s">
        <v>773</v>
      </c>
      <c r="I848" s="343" t="s">
        <v>773</v>
      </c>
      <c r="J848" s="344">
        <v>8000020130001</v>
      </c>
      <c r="K848" s="345"/>
      <c r="L848" s="345"/>
      <c r="M848" s="345"/>
      <c r="N848" s="345"/>
      <c r="O848" s="345"/>
      <c r="P848" s="359" t="s">
        <v>744</v>
      </c>
      <c r="Q848" s="346"/>
      <c r="R848" s="346"/>
      <c r="S848" s="346"/>
      <c r="T848" s="346"/>
      <c r="U848" s="346"/>
      <c r="V848" s="346"/>
      <c r="W848" s="346"/>
      <c r="X848" s="346"/>
      <c r="Y848" s="347">
        <v>6</v>
      </c>
      <c r="Z848" s="348"/>
      <c r="AA848" s="348"/>
      <c r="AB848" s="349"/>
      <c r="AC848" s="350" t="s">
        <v>745</v>
      </c>
      <c r="AD848" s="351"/>
      <c r="AE848" s="351"/>
      <c r="AF848" s="351"/>
      <c r="AG848" s="351"/>
      <c r="AH848" s="366" t="s">
        <v>746</v>
      </c>
      <c r="AI848" s="367"/>
      <c r="AJ848" s="367"/>
      <c r="AK848" s="367"/>
      <c r="AL848" s="366" t="s">
        <v>746</v>
      </c>
      <c r="AM848" s="367"/>
      <c r="AN848" s="367"/>
      <c r="AO848" s="367"/>
      <c r="AP848" s="357" t="s">
        <v>747</v>
      </c>
      <c r="AQ848" s="357"/>
      <c r="AR848" s="357"/>
      <c r="AS848" s="357"/>
      <c r="AT848" s="357"/>
      <c r="AU848" s="357"/>
      <c r="AV848" s="357"/>
      <c r="AW848" s="357"/>
      <c r="AX848" s="357"/>
      <c r="AY848">
        <f>COUNTA($C$848)</f>
        <v>1</v>
      </c>
    </row>
    <row r="849" spans="1:51" ht="47.25" customHeight="1" x14ac:dyDescent="0.15">
      <c r="A849" s="370">
        <v>5</v>
      </c>
      <c r="B849" s="370">
        <v>1</v>
      </c>
      <c r="C849" s="358" t="s">
        <v>774</v>
      </c>
      <c r="D849" s="343" t="s">
        <v>774</v>
      </c>
      <c r="E849" s="343" t="s">
        <v>774</v>
      </c>
      <c r="F849" s="343" t="s">
        <v>774</v>
      </c>
      <c r="G849" s="343" t="s">
        <v>774</v>
      </c>
      <c r="H849" s="343" t="s">
        <v>774</v>
      </c>
      <c r="I849" s="343" t="s">
        <v>774</v>
      </c>
      <c r="J849" s="344">
        <v>8000020190004</v>
      </c>
      <c r="K849" s="345">
        <v>8000020190004</v>
      </c>
      <c r="L849" s="345">
        <v>8000020190004</v>
      </c>
      <c r="M849" s="345">
        <v>8000020190004</v>
      </c>
      <c r="N849" s="345">
        <v>8000020190004</v>
      </c>
      <c r="O849" s="345">
        <v>8000020190004</v>
      </c>
      <c r="P849" s="359" t="s">
        <v>744</v>
      </c>
      <c r="Q849" s="346"/>
      <c r="R849" s="346"/>
      <c r="S849" s="346"/>
      <c r="T849" s="346"/>
      <c r="U849" s="346"/>
      <c r="V849" s="346"/>
      <c r="W849" s="346"/>
      <c r="X849" s="346"/>
      <c r="Y849" s="347">
        <v>4</v>
      </c>
      <c r="Z849" s="348"/>
      <c r="AA849" s="348"/>
      <c r="AB849" s="349"/>
      <c r="AC849" s="350" t="s">
        <v>745</v>
      </c>
      <c r="AD849" s="351"/>
      <c r="AE849" s="351"/>
      <c r="AF849" s="351"/>
      <c r="AG849" s="351"/>
      <c r="AH849" s="366" t="s">
        <v>746</v>
      </c>
      <c r="AI849" s="367"/>
      <c r="AJ849" s="367"/>
      <c r="AK849" s="367"/>
      <c r="AL849" s="366" t="s">
        <v>746</v>
      </c>
      <c r="AM849" s="367"/>
      <c r="AN849" s="367"/>
      <c r="AO849" s="367"/>
      <c r="AP849" s="357" t="s">
        <v>747</v>
      </c>
      <c r="AQ849" s="357"/>
      <c r="AR849" s="357"/>
      <c r="AS849" s="357"/>
      <c r="AT849" s="357"/>
      <c r="AU849" s="357"/>
      <c r="AV849" s="357"/>
      <c r="AW849" s="357"/>
      <c r="AX849" s="357"/>
      <c r="AY849">
        <f>COUNTA($C$849)</f>
        <v>1</v>
      </c>
    </row>
    <row r="850" spans="1:51" ht="47.25" customHeight="1" x14ac:dyDescent="0.15">
      <c r="A850" s="370">
        <v>6</v>
      </c>
      <c r="B850" s="370">
        <v>1</v>
      </c>
      <c r="C850" s="358" t="s">
        <v>775</v>
      </c>
      <c r="D850" s="343" t="s">
        <v>775</v>
      </c>
      <c r="E850" s="343" t="s">
        <v>775</v>
      </c>
      <c r="F850" s="343" t="s">
        <v>775</v>
      </c>
      <c r="G850" s="343" t="s">
        <v>775</v>
      </c>
      <c r="H850" s="343" t="s">
        <v>775</v>
      </c>
      <c r="I850" s="343" t="s">
        <v>775</v>
      </c>
      <c r="J850" s="344">
        <v>5000020150002</v>
      </c>
      <c r="K850" s="345"/>
      <c r="L850" s="345"/>
      <c r="M850" s="345"/>
      <c r="N850" s="345"/>
      <c r="O850" s="345"/>
      <c r="P850" s="359" t="s">
        <v>744</v>
      </c>
      <c r="Q850" s="346"/>
      <c r="R850" s="346"/>
      <c r="S850" s="346"/>
      <c r="T850" s="346"/>
      <c r="U850" s="346"/>
      <c r="V850" s="346"/>
      <c r="W850" s="346"/>
      <c r="X850" s="346"/>
      <c r="Y850" s="347">
        <v>4</v>
      </c>
      <c r="Z850" s="348"/>
      <c r="AA850" s="348"/>
      <c r="AB850" s="349"/>
      <c r="AC850" s="350" t="s">
        <v>745</v>
      </c>
      <c r="AD850" s="351"/>
      <c r="AE850" s="351"/>
      <c r="AF850" s="351"/>
      <c r="AG850" s="351"/>
      <c r="AH850" s="366" t="s">
        <v>746</v>
      </c>
      <c r="AI850" s="367"/>
      <c r="AJ850" s="367"/>
      <c r="AK850" s="367"/>
      <c r="AL850" s="366" t="s">
        <v>746</v>
      </c>
      <c r="AM850" s="367"/>
      <c r="AN850" s="367"/>
      <c r="AO850" s="367"/>
      <c r="AP850" s="357" t="s">
        <v>747</v>
      </c>
      <c r="AQ850" s="357"/>
      <c r="AR850" s="357"/>
      <c r="AS850" s="357"/>
      <c r="AT850" s="357"/>
      <c r="AU850" s="357"/>
      <c r="AV850" s="357"/>
      <c r="AW850" s="357"/>
      <c r="AX850" s="357"/>
      <c r="AY850">
        <f>COUNTA($C$850)</f>
        <v>1</v>
      </c>
    </row>
    <row r="851" spans="1:51" ht="47.25" customHeight="1" x14ac:dyDescent="0.15">
      <c r="A851" s="370">
        <v>7</v>
      </c>
      <c r="B851" s="370">
        <v>1</v>
      </c>
      <c r="C851" s="358" t="s">
        <v>776</v>
      </c>
      <c r="D851" s="343" t="s">
        <v>776</v>
      </c>
      <c r="E851" s="343" t="s">
        <v>776</v>
      </c>
      <c r="F851" s="343" t="s">
        <v>776</v>
      </c>
      <c r="G851" s="343" t="s">
        <v>776</v>
      </c>
      <c r="H851" s="343" t="s">
        <v>776</v>
      </c>
      <c r="I851" s="343" t="s">
        <v>776</v>
      </c>
      <c r="J851" s="344">
        <v>7000020010006</v>
      </c>
      <c r="K851" s="345"/>
      <c r="L851" s="345"/>
      <c r="M851" s="345"/>
      <c r="N851" s="345"/>
      <c r="O851" s="345"/>
      <c r="P851" s="359" t="s">
        <v>744</v>
      </c>
      <c r="Q851" s="346"/>
      <c r="R851" s="346"/>
      <c r="S851" s="346"/>
      <c r="T851" s="346"/>
      <c r="U851" s="346"/>
      <c r="V851" s="346"/>
      <c r="W851" s="346"/>
      <c r="X851" s="346"/>
      <c r="Y851" s="347">
        <v>3</v>
      </c>
      <c r="Z851" s="348"/>
      <c r="AA851" s="348"/>
      <c r="AB851" s="349"/>
      <c r="AC851" s="350" t="s">
        <v>745</v>
      </c>
      <c r="AD851" s="351"/>
      <c r="AE851" s="351"/>
      <c r="AF851" s="351"/>
      <c r="AG851" s="351"/>
      <c r="AH851" s="366" t="s">
        <v>746</v>
      </c>
      <c r="AI851" s="367"/>
      <c r="AJ851" s="367"/>
      <c r="AK851" s="367"/>
      <c r="AL851" s="366" t="s">
        <v>746</v>
      </c>
      <c r="AM851" s="367"/>
      <c r="AN851" s="367"/>
      <c r="AO851" s="367"/>
      <c r="AP851" s="357" t="s">
        <v>747</v>
      </c>
      <c r="AQ851" s="357"/>
      <c r="AR851" s="357"/>
      <c r="AS851" s="357"/>
      <c r="AT851" s="357"/>
      <c r="AU851" s="357"/>
      <c r="AV851" s="357"/>
      <c r="AW851" s="357"/>
      <c r="AX851" s="357"/>
      <c r="AY851">
        <f>COUNTA($C$851)</f>
        <v>1</v>
      </c>
    </row>
    <row r="852" spans="1:51" ht="47.25" customHeight="1" x14ac:dyDescent="0.15">
      <c r="A852" s="370">
        <v>8</v>
      </c>
      <c r="B852" s="370">
        <v>1</v>
      </c>
      <c r="C852" s="358" t="s">
        <v>777</v>
      </c>
      <c r="D852" s="343" t="s">
        <v>777</v>
      </c>
      <c r="E852" s="343" t="s">
        <v>777</v>
      </c>
      <c r="F852" s="343" t="s">
        <v>777</v>
      </c>
      <c r="G852" s="343" t="s">
        <v>777</v>
      </c>
      <c r="H852" s="343" t="s">
        <v>777</v>
      </c>
      <c r="I852" s="343" t="s">
        <v>777</v>
      </c>
      <c r="J852" s="344">
        <v>1000020110001</v>
      </c>
      <c r="K852" s="345"/>
      <c r="L852" s="345"/>
      <c r="M852" s="345"/>
      <c r="N852" s="345"/>
      <c r="O852" s="345"/>
      <c r="P852" s="359" t="s">
        <v>744</v>
      </c>
      <c r="Q852" s="346"/>
      <c r="R852" s="346"/>
      <c r="S852" s="346"/>
      <c r="T852" s="346"/>
      <c r="U852" s="346"/>
      <c r="V852" s="346"/>
      <c r="W852" s="346"/>
      <c r="X852" s="346"/>
      <c r="Y852" s="347">
        <v>3</v>
      </c>
      <c r="Z852" s="348"/>
      <c r="AA852" s="348"/>
      <c r="AB852" s="349"/>
      <c r="AC852" s="350" t="s">
        <v>745</v>
      </c>
      <c r="AD852" s="351"/>
      <c r="AE852" s="351"/>
      <c r="AF852" s="351"/>
      <c r="AG852" s="351"/>
      <c r="AH852" s="366" t="s">
        <v>746</v>
      </c>
      <c r="AI852" s="367"/>
      <c r="AJ852" s="367"/>
      <c r="AK852" s="367"/>
      <c r="AL852" s="366" t="s">
        <v>746</v>
      </c>
      <c r="AM852" s="367"/>
      <c r="AN852" s="367"/>
      <c r="AO852" s="367"/>
      <c r="AP852" s="357" t="s">
        <v>747</v>
      </c>
      <c r="AQ852" s="357"/>
      <c r="AR852" s="357"/>
      <c r="AS852" s="357"/>
      <c r="AT852" s="357"/>
      <c r="AU852" s="357"/>
      <c r="AV852" s="357"/>
      <c r="AW852" s="357"/>
      <c r="AX852" s="357"/>
      <c r="AY852">
        <f>COUNTA($C$852)</f>
        <v>1</v>
      </c>
    </row>
    <row r="853" spans="1:51" ht="47.25" customHeight="1" x14ac:dyDescent="0.15">
      <c r="A853" s="370">
        <v>9</v>
      </c>
      <c r="B853" s="370">
        <v>1</v>
      </c>
      <c r="C853" s="358" t="s">
        <v>778</v>
      </c>
      <c r="D853" s="343" t="s">
        <v>778</v>
      </c>
      <c r="E853" s="343" t="s">
        <v>778</v>
      </c>
      <c r="F853" s="343" t="s">
        <v>778</v>
      </c>
      <c r="G853" s="343" t="s">
        <v>778</v>
      </c>
      <c r="H853" s="343" t="s">
        <v>778</v>
      </c>
      <c r="I853" s="343" t="s">
        <v>778</v>
      </c>
      <c r="J853" s="344">
        <v>8000020460001</v>
      </c>
      <c r="K853" s="345"/>
      <c r="L853" s="345"/>
      <c r="M853" s="345"/>
      <c r="N853" s="345"/>
      <c r="O853" s="345"/>
      <c r="P853" s="359" t="s">
        <v>744</v>
      </c>
      <c r="Q853" s="346"/>
      <c r="R853" s="346"/>
      <c r="S853" s="346"/>
      <c r="T853" s="346"/>
      <c r="U853" s="346"/>
      <c r="V853" s="346"/>
      <c r="W853" s="346"/>
      <c r="X853" s="346"/>
      <c r="Y853" s="347">
        <v>2</v>
      </c>
      <c r="Z853" s="348"/>
      <c r="AA853" s="348"/>
      <c r="AB853" s="349"/>
      <c r="AC853" s="350" t="s">
        <v>745</v>
      </c>
      <c r="AD853" s="351"/>
      <c r="AE853" s="351"/>
      <c r="AF853" s="351"/>
      <c r="AG853" s="351"/>
      <c r="AH853" s="366" t="s">
        <v>746</v>
      </c>
      <c r="AI853" s="367"/>
      <c r="AJ853" s="367"/>
      <c r="AK853" s="367"/>
      <c r="AL853" s="366" t="s">
        <v>746</v>
      </c>
      <c r="AM853" s="367"/>
      <c r="AN853" s="367"/>
      <c r="AO853" s="367"/>
      <c r="AP853" s="357" t="s">
        <v>747</v>
      </c>
      <c r="AQ853" s="357"/>
      <c r="AR853" s="357"/>
      <c r="AS853" s="357"/>
      <c r="AT853" s="357"/>
      <c r="AU853" s="357"/>
      <c r="AV853" s="357"/>
      <c r="AW853" s="357"/>
      <c r="AX853" s="357"/>
      <c r="AY853">
        <f>COUNTA($C$853)</f>
        <v>1</v>
      </c>
    </row>
    <row r="854" spans="1:51" ht="47.25" customHeight="1" x14ac:dyDescent="0.15">
      <c r="A854" s="370">
        <v>10</v>
      </c>
      <c r="B854" s="370">
        <v>1</v>
      </c>
      <c r="C854" s="358" t="s">
        <v>779</v>
      </c>
      <c r="D854" s="343" t="s">
        <v>779</v>
      </c>
      <c r="E854" s="343" t="s">
        <v>779</v>
      </c>
      <c r="F854" s="343" t="s">
        <v>779</v>
      </c>
      <c r="G854" s="343" t="s">
        <v>779</v>
      </c>
      <c r="H854" s="343" t="s">
        <v>779</v>
      </c>
      <c r="I854" s="343" t="s">
        <v>779</v>
      </c>
      <c r="J854" s="344">
        <v>4000020120006</v>
      </c>
      <c r="K854" s="345"/>
      <c r="L854" s="345"/>
      <c r="M854" s="345"/>
      <c r="N854" s="345"/>
      <c r="O854" s="345"/>
      <c r="P854" s="359" t="s">
        <v>744</v>
      </c>
      <c r="Q854" s="346"/>
      <c r="R854" s="346"/>
      <c r="S854" s="346"/>
      <c r="T854" s="346"/>
      <c r="U854" s="346"/>
      <c r="V854" s="346"/>
      <c r="W854" s="346"/>
      <c r="X854" s="346"/>
      <c r="Y854" s="347">
        <v>2</v>
      </c>
      <c r="Z854" s="348"/>
      <c r="AA854" s="348"/>
      <c r="AB854" s="349"/>
      <c r="AC854" s="350" t="s">
        <v>745</v>
      </c>
      <c r="AD854" s="351"/>
      <c r="AE854" s="351"/>
      <c r="AF854" s="351"/>
      <c r="AG854" s="351"/>
      <c r="AH854" s="366" t="s">
        <v>746</v>
      </c>
      <c r="AI854" s="367"/>
      <c r="AJ854" s="367"/>
      <c r="AK854" s="367"/>
      <c r="AL854" s="366" t="s">
        <v>746</v>
      </c>
      <c r="AM854" s="367"/>
      <c r="AN854" s="367"/>
      <c r="AO854" s="367"/>
      <c r="AP854" s="357" t="s">
        <v>747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75" customHeight="1" x14ac:dyDescent="0.15">
      <c r="A878" s="370">
        <v>1</v>
      </c>
      <c r="B878" s="370">
        <v>1</v>
      </c>
      <c r="C878" s="358" t="s">
        <v>750</v>
      </c>
      <c r="D878" s="343"/>
      <c r="E878" s="343"/>
      <c r="F878" s="343"/>
      <c r="G878" s="343"/>
      <c r="H878" s="343"/>
      <c r="I878" s="343"/>
      <c r="J878" s="344">
        <v>9010001027685</v>
      </c>
      <c r="K878" s="345"/>
      <c r="L878" s="345"/>
      <c r="M878" s="345"/>
      <c r="N878" s="345"/>
      <c r="O878" s="345"/>
      <c r="P878" s="359" t="s">
        <v>748</v>
      </c>
      <c r="Q878" s="346"/>
      <c r="R878" s="346"/>
      <c r="S878" s="346"/>
      <c r="T878" s="346"/>
      <c r="U878" s="346"/>
      <c r="V878" s="346"/>
      <c r="W878" s="346"/>
      <c r="X878" s="346"/>
      <c r="Y878" s="347">
        <v>9</v>
      </c>
      <c r="Z878" s="348"/>
      <c r="AA878" s="348"/>
      <c r="AB878" s="349"/>
      <c r="AC878" s="350" t="s">
        <v>370</v>
      </c>
      <c r="AD878" s="351"/>
      <c r="AE878" s="351"/>
      <c r="AF878" s="351"/>
      <c r="AG878" s="351"/>
      <c r="AH878" s="366">
        <v>2</v>
      </c>
      <c r="AI878" s="367"/>
      <c r="AJ878" s="367"/>
      <c r="AK878" s="367"/>
      <c r="AL878" s="354">
        <v>94.7</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t="s">
        <v>745</v>
      </c>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7.5" customHeight="1" x14ac:dyDescent="0.15">
      <c r="A911" s="370">
        <v>1</v>
      </c>
      <c r="B911" s="370">
        <v>1</v>
      </c>
      <c r="C911" s="358" t="s">
        <v>751</v>
      </c>
      <c r="D911" s="343"/>
      <c r="E911" s="343"/>
      <c r="F911" s="343"/>
      <c r="G911" s="343"/>
      <c r="H911" s="343"/>
      <c r="I911" s="343"/>
      <c r="J911" s="344">
        <v>9010005022492</v>
      </c>
      <c r="K911" s="345"/>
      <c r="L911" s="345"/>
      <c r="M911" s="345"/>
      <c r="N911" s="345"/>
      <c r="O911" s="345"/>
      <c r="P911" s="359" t="s">
        <v>749</v>
      </c>
      <c r="Q911" s="346"/>
      <c r="R911" s="346"/>
      <c r="S911" s="346"/>
      <c r="T911" s="346"/>
      <c r="U911" s="346"/>
      <c r="V911" s="346"/>
      <c r="W911" s="346"/>
      <c r="X911" s="346"/>
      <c r="Y911" s="347">
        <v>100</v>
      </c>
      <c r="Z911" s="348"/>
      <c r="AA911" s="348"/>
      <c r="AB911" s="349"/>
      <c r="AC911" s="350" t="s">
        <v>745</v>
      </c>
      <c r="AD911" s="351"/>
      <c r="AE911" s="351"/>
      <c r="AF911" s="351"/>
      <c r="AG911" s="351"/>
      <c r="AH911" s="366" t="s">
        <v>746</v>
      </c>
      <c r="AI911" s="367"/>
      <c r="AJ911" s="367"/>
      <c r="AK911" s="367"/>
      <c r="AL911" s="354" t="s">
        <v>746</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8" customHeight="1" x14ac:dyDescent="0.15">
      <c r="A944" s="370">
        <v>1</v>
      </c>
      <c r="B944" s="370">
        <v>1</v>
      </c>
      <c r="C944" s="343" t="s">
        <v>781</v>
      </c>
      <c r="D944" s="343" t="s">
        <v>781</v>
      </c>
      <c r="E944" s="343" t="s">
        <v>781</v>
      </c>
      <c r="F944" s="343" t="s">
        <v>781</v>
      </c>
      <c r="G944" s="343" t="s">
        <v>781</v>
      </c>
      <c r="H944" s="343" t="s">
        <v>781</v>
      </c>
      <c r="I944" s="343" t="s">
        <v>781</v>
      </c>
      <c r="J944" s="344">
        <v>7470005001659</v>
      </c>
      <c r="K944" s="345"/>
      <c r="L944" s="345"/>
      <c r="M944" s="345"/>
      <c r="N944" s="345"/>
      <c r="O944" s="345"/>
      <c r="P944" s="359" t="s">
        <v>744</v>
      </c>
      <c r="Q944" s="346"/>
      <c r="R944" s="346"/>
      <c r="S944" s="346"/>
      <c r="T944" s="346"/>
      <c r="U944" s="346"/>
      <c r="V944" s="346"/>
      <c r="W944" s="346"/>
      <c r="X944" s="346"/>
      <c r="Y944" s="347">
        <v>1.7</v>
      </c>
      <c r="Z944" s="348"/>
      <c r="AA944" s="348"/>
      <c r="AB944" s="349"/>
      <c r="AC944" s="350" t="s">
        <v>745</v>
      </c>
      <c r="AD944" s="351"/>
      <c r="AE944" s="351"/>
      <c r="AF944" s="351"/>
      <c r="AG944" s="351"/>
      <c r="AH944" s="366" t="s">
        <v>403</v>
      </c>
      <c r="AI944" s="367"/>
      <c r="AJ944" s="367"/>
      <c r="AK944" s="367"/>
      <c r="AL944" s="366" t="s">
        <v>403</v>
      </c>
      <c r="AM944" s="367"/>
      <c r="AN944" s="367"/>
      <c r="AO944" s="367"/>
      <c r="AP944" s="357" t="s">
        <v>747</v>
      </c>
      <c r="AQ944" s="357"/>
      <c r="AR944" s="357"/>
      <c r="AS944" s="357"/>
      <c r="AT944" s="357"/>
      <c r="AU944" s="357"/>
      <c r="AV944" s="357"/>
      <c r="AW944" s="357"/>
      <c r="AX944" s="357"/>
      <c r="AY944">
        <f t="shared" si="120"/>
        <v>1</v>
      </c>
    </row>
    <row r="945" spans="1:51" ht="48" customHeight="1" x14ac:dyDescent="0.15">
      <c r="A945" s="370">
        <v>2</v>
      </c>
      <c r="B945" s="370">
        <v>1</v>
      </c>
      <c r="C945" s="343" t="s">
        <v>782</v>
      </c>
      <c r="D945" s="343" t="s">
        <v>782</v>
      </c>
      <c r="E945" s="343" t="s">
        <v>782</v>
      </c>
      <c r="F945" s="343" t="s">
        <v>782</v>
      </c>
      <c r="G945" s="343" t="s">
        <v>782</v>
      </c>
      <c r="H945" s="343" t="s">
        <v>782</v>
      </c>
      <c r="I945" s="343" t="s">
        <v>782</v>
      </c>
      <c r="J945" s="344">
        <v>7470005001659</v>
      </c>
      <c r="K945" s="345"/>
      <c r="L945" s="345"/>
      <c r="M945" s="345"/>
      <c r="N945" s="345"/>
      <c r="O945" s="345"/>
      <c r="P945" s="359" t="s">
        <v>744</v>
      </c>
      <c r="Q945" s="346"/>
      <c r="R945" s="346"/>
      <c r="S945" s="346"/>
      <c r="T945" s="346"/>
      <c r="U945" s="346"/>
      <c r="V945" s="346"/>
      <c r="W945" s="346"/>
      <c r="X945" s="346"/>
      <c r="Y945" s="347">
        <v>1.7</v>
      </c>
      <c r="Z945" s="348"/>
      <c r="AA945" s="348"/>
      <c r="AB945" s="349"/>
      <c r="AC945" s="350" t="s">
        <v>745</v>
      </c>
      <c r="AD945" s="351"/>
      <c r="AE945" s="351"/>
      <c r="AF945" s="351"/>
      <c r="AG945" s="351"/>
      <c r="AH945" s="366" t="s">
        <v>403</v>
      </c>
      <c r="AI945" s="367"/>
      <c r="AJ945" s="367"/>
      <c r="AK945" s="367"/>
      <c r="AL945" s="366" t="s">
        <v>403</v>
      </c>
      <c r="AM945" s="367"/>
      <c r="AN945" s="367"/>
      <c r="AO945" s="367"/>
      <c r="AP945" s="357" t="s">
        <v>747</v>
      </c>
      <c r="AQ945" s="357"/>
      <c r="AR945" s="357"/>
      <c r="AS945" s="357"/>
      <c r="AT945" s="357"/>
      <c r="AU945" s="357"/>
      <c r="AV945" s="357"/>
      <c r="AW945" s="357"/>
      <c r="AX945" s="357"/>
      <c r="AY945">
        <f>COUNTA($C$945)</f>
        <v>1</v>
      </c>
    </row>
    <row r="946" spans="1:51" ht="48" customHeight="1" x14ac:dyDescent="0.15">
      <c r="A946" s="370">
        <v>3</v>
      </c>
      <c r="B946" s="370">
        <v>1</v>
      </c>
      <c r="C946" s="358" t="s">
        <v>783</v>
      </c>
      <c r="D946" s="343" t="s">
        <v>783</v>
      </c>
      <c r="E946" s="343" t="s">
        <v>783</v>
      </c>
      <c r="F946" s="343" t="s">
        <v>783</v>
      </c>
      <c r="G946" s="343" t="s">
        <v>783</v>
      </c>
      <c r="H946" s="343" t="s">
        <v>783</v>
      </c>
      <c r="I946" s="343" t="s">
        <v>783</v>
      </c>
      <c r="J946" s="344">
        <v>7470005001659</v>
      </c>
      <c r="K946" s="345"/>
      <c r="L946" s="345"/>
      <c r="M946" s="345"/>
      <c r="N946" s="345"/>
      <c r="O946" s="345"/>
      <c r="P946" s="359" t="s">
        <v>744</v>
      </c>
      <c r="Q946" s="346"/>
      <c r="R946" s="346"/>
      <c r="S946" s="346"/>
      <c r="T946" s="346"/>
      <c r="U946" s="346"/>
      <c r="V946" s="346"/>
      <c r="W946" s="346"/>
      <c r="X946" s="346"/>
      <c r="Y946" s="347">
        <v>1.7</v>
      </c>
      <c r="Z946" s="348"/>
      <c r="AA946" s="348"/>
      <c r="AB946" s="349"/>
      <c r="AC946" s="350" t="s">
        <v>745</v>
      </c>
      <c r="AD946" s="351"/>
      <c r="AE946" s="351"/>
      <c r="AF946" s="351"/>
      <c r="AG946" s="351"/>
      <c r="AH946" s="366" t="s">
        <v>403</v>
      </c>
      <c r="AI946" s="367"/>
      <c r="AJ946" s="367"/>
      <c r="AK946" s="367"/>
      <c r="AL946" s="366" t="s">
        <v>403</v>
      </c>
      <c r="AM946" s="367"/>
      <c r="AN946" s="367"/>
      <c r="AO946" s="367"/>
      <c r="AP946" s="357" t="s">
        <v>747</v>
      </c>
      <c r="AQ946" s="357"/>
      <c r="AR946" s="357"/>
      <c r="AS946" s="357"/>
      <c r="AT946" s="357"/>
      <c r="AU946" s="357"/>
      <c r="AV946" s="357"/>
      <c r="AW946" s="357"/>
      <c r="AX946" s="357"/>
      <c r="AY946">
        <f>COUNTA($C$946)</f>
        <v>1</v>
      </c>
    </row>
    <row r="947" spans="1:51" ht="48" customHeight="1" x14ac:dyDescent="0.15">
      <c r="A947" s="370">
        <v>4</v>
      </c>
      <c r="B947" s="370">
        <v>1</v>
      </c>
      <c r="C947" s="358" t="s">
        <v>784</v>
      </c>
      <c r="D947" s="343" t="s">
        <v>784</v>
      </c>
      <c r="E947" s="343" t="s">
        <v>784</v>
      </c>
      <c r="F947" s="343" t="s">
        <v>784</v>
      </c>
      <c r="G947" s="343" t="s">
        <v>784</v>
      </c>
      <c r="H947" s="343" t="s">
        <v>784</v>
      </c>
      <c r="I947" s="343" t="s">
        <v>784</v>
      </c>
      <c r="J947" s="344">
        <v>7470005001659</v>
      </c>
      <c r="K947" s="345"/>
      <c r="L947" s="345"/>
      <c r="M947" s="345"/>
      <c r="N947" s="345"/>
      <c r="O947" s="345"/>
      <c r="P947" s="359" t="s">
        <v>744</v>
      </c>
      <c r="Q947" s="346"/>
      <c r="R947" s="346"/>
      <c r="S947" s="346"/>
      <c r="T947" s="346"/>
      <c r="U947" s="346"/>
      <c r="V947" s="346"/>
      <c r="W947" s="346"/>
      <c r="X947" s="346"/>
      <c r="Y947" s="347">
        <v>1.7</v>
      </c>
      <c r="Z947" s="348"/>
      <c r="AA947" s="348"/>
      <c r="AB947" s="349"/>
      <c r="AC947" s="350" t="s">
        <v>745</v>
      </c>
      <c r="AD947" s="351"/>
      <c r="AE947" s="351"/>
      <c r="AF947" s="351"/>
      <c r="AG947" s="351"/>
      <c r="AH947" s="366" t="s">
        <v>403</v>
      </c>
      <c r="AI947" s="367"/>
      <c r="AJ947" s="367"/>
      <c r="AK947" s="367"/>
      <c r="AL947" s="366" t="s">
        <v>403</v>
      </c>
      <c r="AM947" s="367"/>
      <c r="AN947" s="367"/>
      <c r="AO947" s="367"/>
      <c r="AP947" s="357" t="s">
        <v>747</v>
      </c>
      <c r="AQ947" s="357"/>
      <c r="AR947" s="357"/>
      <c r="AS947" s="357"/>
      <c r="AT947" s="357"/>
      <c r="AU947" s="357"/>
      <c r="AV947" s="357"/>
      <c r="AW947" s="357"/>
      <c r="AX947" s="357"/>
      <c r="AY947">
        <f>COUNTA($C$947)</f>
        <v>1</v>
      </c>
    </row>
    <row r="948" spans="1:51" ht="48" customHeight="1" x14ac:dyDescent="0.15">
      <c r="A948" s="370">
        <v>5</v>
      </c>
      <c r="B948" s="370">
        <v>1</v>
      </c>
      <c r="C948" s="343" t="s">
        <v>785</v>
      </c>
      <c r="D948" s="343" t="s">
        <v>785</v>
      </c>
      <c r="E948" s="343" t="s">
        <v>785</v>
      </c>
      <c r="F948" s="343" t="s">
        <v>785</v>
      </c>
      <c r="G948" s="343" t="s">
        <v>785</v>
      </c>
      <c r="H948" s="343" t="s">
        <v>785</v>
      </c>
      <c r="I948" s="343" t="s">
        <v>785</v>
      </c>
      <c r="J948" s="344">
        <v>7470005001659</v>
      </c>
      <c r="K948" s="345"/>
      <c r="L948" s="345"/>
      <c r="M948" s="345"/>
      <c r="N948" s="345"/>
      <c r="O948" s="345"/>
      <c r="P948" s="359" t="s">
        <v>744</v>
      </c>
      <c r="Q948" s="346"/>
      <c r="R948" s="346"/>
      <c r="S948" s="346"/>
      <c r="T948" s="346"/>
      <c r="U948" s="346"/>
      <c r="V948" s="346"/>
      <c r="W948" s="346"/>
      <c r="X948" s="346"/>
      <c r="Y948" s="347">
        <v>1.7</v>
      </c>
      <c r="Z948" s="348"/>
      <c r="AA948" s="348"/>
      <c r="AB948" s="349"/>
      <c r="AC948" s="350" t="s">
        <v>745</v>
      </c>
      <c r="AD948" s="351"/>
      <c r="AE948" s="351"/>
      <c r="AF948" s="351"/>
      <c r="AG948" s="351"/>
      <c r="AH948" s="366" t="s">
        <v>403</v>
      </c>
      <c r="AI948" s="367"/>
      <c r="AJ948" s="367"/>
      <c r="AK948" s="367"/>
      <c r="AL948" s="366" t="s">
        <v>403</v>
      </c>
      <c r="AM948" s="367"/>
      <c r="AN948" s="367"/>
      <c r="AO948" s="367"/>
      <c r="AP948" s="357" t="s">
        <v>747</v>
      </c>
      <c r="AQ948" s="357"/>
      <c r="AR948" s="357"/>
      <c r="AS948" s="357"/>
      <c r="AT948" s="357"/>
      <c r="AU948" s="357"/>
      <c r="AV948" s="357"/>
      <c r="AW948" s="357"/>
      <c r="AX948" s="357"/>
      <c r="AY948">
        <f>COUNTA($C$948)</f>
        <v>1</v>
      </c>
    </row>
    <row r="949" spans="1:51" ht="48" customHeight="1" x14ac:dyDescent="0.15">
      <c r="A949" s="370">
        <v>6</v>
      </c>
      <c r="B949" s="370">
        <v>1</v>
      </c>
      <c r="C949" s="343" t="s">
        <v>786</v>
      </c>
      <c r="D949" s="343" t="s">
        <v>786</v>
      </c>
      <c r="E949" s="343" t="s">
        <v>786</v>
      </c>
      <c r="F949" s="343" t="s">
        <v>786</v>
      </c>
      <c r="G949" s="343" t="s">
        <v>786</v>
      </c>
      <c r="H949" s="343" t="s">
        <v>786</v>
      </c>
      <c r="I949" s="343" t="s">
        <v>786</v>
      </c>
      <c r="J949" s="344">
        <v>7470005001659</v>
      </c>
      <c r="K949" s="345"/>
      <c r="L949" s="345"/>
      <c r="M949" s="345"/>
      <c r="N949" s="345"/>
      <c r="O949" s="345"/>
      <c r="P949" s="359" t="s">
        <v>744</v>
      </c>
      <c r="Q949" s="346"/>
      <c r="R949" s="346"/>
      <c r="S949" s="346"/>
      <c r="T949" s="346"/>
      <c r="U949" s="346"/>
      <c r="V949" s="346"/>
      <c r="W949" s="346"/>
      <c r="X949" s="346"/>
      <c r="Y949" s="347">
        <v>1.7</v>
      </c>
      <c r="Z949" s="348"/>
      <c r="AA949" s="348"/>
      <c r="AB949" s="349"/>
      <c r="AC949" s="350" t="s">
        <v>745</v>
      </c>
      <c r="AD949" s="351"/>
      <c r="AE949" s="351"/>
      <c r="AF949" s="351"/>
      <c r="AG949" s="351"/>
      <c r="AH949" s="366" t="s">
        <v>403</v>
      </c>
      <c r="AI949" s="367"/>
      <c r="AJ949" s="367"/>
      <c r="AK949" s="367"/>
      <c r="AL949" s="366" t="s">
        <v>403</v>
      </c>
      <c r="AM949" s="367"/>
      <c r="AN949" s="367"/>
      <c r="AO949" s="367"/>
      <c r="AP949" s="357" t="s">
        <v>747</v>
      </c>
      <c r="AQ949" s="357"/>
      <c r="AR949" s="357"/>
      <c r="AS949" s="357"/>
      <c r="AT949" s="357"/>
      <c r="AU949" s="357"/>
      <c r="AV949" s="357"/>
      <c r="AW949" s="357"/>
      <c r="AX949" s="357"/>
      <c r="AY949">
        <f>COUNTA($C$949)</f>
        <v>1</v>
      </c>
    </row>
    <row r="950" spans="1:51" ht="48" customHeight="1" x14ac:dyDescent="0.15">
      <c r="A950" s="370">
        <v>7</v>
      </c>
      <c r="B950" s="370">
        <v>1</v>
      </c>
      <c r="C950" s="343" t="s">
        <v>787</v>
      </c>
      <c r="D950" s="343" t="s">
        <v>787</v>
      </c>
      <c r="E950" s="343" t="s">
        <v>787</v>
      </c>
      <c r="F950" s="343" t="s">
        <v>787</v>
      </c>
      <c r="G950" s="343" t="s">
        <v>787</v>
      </c>
      <c r="H950" s="343" t="s">
        <v>787</v>
      </c>
      <c r="I950" s="343" t="s">
        <v>787</v>
      </c>
      <c r="J950" s="344">
        <v>6010405002452</v>
      </c>
      <c r="K950" s="345"/>
      <c r="L950" s="345"/>
      <c r="M950" s="345"/>
      <c r="N950" s="345"/>
      <c r="O950" s="345"/>
      <c r="P950" s="359" t="s">
        <v>744</v>
      </c>
      <c r="Q950" s="346"/>
      <c r="R950" s="346"/>
      <c r="S950" s="346"/>
      <c r="T950" s="346"/>
      <c r="U950" s="346"/>
      <c r="V950" s="346"/>
      <c r="W950" s="346"/>
      <c r="X950" s="346"/>
      <c r="Y950" s="347">
        <v>0.9</v>
      </c>
      <c r="Z950" s="348"/>
      <c r="AA950" s="348"/>
      <c r="AB950" s="349"/>
      <c r="AC950" s="350" t="s">
        <v>745</v>
      </c>
      <c r="AD950" s="351"/>
      <c r="AE950" s="351"/>
      <c r="AF950" s="351"/>
      <c r="AG950" s="351"/>
      <c r="AH950" s="366" t="s">
        <v>403</v>
      </c>
      <c r="AI950" s="367"/>
      <c r="AJ950" s="367"/>
      <c r="AK950" s="367"/>
      <c r="AL950" s="366" t="s">
        <v>403</v>
      </c>
      <c r="AM950" s="367"/>
      <c r="AN950" s="367"/>
      <c r="AO950" s="367"/>
      <c r="AP950" s="357" t="s">
        <v>747</v>
      </c>
      <c r="AQ950" s="357"/>
      <c r="AR950" s="357"/>
      <c r="AS950" s="357"/>
      <c r="AT950" s="357"/>
      <c r="AU950" s="357"/>
      <c r="AV950" s="357"/>
      <c r="AW950" s="357"/>
      <c r="AX950" s="357"/>
      <c r="AY950">
        <f>COUNTA($C$950)</f>
        <v>1</v>
      </c>
    </row>
    <row r="951" spans="1:51" ht="48" customHeight="1" x14ac:dyDescent="0.15">
      <c r="A951" s="370">
        <v>8</v>
      </c>
      <c r="B951" s="370">
        <v>1</v>
      </c>
      <c r="C951" s="343" t="s">
        <v>788</v>
      </c>
      <c r="D951" s="343" t="s">
        <v>788</v>
      </c>
      <c r="E951" s="343" t="s">
        <v>788</v>
      </c>
      <c r="F951" s="343" t="s">
        <v>788</v>
      </c>
      <c r="G951" s="343" t="s">
        <v>788</v>
      </c>
      <c r="H951" s="343" t="s">
        <v>788</v>
      </c>
      <c r="I951" s="343" t="s">
        <v>788</v>
      </c>
      <c r="J951" s="344">
        <v>6010405002452</v>
      </c>
      <c r="K951" s="345"/>
      <c r="L951" s="345"/>
      <c r="M951" s="345"/>
      <c r="N951" s="345"/>
      <c r="O951" s="345"/>
      <c r="P951" s="359" t="s">
        <v>744</v>
      </c>
      <c r="Q951" s="346"/>
      <c r="R951" s="346"/>
      <c r="S951" s="346"/>
      <c r="T951" s="346"/>
      <c r="U951" s="346"/>
      <c r="V951" s="346"/>
      <c r="W951" s="346"/>
      <c r="X951" s="346"/>
      <c r="Y951" s="347">
        <v>0.9</v>
      </c>
      <c r="Z951" s="348"/>
      <c r="AA951" s="348"/>
      <c r="AB951" s="349"/>
      <c r="AC951" s="350" t="s">
        <v>745</v>
      </c>
      <c r="AD951" s="351"/>
      <c r="AE951" s="351"/>
      <c r="AF951" s="351"/>
      <c r="AG951" s="351"/>
      <c r="AH951" s="366" t="s">
        <v>403</v>
      </c>
      <c r="AI951" s="367"/>
      <c r="AJ951" s="367"/>
      <c r="AK951" s="367"/>
      <c r="AL951" s="366" t="s">
        <v>403</v>
      </c>
      <c r="AM951" s="367"/>
      <c r="AN951" s="367"/>
      <c r="AO951" s="367"/>
      <c r="AP951" s="357" t="s">
        <v>747</v>
      </c>
      <c r="AQ951" s="357"/>
      <c r="AR951" s="357"/>
      <c r="AS951" s="357"/>
      <c r="AT951" s="357"/>
      <c r="AU951" s="357"/>
      <c r="AV951" s="357"/>
      <c r="AW951" s="357"/>
      <c r="AX951" s="357"/>
      <c r="AY951">
        <f>COUNTA($C$951)</f>
        <v>1</v>
      </c>
    </row>
    <row r="952" spans="1:51" ht="48" customHeight="1" x14ac:dyDescent="0.15">
      <c r="A952" s="370">
        <v>9</v>
      </c>
      <c r="B952" s="370">
        <v>1</v>
      </c>
      <c r="C952" s="343" t="s">
        <v>789</v>
      </c>
      <c r="D952" s="343" t="s">
        <v>789</v>
      </c>
      <c r="E952" s="343" t="s">
        <v>789</v>
      </c>
      <c r="F952" s="343" t="s">
        <v>789</v>
      </c>
      <c r="G952" s="343" t="s">
        <v>789</v>
      </c>
      <c r="H952" s="343" t="s">
        <v>789</v>
      </c>
      <c r="I952" s="343" t="s">
        <v>789</v>
      </c>
      <c r="J952" s="344">
        <v>8000020370002</v>
      </c>
      <c r="K952" s="345"/>
      <c r="L952" s="345"/>
      <c r="M952" s="345"/>
      <c r="N952" s="345"/>
      <c r="O952" s="345"/>
      <c r="P952" s="359" t="s">
        <v>744</v>
      </c>
      <c r="Q952" s="346"/>
      <c r="R952" s="346"/>
      <c r="S952" s="346"/>
      <c r="T952" s="346"/>
      <c r="U952" s="346"/>
      <c r="V952" s="346"/>
      <c r="W952" s="346"/>
      <c r="X952" s="346"/>
      <c r="Y952" s="347">
        <v>0.4</v>
      </c>
      <c r="Z952" s="348"/>
      <c r="AA952" s="348"/>
      <c r="AB952" s="349"/>
      <c r="AC952" s="350" t="s">
        <v>745</v>
      </c>
      <c r="AD952" s="351"/>
      <c r="AE952" s="351"/>
      <c r="AF952" s="351"/>
      <c r="AG952" s="351"/>
      <c r="AH952" s="366" t="s">
        <v>403</v>
      </c>
      <c r="AI952" s="367"/>
      <c r="AJ952" s="367"/>
      <c r="AK952" s="367"/>
      <c r="AL952" s="366" t="s">
        <v>403</v>
      </c>
      <c r="AM952" s="367"/>
      <c r="AN952" s="367"/>
      <c r="AO952" s="367"/>
      <c r="AP952" s="357" t="s">
        <v>747</v>
      </c>
      <c r="AQ952" s="357"/>
      <c r="AR952" s="357"/>
      <c r="AS952" s="357"/>
      <c r="AT952" s="357"/>
      <c r="AU952" s="357"/>
      <c r="AV952" s="357"/>
      <c r="AW952" s="357"/>
      <c r="AX952" s="357"/>
      <c r="AY952">
        <f>COUNTA($C$952)</f>
        <v>1</v>
      </c>
    </row>
    <row r="953" spans="1:51" ht="48" customHeight="1" x14ac:dyDescent="0.15">
      <c r="A953" s="370">
        <v>10</v>
      </c>
      <c r="B953" s="370">
        <v>1</v>
      </c>
      <c r="C953" s="343" t="s">
        <v>790</v>
      </c>
      <c r="D953" s="343" t="s">
        <v>790</v>
      </c>
      <c r="E953" s="343" t="s">
        <v>790</v>
      </c>
      <c r="F953" s="343" t="s">
        <v>790</v>
      </c>
      <c r="G953" s="343" t="s">
        <v>790</v>
      </c>
      <c r="H953" s="343" t="s">
        <v>790</v>
      </c>
      <c r="I953" s="343" t="s">
        <v>790</v>
      </c>
      <c r="J953" s="344">
        <v>8000020370002</v>
      </c>
      <c r="K953" s="345"/>
      <c r="L953" s="345"/>
      <c r="M953" s="345"/>
      <c r="N953" s="345"/>
      <c r="O953" s="345"/>
      <c r="P953" s="359" t="s">
        <v>744</v>
      </c>
      <c r="Q953" s="346"/>
      <c r="R953" s="346"/>
      <c r="S953" s="346"/>
      <c r="T953" s="346"/>
      <c r="U953" s="346"/>
      <c r="V953" s="346"/>
      <c r="W953" s="346"/>
      <c r="X953" s="346"/>
      <c r="Y953" s="347">
        <v>0.3</v>
      </c>
      <c r="Z953" s="348"/>
      <c r="AA953" s="348"/>
      <c r="AB953" s="349"/>
      <c r="AC953" s="350" t="s">
        <v>745</v>
      </c>
      <c r="AD953" s="351"/>
      <c r="AE953" s="351"/>
      <c r="AF953" s="351"/>
      <c r="AG953" s="351"/>
      <c r="AH953" s="366" t="s">
        <v>403</v>
      </c>
      <c r="AI953" s="367"/>
      <c r="AJ953" s="367"/>
      <c r="AK953" s="367"/>
      <c r="AL953" s="366" t="s">
        <v>403</v>
      </c>
      <c r="AM953" s="367"/>
      <c r="AN953" s="367"/>
      <c r="AO953" s="367"/>
      <c r="AP953" s="357" t="s">
        <v>747</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792</v>
      </c>
      <c r="F1110" s="369"/>
      <c r="G1110" s="369"/>
      <c r="H1110" s="369"/>
      <c r="I1110" s="369"/>
      <c r="J1110" s="344" t="s">
        <v>792</v>
      </c>
      <c r="K1110" s="345"/>
      <c r="L1110" s="345"/>
      <c r="M1110" s="345"/>
      <c r="N1110" s="345"/>
      <c r="O1110" s="345"/>
      <c r="P1110" s="359" t="s">
        <v>792</v>
      </c>
      <c r="Q1110" s="346"/>
      <c r="R1110" s="346"/>
      <c r="S1110" s="346"/>
      <c r="T1110" s="346"/>
      <c r="U1110" s="346"/>
      <c r="V1110" s="346"/>
      <c r="W1110" s="346"/>
      <c r="X1110" s="346"/>
      <c r="Y1110" s="347" t="s">
        <v>792</v>
      </c>
      <c r="Z1110" s="348"/>
      <c r="AA1110" s="348"/>
      <c r="AB1110" s="349"/>
      <c r="AC1110" s="350"/>
      <c r="AD1110" s="351"/>
      <c r="AE1110" s="351"/>
      <c r="AF1110" s="351"/>
      <c r="AG1110" s="351"/>
      <c r="AH1110" s="352" t="s">
        <v>792</v>
      </c>
      <c r="AI1110" s="353"/>
      <c r="AJ1110" s="353"/>
      <c r="AK1110" s="353"/>
      <c r="AL1110" s="354" t="s">
        <v>792</v>
      </c>
      <c r="AM1110" s="355"/>
      <c r="AN1110" s="355"/>
      <c r="AO1110" s="356"/>
      <c r="AP1110" s="357" t="s">
        <v>792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90">
    <cfRule type="expression" dxfId="2795" priority="13893">
      <formula>IF(RIGHT(TEXT(Y790,"0.#"),1)=".",FALSE,TRUE)</formula>
    </cfRule>
    <cfRule type="expression" dxfId="2794" priority="13894">
      <formula>IF(RIGHT(TEXT(Y790,"0.#"),1)=".",TRUE,FALSE)</formula>
    </cfRule>
  </conditionalFormatting>
  <conditionalFormatting sqref="Y799">
    <cfRule type="expression" dxfId="2793" priority="13889">
      <formula>IF(RIGHT(TEXT(Y799,"0.#"),1)=".",FALSE,TRUE)</formula>
    </cfRule>
    <cfRule type="expression" dxfId="2792" priority="13890">
      <formula>IF(RIGHT(TEXT(Y799,"0.#"),1)=".",TRUE,FALSE)</formula>
    </cfRule>
  </conditionalFormatting>
  <conditionalFormatting sqref="Y830:Y837 Y828 Y817:Y824 Y815 Y808:Y811">
    <cfRule type="expression" dxfId="2791" priority="13671">
      <formula>IF(RIGHT(TEXT(Y808,"0.#"),1)=".",FALSE,TRUE)</formula>
    </cfRule>
    <cfRule type="expression" dxfId="2790" priority="13672">
      <formula>IF(RIGHT(TEXT(Y808,"0.#"),1)=".",TRUE,FALSE)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91:Y798 Y789">
    <cfRule type="expression" dxfId="2783" priority="13695">
      <formula>IF(RIGHT(TEXT(Y789,"0.#"),1)=".",FALSE,TRUE)</formula>
    </cfRule>
    <cfRule type="expression" dxfId="2782" priority="13696">
      <formula>IF(RIGHT(TEXT(Y789,"0.#"),1)=".",TRUE,FALSE)</formula>
    </cfRule>
  </conditionalFormatting>
  <conditionalFormatting sqref="AU790">
    <cfRule type="expression" dxfId="2781" priority="13693">
      <formula>IF(RIGHT(TEXT(AU790,"0.#"),1)=".",FALSE,TRUE)</formula>
    </cfRule>
    <cfRule type="expression" dxfId="2780" priority="13694">
      <formula>IF(RIGHT(TEXT(AU790,"0.#"),1)=".",TRUE,FALSE)</formula>
    </cfRule>
  </conditionalFormatting>
  <conditionalFormatting sqref="AU799">
    <cfRule type="expression" dxfId="2779" priority="13691">
      <formula>IF(RIGHT(TEXT(AU799,"0.#"),1)=".",FALSE,TRUE)</formula>
    </cfRule>
    <cfRule type="expression" dxfId="2778" priority="13692">
      <formula>IF(RIGHT(TEXT(AU799,"0.#"),1)=".",TRUE,FALSE)</formula>
    </cfRule>
  </conditionalFormatting>
  <conditionalFormatting sqref="AU791:AU798 AU789">
    <cfRule type="expression" dxfId="2777" priority="13689">
      <formula>IF(RIGHT(TEXT(AU789,"0.#"),1)=".",FALSE,TRUE)</formula>
    </cfRule>
    <cfRule type="expression" dxfId="2776" priority="13690">
      <formula>IF(RIGHT(TEXT(AU789,"0.#"),1)=".",TRUE,FALSE)</formula>
    </cfRule>
  </conditionalFormatting>
  <conditionalFormatting sqref="Y829 Y816">
    <cfRule type="expression" dxfId="2775" priority="13675">
      <formula>IF(RIGHT(TEXT(Y816,"0.#"),1)=".",FALSE,TRUE)</formula>
    </cfRule>
    <cfRule type="expression" dxfId="2774" priority="13676">
      <formula>IF(RIGHT(TEXT(Y816,"0.#"),1)=".",TRUE,FALSE)</formula>
    </cfRule>
  </conditionalFormatting>
  <conditionalFormatting sqref="Y838 Y825 Y812">
    <cfRule type="expression" dxfId="2773" priority="13673">
      <formula>IF(RIGHT(TEXT(Y812,"0.#"),1)=".",FALSE,TRUE)</formula>
    </cfRule>
    <cfRule type="expression" dxfId="2772" priority="13674">
      <formula>IF(RIGHT(TEXT(Y812,"0.#"),1)=".",TRUE,FALSE)</formula>
    </cfRule>
  </conditionalFormatting>
  <conditionalFormatting sqref="AU829 AU816">
    <cfRule type="expression" dxfId="2771" priority="13669">
      <formula>IF(RIGHT(TEXT(AU816,"0.#"),1)=".",FALSE,TRUE)</formula>
    </cfRule>
    <cfRule type="expression" dxfId="2770" priority="13670">
      <formula>IF(RIGHT(TEXT(AU816,"0.#"),1)=".",TRUE,FALSE)</formula>
    </cfRule>
  </conditionalFormatting>
  <conditionalFormatting sqref="AU838 AU825 AU812">
    <cfRule type="expression" dxfId="2769" priority="13667">
      <formula>IF(RIGHT(TEXT(AU812,"0.#"),1)=".",FALSE,TRUE)</formula>
    </cfRule>
    <cfRule type="expression" dxfId="2768" priority="13668">
      <formula>IF(RIGHT(TEXT(AU812,"0.#"),1)=".",TRUE,FALSE)</formula>
    </cfRule>
  </conditionalFormatting>
  <conditionalFormatting sqref="AU830:AU837 AU828 AU817:AU824 AU815 AU809:AU811">
    <cfRule type="expression" dxfId="2767" priority="13665">
      <formula>IF(RIGHT(TEXT(AU809,"0.#"),1)=".",FALSE,TRUE)</formula>
    </cfRule>
    <cfRule type="expression" dxfId="2766" priority="13666">
      <formula>IF(RIGHT(TEXT(AU809,"0.#"),1)=".",TRUE,FALSE)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M33">
    <cfRule type="expression" dxfId="2745" priority="13467">
      <formula>IF(RIGHT(TEXT(AM33,"0.#"),1)=".",FALSE,TRUE)</formula>
    </cfRule>
    <cfRule type="expression" dxfId="2744" priority="13468">
      <formula>IF(RIGHT(TEXT(AM33,"0.#"),1)=".",TRUE,FALSE)</formula>
    </cfRule>
  </conditionalFormatting>
  <conditionalFormatting sqref="AQ32:AQ34">
    <cfRule type="expression" dxfId="2743" priority="13459">
      <formula>IF(RIGHT(TEXT(AQ32,"0.#"),1)=".",FALSE,TRUE)</formula>
    </cfRule>
    <cfRule type="expression" dxfId="2742" priority="13460">
      <formula>IF(RIGHT(TEXT(AQ32,"0.#"),1)=".",TRUE,FALSE)</formula>
    </cfRule>
  </conditionalFormatting>
  <conditionalFormatting sqref="AU32:AU34">
    <cfRule type="expression" dxfId="2741" priority="13457">
      <formula>IF(RIGHT(TEXT(AU32,"0.#"),1)=".",FALSE,TRUE)</formula>
    </cfRule>
    <cfRule type="expression" dxfId="2740" priority="13458">
      <formula>IF(RIGHT(TEXT(AU32,"0.#"),1)=".",TRUE,FALSE)</formula>
    </cfRule>
  </conditionalFormatting>
  <conditionalFormatting sqref="AE53">
    <cfRule type="expression" dxfId="2739" priority="13391">
      <formula>IF(RIGHT(TEXT(AE53,"0.#"),1)=".",FALSE,TRUE)</formula>
    </cfRule>
    <cfRule type="expression" dxfId="2738" priority="13392">
      <formula>IF(RIGHT(TEXT(AE53,"0.#"),1)=".",TRUE,FALSE)</formula>
    </cfRule>
  </conditionalFormatting>
  <conditionalFormatting sqref="AE54">
    <cfRule type="expression" dxfId="2737" priority="13389">
      <formula>IF(RIGHT(TEXT(AE54,"0.#"),1)=".",FALSE,TRUE)</formula>
    </cfRule>
    <cfRule type="expression" dxfId="2736" priority="13390">
      <formula>IF(RIGHT(TEXT(AE54,"0.#"),1)=".",TRUE,FALSE)</formula>
    </cfRule>
  </conditionalFormatting>
  <conditionalFormatting sqref="AI54">
    <cfRule type="expression" dxfId="2735" priority="13383">
      <formula>IF(RIGHT(TEXT(AI54,"0.#"),1)=".",FALSE,TRUE)</formula>
    </cfRule>
    <cfRule type="expression" dxfId="2734" priority="13384">
      <formula>IF(RIGHT(TEXT(AI54,"0.#"),1)=".",TRUE,FALSE)</formula>
    </cfRule>
  </conditionalFormatting>
  <conditionalFormatting sqref="AI53">
    <cfRule type="expression" dxfId="2733" priority="13381">
      <formula>IF(RIGHT(TEXT(AI53,"0.#"),1)=".",FALSE,TRUE)</formula>
    </cfRule>
    <cfRule type="expression" dxfId="2732" priority="13382">
      <formula>IF(RIGHT(TEXT(AI53,"0.#"),1)=".",TRUE,FALSE)</formula>
    </cfRule>
  </conditionalFormatting>
  <conditionalFormatting sqref="AM53">
    <cfRule type="expression" dxfId="2731" priority="13379">
      <formula>IF(RIGHT(TEXT(AM53,"0.#"),1)=".",FALSE,TRUE)</formula>
    </cfRule>
    <cfRule type="expression" dxfId="2730" priority="13380">
      <formula>IF(RIGHT(TEXT(AM53,"0.#"),1)=".",TRUE,FALSE)</formula>
    </cfRule>
  </conditionalFormatting>
  <conditionalFormatting sqref="AM54">
    <cfRule type="expression" dxfId="2729" priority="13377">
      <formula>IF(RIGHT(TEXT(AM54,"0.#"),1)=".",FALSE,TRUE)</formula>
    </cfRule>
    <cfRule type="expression" dxfId="2728" priority="13378">
      <formula>IF(RIGHT(TEXT(AM54,"0.#"),1)=".",TRUE,FALSE)</formula>
    </cfRule>
  </conditionalFormatting>
  <conditionalFormatting sqref="AM55">
    <cfRule type="expression" dxfId="2727" priority="13375">
      <formula>IF(RIGHT(TEXT(AM55,"0.#"),1)=".",FALSE,TRUE)</formula>
    </cfRule>
    <cfRule type="expression" dxfId="2726" priority="13376">
      <formula>IF(RIGHT(TEXT(AM55,"0.#"),1)=".",TRUE,FALSE)</formula>
    </cfRule>
  </conditionalFormatting>
  <conditionalFormatting sqref="AE60">
    <cfRule type="expression" dxfId="2725" priority="13361">
      <formula>IF(RIGHT(TEXT(AE60,"0.#"),1)=".",FALSE,TRUE)</formula>
    </cfRule>
    <cfRule type="expression" dxfId="2724" priority="13362">
      <formula>IF(RIGHT(TEXT(AE60,"0.#"),1)=".",TRUE,FALSE)</formula>
    </cfRule>
  </conditionalFormatting>
  <conditionalFormatting sqref="AE61">
    <cfRule type="expression" dxfId="2723" priority="13359">
      <formula>IF(RIGHT(TEXT(AE61,"0.#"),1)=".",FALSE,TRUE)</formula>
    </cfRule>
    <cfRule type="expression" dxfId="2722" priority="13360">
      <formula>IF(RIGHT(TEXT(AE61,"0.#"),1)=".",TRUE,FALSE)</formula>
    </cfRule>
  </conditionalFormatting>
  <conditionalFormatting sqref="AE62">
    <cfRule type="expression" dxfId="2721" priority="13357">
      <formula>IF(RIGHT(TEXT(AE62,"0.#"),1)=".",FALSE,TRUE)</formula>
    </cfRule>
    <cfRule type="expression" dxfId="2720" priority="13358">
      <formula>IF(RIGHT(TEXT(AE62,"0.#"),1)=".",TRUE,FALSE)</formula>
    </cfRule>
  </conditionalFormatting>
  <conditionalFormatting sqref="AI62">
    <cfRule type="expression" dxfId="2719" priority="13355">
      <formula>IF(RIGHT(TEXT(AI62,"0.#"),1)=".",FALSE,TRUE)</formula>
    </cfRule>
    <cfRule type="expression" dxfId="2718" priority="13356">
      <formula>IF(RIGHT(TEXT(AI62,"0.#"),1)=".",TRUE,FALSE)</formula>
    </cfRule>
  </conditionalFormatting>
  <conditionalFormatting sqref="AI61">
    <cfRule type="expression" dxfId="2717" priority="13353">
      <formula>IF(RIGHT(TEXT(AI61,"0.#"),1)=".",FALSE,TRUE)</formula>
    </cfRule>
    <cfRule type="expression" dxfId="2716" priority="13354">
      <formula>IF(RIGHT(TEXT(AI61,"0.#"),1)=".",TRUE,FALSE)</formula>
    </cfRule>
  </conditionalFormatting>
  <conditionalFormatting sqref="AI60">
    <cfRule type="expression" dxfId="2715" priority="13351">
      <formula>IF(RIGHT(TEXT(AI60,"0.#"),1)=".",FALSE,TRUE)</formula>
    </cfRule>
    <cfRule type="expression" dxfId="2714" priority="13352">
      <formula>IF(RIGHT(TEXT(AI60,"0.#"),1)=".",TRUE,FALSE)</formula>
    </cfRule>
  </conditionalFormatting>
  <conditionalFormatting sqref="AM60">
    <cfRule type="expression" dxfId="2713" priority="13349">
      <formula>IF(RIGHT(TEXT(AM60,"0.#"),1)=".",FALSE,TRUE)</formula>
    </cfRule>
    <cfRule type="expression" dxfId="2712" priority="13350">
      <formula>IF(RIGHT(TEXT(AM60,"0.#"),1)=".",TRUE,FALSE)</formula>
    </cfRule>
  </conditionalFormatting>
  <conditionalFormatting sqref="AM61">
    <cfRule type="expression" dxfId="2711" priority="13347">
      <formula>IF(RIGHT(TEXT(AM61,"0.#"),1)=".",FALSE,TRUE)</formula>
    </cfRule>
    <cfRule type="expression" dxfId="2710" priority="13348">
      <formula>IF(RIGHT(TEXT(AM61,"0.#"),1)=".",TRUE,FALSE)</formula>
    </cfRule>
  </conditionalFormatting>
  <conditionalFormatting sqref="AM62">
    <cfRule type="expression" dxfId="2709" priority="13345">
      <formula>IF(RIGHT(TEXT(AM62,"0.#"),1)=".",FALSE,TRUE)</formula>
    </cfRule>
    <cfRule type="expression" dxfId="2708" priority="13346">
      <formula>IF(RIGHT(TEXT(AM62,"0.#"),1)=".",TRUE,FALSE)</formula>
    </cfRule>
  </conditionalFormatting>
  <conditionalFormatting sqref="AE87">
    <cfRule type="expression" dxfId="2707" priority="13331">
      <formula>IF(RIGHT(TEXT(AE87,"0.#"),1)=".",FALSE,TRUE)</formula>
    </cfRule>
    <cfRule type="expression" dxfId="2706" priority="13332">
      <formula>IF(RIGHT(TEXT(AE87,"0.#"),1)=".",TRUE,FALSE)</formula>
    </cfRule>
  </conditionalFormatting>
  <conditionalFormatting sqref="AE88">
    <cfRule type="expression" dxfId="2705" priority="13329">
      <formula>IF(RIGHT(TEXT(AE88,"0.#"),1)=".",FALSE,TRUE)</formula>
    </cfRule>
    <cfRule type="expression" dxfId="2704" priority="13330">
      <formula>IF(RIGHT(TEXT(AE88,"0.#"),1)=".",TRUE,FALSE)</formula>
    </cfRule>
  </conditionalFormatting>
  <conditionalFormatting sqref="AE89">
    <cfRule type="expression" dxfId="2703" priority="13327">
      <formula>IF(RIGHT(TEXT(AE89,"0.#"),1)=".",FALSE,TRUE)</formula>
    </cfRule>
    <cfRule type="expression" dxfId="2702" priority="13328">
      <formula>IF(RIGHT(TEXT(AE89,"0.#"),1)=".",TRUE,FALSE)</formula>
    </cfRule>
  </conditionalFormatting>
  <conditionalFormatting sqref="AI89">
    <cfRule type="expression" dxfId="2701" priority="13325">
      <formula>IF(RIGHT(TEXT(AI89,"0.#"),1)=".",FALSE,TRUE)</formula>
    </cfRule>
    <cfRule type="expression" dxfId="2700" priority="13326">
      <formula>IF(RIGHT(TEXT(AI89,"0.#"),1)=".",TRUE,FALSE)</formula>
    </cfRule>
  </conditionalFormatting>
  <conditionalFormatting sqref="AI88">
    <cfRule type="expression" dxfId="2699" priority="13323">
      <formula>IF(RIGHT(TEXT(AI88,"0.#"),1)=".",FALSE,TRUE)</formula>
    </cfRule>
    <cfRule type="expression" dxfId="2698" priority="13324">
      <formula>IF(RIGHT(TEXT(AI88,"0.#"),1)=".",TRUE,FALSE)</formula>
    </cfRule>
  </conditionalFormatting>
  <conditionalFormatting sqref="AI87">
    <cfRule type="expression" dxfId="2697" priority="13321">
      <formula>IF(RIGHT(TEXT(AI87,"0.#"),1)=".",FALSE,TRUE)</formula>
    </cfRule>
    <cfRule type="expression" dxfId="2696" priority="13322">
      <formula>IF(RIGHT(TEXT(AI87,"0.#"),1)=".",TRUE,FALSE)</formula>
    </cfRule>
  </conditionalFormatting>
  <conditionalFormatting sqref="AM88">
    <cfRule type="expression" dxfId="2695" priority="13317">
      <formula>IF(RIGHT(TEXT(AM88,"0.#"),1)=".",FALSE,TRUE)</formula>
    </cfRule>
    <cfRule type="expression" dxfId="2694" priority="13318">
      <formula>IF(RIGHT(TEXT(AM88,"0.#"),1)=".",TRUE,FALSE)</formula>
    </cfRule>
  </conditionalFormatting>
  <conditionalFormatting sqref="AM89">
    <cfRule type="expression" dxfId="2693" priority="13315">
      <formula>IF(RIGHT(TEXT(AM89,"0.#"),1)=".",FALSE,TRUE)</formula>
    </cfRule>
    <cfRule type="expression" dxfId="2692" priority="13316">
      <formula>IF(RIGHT(TEXT(AM89,"0.#"),1)=".",TRUE,FALSE)</formula>
    </cfRule>
  </conditionalFormatting>
  <conditionalFormatting sqref="AE92">
    <cfRule type="expression" dxfId="2691" priority="13301">
      <formula>IF(RIGHT(TEXT(AE92,"0.#"),1)=".",FALSE,TRUE)</formula>
    </cfRule>
    <cfRule type="expression" dxfId="2690" priority="13302">
      <formula>IF(RIGHT(TEXT(AE92,"0.#"),1)=".",TRUE,FALSE)</formula>
    </cfRule>
  </conditionalFormatting>
  <conditionalFormatting sqref="AE93">
    <cfRule type="expression" dxfId="2689" priority="13299">
      <formula>IF(RIGHT(TEXT(AE93,"0.#"),1)=".",FALSE,TRUE)</formula>
    </cfRule>
    <cfRule type="expression" dxfId="2688" priority="13300">
      <formula>IF(RIGHT(TEXT(AE93,"0.#"),1)=".",TRUE,FALSE)</formula>
    </cfRule>
  </conditionalFormatting>
  <conditionalFormatting sqref="AE94">
    <cfRule type="expression" dxfId="2687" priority="13297">
      <formula>IF(RIGHT(TEXT(AE94,"0.#"),1)=".",FALSE,TRUE)</formula>
    </cfRule>
    <cfRule type="expression" dxfId="2686" priority="13298">
      <formula>IF(RIGHT(TEXT(AE94,"0.#"),1)=".",TRUE,FALSE)</formula>
    </cfRule>
  </conditionalFormatting>
  <conditionalFormatting sqref="AI94">
    <cfRule type="expression" dxfId="2685" priority="13295">
      <formula>IF(RIGHT(TEXT(AI94,"0.#"),1)=".",FALSE,TRUE)</formula>
    </cfRule>
    <cfRule type="expression" dxfId="2684" priority="13296">
      <formula>IF(RIGHT(TEXT(AI94,"0.#"),1)=".",TRUE,FALSE)</formula>
    </cfRule>
  </conditionalFormatting>
  <conditionalFormatting sqref="AI93">
    <cfRule type="expression" dxfId="2683" priority="13293">
      <formula>IF(RIGHT(TEXT(AI93,"0.#"),1)=".",FALSE,TRUE)</formula>
    </cfRule>
    <cfRule type="expression" dxfId="2682" priority="13294">
      <formula>IF(RIGHT(TEXT(AI93,"0.#"),1)=".",TRUE,FALSE)</formula>
    </cfRule>
  </conditionalFormatting>
  <conditionalFormatting sqref="AI92">
    <cfRule type="expression" dxfId="2681" priority="13291">
      <formula>IF(RIGHT(TEXT(AI92,"0.#"),1)=".",FALSE,TRUE)</formula>
    </cfRule>
    <cfRule type="expression" dxfId="2680" priority="13292">
      <formula>IF(RIGHT(TEXT(AI92,"0.#"),1)=".",TRUE,FALSE)</formula>
    </cfRule>
  </conditionalFormatting>
  <conditionalFormatting sqref="AM92">
    <cfRule type="expression" dxfId="2679" priority="13289">
      <formula>IF(RIGHT(TEXT(AM92,"0.#"),1)=".",FALSE,TRUE)</formula>
    </cfRule>
    <cfRule type="expression" dxfId="2678" priority="13290">
      <formula>IF(RIGHT(TEXT(AM92,"0.#"),1)=".",TRUE,FALSE)</formula>
    </cfRule>
  </conditionalFormatting>
  <conditionalFormatting sqref="AM93">
    <cfRule type="expression" dxfId="2677" priority="13287">
      <formula>IF(RIGHT(TEXT(AM93,"0.#"),1)=".",FALSE,TRUE)</formula>
    </cfRule>
    <cfRule type="expression" dxfId="2676" priority="13288">
      <formula>IF(RIGHT(TEXT(AM93,"0.#"),1)=".",TRUE,FALSE)</formula>
    </cfRule>
  </conditionalFormatting>
  <conditionalFormatting sqref="AM94">
    <cfRule type="expression" dxfId="2675" priority="13285">
      <formula>IF(RIGHT(TEXT(AM94,"0.#"),1)=".",FALSE,TRUE)</formula>
    </cfRule>
    <cfRule type="expression" dxfId="2674" priority="13286">
      <formula>IF(RIGHT(TEXT(AM94,"0.#"),1)=".",TRUE,FALSE)</formula>
    </cfRule>
  </conditionalFormatting>
  <conditionalFormatting sqref="AE97">
    <cfRule type="expression" dxfId="2673" priority="13271">
      <formula>IF(RIGHT(TEXT(AE97,"0.#"),1)=".",FALSE,TRUE)</formula>
    </cfRule>
    <cfRule type="expression" dxfId="2672" priority="13272">
      <formula>IF(RIGHT(TEXT(AE97,"0.#"),1)=".",TRUE,FALSE)</formula>
    </cfRule>
  </conditionalFormatting>
  <conditionalFormatting sqref="AE98">
    <cfRule type="expression" dxfId="2671" priority="13269">
      <formula>IF(RIGHT(TEXT(AE98,"0.#"),1)=".",FALSE,TRUE)</formula>
    </cfRule>
    <cfRule type="expression" dxfId="2670" priority="13270">
      <formula>IF(RIGHT(TEXT(AE98,"0.#"),1)=".",TRUE,FALSE)</formula>
    </cfRule>
  </conditionalFormatting>
  <conditionalFormatting sqref="AE99">
    <cfRule type="expression" dxfId="2669" priority="13267">
      <formula>IF(RIGHT(TEXT(AE99,"0.#"),1)=".",FALSE,TRUE)</formula>
    </cfRule>
    <cfRule type="expression" dxfId="2668" priority="13268">
      <formula>IF(RIGHT(TEXT(AE99,"0.#"),1)=".",TRUE,FALSE)</formula>
    </cfRule>
  </conditionalFormatting>
  <conditionalFormatting sqref="AI99">
    <cfRule type="expression" dxfId="2667" priority="13265">
      <formula>IF(RIGHT(TEXT(AI99,"0.#"),1)=".",FALSE,TRUE)</formula>
    </cfRule>
    <cfRule type="expression" dxfId="2666" priority="13266">
      <formula>IF(RIGHT(TEXT(AI99,"0.#"),1)=".",TRUE,FALSE)</formula>
    </cfRule>
  </conditionalFormatting>
  <conditionalFormatting sqref="AI98">
    <cfRule type="expression" dxfId="2665" priority="13263">
      <formula>IF(RIGHT(TEXT(AI98,"0.#"),1)=".",FALSE,TRUE)</formula>
    </cfRule>
    <cfRule type="expression" dxfId="2664" priority="13264">
      <formula>IF(RIGHT(TEXT(AI98,"0.#"),1)=".",TRUE,FALSE)</formula>
    </cfRule>
  </conditionalFormatting>
  <conditionalFormatting sqref="AI97">
    <cfRule type="expression" dxfId="2663" priority="13261">
      <formula>IF(RIGHT(TEXT(AI97,"0.#"),1)=".",FALSE,TRUE)</formula>
    </cfRule>
    <cfRule type="expression" dxfId="2662" priority="13262">
      <formula>IF(RIGHT(TEXT(AI97,"0.#"),1)=".",TRUE,FALSE)</formula>
    </cfRule>
  </conditionalFormatting>
  <conditionalFormatting sqref="AM97">
    <cfRule type="expression" dxfId="2661" priority="13259">
      <formula>IF(RIGHT(TEXT(AM97,"0.#"),1)=".",FALSE,TRUE)</formula>
    </cfRule>
    <cfRule type="expression" dxfId="2660" priority="13260">
      <formula>IF(RIGHT(TEXT(AM97,"0.#"),1)=".",TRUE,FALSE)</formula>
    </cfRule>
  </conditionalFormatting>
  <conditionalFormatting sqref="AM98">
    <cfRule type="expression" dxfId="2659" priority="13257">
      <formula>IF(RIGHT(TEXT(AM98,"0.#"),1)=".",FALSE,TRUE)</formula>
    </cfRule>
    <cfRule type="expression" dxfId="2658" priority="13258">
      <formula>IF(RIGHT(TEXT(AM98,"0.#"),1)=".",TRUE,FALSE)</formula>
    </cfRule>
  </conditionalFormatting>
  <conditionalFormatting sqref="AM99">
    <cfRule type="expression" dxfId="2657" priority="13255">
      <formula>IF(RIGHT(TEXT(AM99,"0.#"),1)=".",FALSE,TRUE)</formula>
    </cfRule>
    <cfRule type="expression" dxfId="2656" priority="13256">
      <formula>IF(RIGHT(TEXT(AM99,"0.#"),1)=".",TRUE,FALSE)</formula>
    </cfRule>
  </conditionalFormatting>
  <conditionalFormatting sqref="AI101">
    <cfRule type="expression" dxfId="2655" priority="13241">
      <formula>IF(RIGHT(TEXT(AI101,"0.#"),1)=".",FALSE,TRUE)</formula>
    </cfRule>
    <cfRule type="expression" dxfId="2654" priority="13242">
      <formula>IF(RIGHT(TEXT(AI101,"0.#"),1)=".",TRUE,FALSE)</formula>
    </cfRule>
  </conditionalFormatting>
  <conditionalFormatting sqref="AM101">
    <cfRule type="expression" dxfId="2653" priority="13239">
      <formula>IF(RIGHT(TEXT(AM101,"0.#"),1)=".",FALSE,TRUE)</formula>
    </cfRule>
    <cfRule type="expression" dxfId="2652" priority="13240">
      <formula>IF(RIGHT(TEXT(AM101,"0.#"),1)=".",TRUE,FALSE)</formula>
    </cfRule>
  </conditionalFormatting>
  <conditionalFormatting sqref="AE102">
    <cfRule type="expression" dxfId="2651" priority="13237">
      <formula>IF(RIGHT(TEXT(AE102,"0.#"),1)=".",FALSE,TRUE)</formula>
    </cfRule>
    <cfRule type="expression" dxfId="2650" priority="13238">
      <formula>IF(RIGHT(TEXT(AE102,"0.#"),1)=".",TRUE,FALSE)</formula>
    </cfRule>
  </conditionalFormatting>
  <conditionalFormatting sqref="AI102">
    <cfRule type="expression" dxfId="2649" priority="13235">
      <formula>IF(RIGHT(TEXT(AI102,"0.#"),1)=".",FALSE,TRUE)</formula>
    </cfRule>
    <cfRule type="expression" dxfId="2648" priority="13236">
      <formula>IF(RIGHT(TEXT(AI102,"0.#"),1)=".",TRUE,FALSE)</formula>
    </cfRule>
  </conditionalFormatting>
  <conditionalFormatting sqref="AM102">
    <cfRule type="expression" dxfId="2647" priority="13233">
      <formula>IF(RIGHT(TEXT(AM102,"0.#"),1)=".",FALSE,TRUE)</formula>
    </cfRule>
    <cfRule type="expression" dxfId="2646" priority="13234">
      <formula>IF(RIGHT(TEXT(AM102,"0.#"),1)=".",TRUE,FALSE)</formula>
    </cfRule>
  </conditionalFormatting>
  <conditionalFormatting sqref="AQ102">
    <cfRule type="expression" dxfId="2645" priority="13231">
      <formula>IF(RIGHT(TEXT(AQ102,"0.#"),1)=".",FALSE,TRUE)</formula>
    </cfRule>
    <cfRule type="expression" dxfId="2644" priority="13232">
      <formula>IF(RIGHT(TEXT(AQ102,"0.#"),1)=".",TRUE,FALSE)</formula>
    </cfRule>
  </conditionalFormatting>
  <conditionalFormatting sqref="AE104">
    <cfRule type="expression" dxfId="2643" priority="13229">
      <formula>IF(RIGHT(TEXT(AE104,"0.#"),1)=".",FALSE,TRUE)</formula>
    </cfRule>
    <cfRule type="expression" dxfId="2642" priority="13230">
      <formula>IF(RIGHT(TEXT(AE104,"0.#"),1)=".",TRUE,FALSE)</formula>
    </cfRule>
  </conditionalFormatting>
  <conditionalFormatting sqref="AI104">
    <cfRule type="expression" dxfId="2641" priority="13227">
      <formula>IF(RIGHT(TEXT(AI104,"0.#"),1)=".",FALSE,TRUE)</formula>
    </cfRule>
    <cfRule type="expression" dxfId="2640" priority="13228">
      <formula>IF(RIGHT(TEXT(AI104,"0.#"),1)=".",TRUE,FALSE)</formula>
    </cfRule>
  </conditionalFormatting>
  <conditionalFormatting sqref="AM104">
    <cfRule type="expression" dxfId="2639" priority="13225">
      <formula>IF(RIGHT(TEXT(AM104,"0.#"),1)=".",FALSE,TRUE)</formula>
    </cfRule>
    <cfRule type="expression" dxfId="2638" priority="13226">
      <formula>IF(RIGHT(TEXT(AM104,"0.#"),1)=".",TRUE,FALSE)</formula>
    </cfRule>
  </conditionalFormatting>
  <conditionalFormatting sqref="AE105">
    <cfRule type="expression" dxfId="2637" priority="13223">
      <formula>IF(RIGHT(TEXT(AE105,"0.#"),1)=".",FALSE,TRUE)</formula>
    </cfRule>
    <cfRule type="expression" dxfId="2636" priority="13224">
      <formula>IF(RIGHT(TEXT(AE105,"0.#"),1)=".",TRUE,FALSE)</formula>
    </cfRule>
  </conditionalFormatting>
  <conditionalFormatting sqref="AI105">
    <cfRule type="expression" dxfId="2635" priority="13221">
      <formula>IF(RIGHT(TEXT(AI105,"0.#"),1)=".",FALSE,TRUE)</formula>
    </cfRule>
    <cfRule type="expression" dxfId="2634" priority="13222">
      <formula>IF(RIGHT(TEXT(AI105,"0.#"),1)=".",TRUE,FALSE)</formula>
    </cfRule>
  </conditionalFormatting>
  <conditionalFormatting sqref="AM105">
    <cfRule type="expression" dxfId="2633" priority="13219">
      <formula>IF(RIGHT(TEXT(AM105,"0.#"),1)=".",FALSE,TRUE)</formula>
    </cfRule>
    <cfRule type="expression" dxfId="2632" priority="13220">
      <formula>IF(RIGHT(TEXT(AM105,"0.#"),1)=".",TRUE,FALSE)</formula>
    </cfRule>
  </conditionalFormatting>
  <conditionalFormatting sqref="AE107">
    <cfRule type="expression" dxfId="2631" priority="13215">
      <formula>IF(RIGHT(TEXT(AE107,"0.#"),1)=".",FALSE,TRUE)</formula>
    </cfRule>
    <cfRule type="expression" dxfId="2630" priority="13216">
      <formula>IF(RIGHT(TEXT(AE107,"0.#"),1)=".",TRUE,FALSE)</formula>
    </cfRule>
  </conditionalFormatting>
  <conditionalFormatting sqref="AI107">
    <cfRule type="expression" dxfId="2629" priority="13213">
      <formula>IF(RIGHT(TEXT(AI107,"0.#"),1)=".",FALSE,TRUE)</formula>
    </cfRule>
    <cfRule type="expression" dxfId="2628" priority="13214">
      <formula>IF(RIGHT(TEXT(AI107,"0.#"),1)=".",TRUE,FALSE)</formula>
    </cfRule>
  </conditionalFormatting>
  <conditionalFormatting sqref="AM107">
    <cfRule type="expression" dxfId="2627" priority="13211">
      <formula>IF(RIGHT(TEXT(AM107,"0.#"),1)=".",FALSE,TRUE)</formula>
    </cfRule>
    <cfRule type="expression" dxfId="2626" priority="13212">
      <formula>IF(RIGHT(TEXT(AM107,"0.#"),1)=".",TRUE,FALSE)</formula>
    </cfRule>
  </conditionalFormatting>
  <conditionalFormatting sqref="AE108">
    <cfRule type="expression" dxfId="2625" priority="13209">
      <formula>IF(RIGHT(TEXT(AE108,"0.#"),1)=".",FALSE,TRUE)</formula>
    </cfRule>
    <cfRule type="expression" dxfId="2624" priority="13210">
      <formula>IF(RIGHT(TEXT(AE108,"0.#"),1)=".",TRUE,FALSE)</formula>
    </cfRule>
  </conditionalFormatting>
  <conditionalFormatting sqref="AI108">
    <cfRule type="expression" dxfId="2623" priority="13207">
      <formula>IF(RIGHT(TEXT(AI108,"0.#"),1)=".",FALSE,TRUE)</formula>
    </cfRule>
    <cfRule type="expression" dxfId="2622" priority="13208">
      <formula>IF(RIGHT(TEXT(AI108,"0.#"),1)=".",TRUE,FALSE)</formula>
    </cfRule>
  </conditionalFormatting>
  <conditionalFormatting sqref="AM108">
    <cfRule type="expression" dxfId="2621" priority="13205">
      <formula>IF(RIGHT(TEXT(AM108,"0.#"),1)=".",FALSE,TRUE)</formula>
    </cfRule>
    <cfRule type="expression" dxfId="2620" priority="13206">
      <formula>IF(RIGHT(TEXT(AM108,"0.#"),1)=".",TRUE,FALSE)</formula>
    </cfRule>
  </conditionalFormatting>
  <conditionalFormatting sqref="AE110">
    <cfRule type="expression" dxfId="2619" priority="13201">
      <formula>IF(RIGHT(TEXT(AE110,"0.#"),1)=".",FALSE,TRUE)</formula>
    </cfRule>
    <cfRule type="expression" dxfId="2618" priority="13202">
      <formula>IF(RIGHT(TEXT(AE110,"0.#"),1)=".",TRUE,FALSE)</formula>
    </cfRule>
  </conditionalFormatting>
  <conditionalFormatting sqref="AI110">
    <cfRule type="expression" dxfId="2617" priority="13199">
      <formula>IF(RIGHT(TEXT(AI110,"0.#"),1)=".",FALSE,TRUE)</formula>
    </cfRule>
    <cfRule type="expression" dxfId="2616" priority="13200">
      <formula>IF(RIGHT(TEXT(AI110,"0.#"),1)=".",TRUE,FALSE)</formula>
    </cfRule>
  </conditionalFormatting>
  <conditionalFormatting sqref="AM110">
    <cfRule type="expression" dxfId="2615" priority="13197">
      <formula>IF(RIGHT(TEXT(AM110,"0.#"),1)=".",FALSE,TRUE)</formula>
    </cfRule>
    <cfRule type="expression" dxfId="2614" priority="13198">
      <formula>IF(RIGHT(TEXT(AM110,"0.#"),1)=".",TRUE,FALSE)</formula>
    </cfRule>
  </conditionalFormatting>
  <conditionalFormatting sqref="AE111">
    <cfRule type="expression" dxfId="2613" priority="13195">
      <formula>IF(RIGHT(TEXT(AE111,"0.#"),1)=".",FALSE,TRUE)</formula>
    </cfRule>
    <cfRule type="expression" dxfId="2612" priority="13196">
      <formula>IF(RIGHT(TEXT(AE111,"0.#"),1)=".",TRUE,FALSE)</formula>
    </cfRule>
  </conditionalFormatting>
  <conditionalFormatting sqref="AI111">
    <cfRule type="expression" dxfId="2611" priority="13193">
      <formula>IF(RIGHT(TEXT(AI111,"0.#"),1)=".",FALSE,TRUE)</formula>
    </cfRule>
    <cfRule type="expression" dxfId="2610" priority="13194">
      <formula>IF(RIGHT(TEXT(AI111,"0.#"),1)=".",TRUE,FALSE)</formula>
    </cfRule>
  </conditionalFormatting>
  <conditionalFormatting sqref="AM111">
    <cfRule type="expression" dxfId="2609" priority="13191">
      <formula>IF(RIGHT(TEXT(AM111,"0.#"),1)=".",FALSE,TRUE)</formula>
    </cfRule>
    <cfRule type="expression" dxfId="2608" priority="13192">
      <formula>IF(RIGHT(TEXT(AM111,"0.#"),1)=".",TRUE,FALSE)</formula>
    </cfRule>
  </conditionalFormatting>
  <conditionalFormatting sqref="AE113">
    <cfRule type="expression" dxfId="2607" priority="13187">
      <formula>IF(RIGHT(TEXT(AE113,"0.#"),1)=".",FALSE,TRUE)</formula>
    </cfRule>
    <cfRule type="expression" dxfId="2606" priority="13188">
      <formula>IF(RIGHT(TEXT(AE113,"0.#"),1)=".",TRUE,FALSE)</formula>
    </cfRule>
  </conditionalFormatting>
  <conditionalFormatting sqref="AI113">
    <cfRule type="expression" dxfId="2605" priority="13185">
      <formula>IF(RIGHT(TEXT(AI113,"0.#"),1)=".",FALSE,TRUE)</formula>
    </cfRule>
    <cfRule type="expression" dxfId="2604" priority="13186">
      <formula>IF(RIGHT(TEXT(AI113,"0.#"),1)=".",TRUE,FALSE)</formula>
    </cfRule>
  </conditionalFormatting>
  <conditionalFormatting sqref="AM113">
    <cfRule type="expression" dxfId="2603" priority="13183">
      <formula>IF(RIGHT(TEXT(AM113,"0.#"),1)=".",FALSE,TRUE)</formula>
    </cfRule>
    <cfRule type="expression" dxfId="2602" priority="13184">
      <formula>IF(RIGHT(TEXT(AM113,"0.#"),1)=".",TRUE,FALSE)</formula>
    </cfRule>
  </conditionalFormatting>
  <conditionalFormatting sqref="AE114">
    <cfRule type="expression" dxfId="2601" priority="13181">
      <formula>IF(RIGHT(TEXT(AE114,"0.#"),1)=".",FALSE,TRUE)</formula>
    </cfRule>
    <cfRule type="expression" dxfId="2600" priority="13182">
      <formula>IF(RIGHT(TEXT(AE114,"0.#"),1)=".",TRUE,FALSE)</formula>
    </cfRule>
  </conditionalFormatting>
  <conditionalFormatting sqref="AI114">
    <cfRule type="expression" dxfId="2599" priority="13179">
      <formula>IF(RIGHT(TEXT(AI114,"0.#"),1)=".",FALSE,TRUE)</formula>
    </cfRule>
    <cfRule type="expression" dxfId="2598" priority="13180">
      <formula>IF(RIGHT(TEXT(AI114,"0.#"),1)=".",TRUE,FALSE)</formula>
    </cfRule>
  </conditionalFormatting>
  <conditionalFormatting sqref="AM114">
    <cfRule type="expression" dxfId="2597" priority="13177">
      <formula>IF(RIGHT(TEXT(AM114,"0.#"),1)=".",FALSE,TRUE)</formula>
    </cfRule>
    <cfRule type="expression" dxfId="2596" priority="13178">
      <formula>IF(RIGHT(TEXT(AM114,"0.#"),1)=".",TRUE,FALSE)</formula>
    </cfRule>
  </conditionalFormatting>
  <conditionalFormatting sqref="AE116 AQ116">
    <cfRule type="expression" dxfId="2595" priority="13173">
      <formula>IF(RIGHT(TEXT(AE116,"0.#"),1)=".",FALSE,TRUE)</formula>
    </cfRule>
    <cfRule type="expression" dxfId="2594" priority="13174">
      <formula>IF(RIGHT(TEXT(AE116,"0.#"),1)=".",TRUE,FALSE)</formula>
    </cfRule>
  </conditionalFormatting>
  <conditionalFormatting sqref="AI116">
    <cfRule type="expression" dxfId="2593" priority="13171">
      <formula>IF(RIGHT(TEXT(AI116,"0.#"),1)=".",FALSE,TRUE)</formula>
    </cfRule>
    <cfRule type="expression" dxfId="2592" priority="13172">
      <formula>IF(RIGHT(TEXT(AI116,"0.#"),1)=".",TRUE,FALSE)</formula>
    </cfRule>
  </conditionalFormatting>
  <conditionalFormatting sqref="AM116">
    <cfRule type="expression" dxfId="2591" priority="13169">
      <formula>IF(RIGHT(TEXT(AM116,"0.#"),1)=".",FALSE,TRUE)</formula>
    </cfRule>
    <cfRule type="expression" dxfId="2590" priority="13170">
      <formula>IF(RIGHT(TEXT(AM116,"0.#"),1)=".",TRUE,FALSE)</formula>
    </cfRule>
  </conditionalFormatting>
  <conditionalFormatting sqref="AE117 AM117">
    <cfRule type="expression" dxfId="2589" priority="13167">
      <formula>IF(RIGHT(TEXT(AE117,"0.#"),1)=".",FALSE,TRUE)</formula>
    </cfRule>
    <cfRule type="expression" dxfId="2588" priority="13168">
      <formula>IF(RIGHT(TEXT(AE117,"0.#"),1)=".",TRUE,FALSE)</formula>
    </cfRule>
  </conditionalFormatting>
  <conditionalFormatting sqref="AI117">
    <cfRule type="expression" dxfId="2587" priority="13165">
      <formula>IF(RIGHT(TEXT(AI117,"0.#"),1)=".",FALSE,TRUE)</formula>
    </cfRule>
    <cfRule type="expression" dxfId="2586" priority="13166">
      <formula>IF(RIGHT(TEXT(AI117,"0.#"),1)=".",TRUE,FALSE)</formula>
    </cfRule>
  </conditionalFormatting>
  <conditionalFormatting sqref="AQ117">
    <cfRule type="expression" dxfId="2585" priority="13161">
      <formula>IF(RIGHT(TEXT(AQ117,"0.#"),1)=".",FALSE,TRUE)</formula>
    </cfRule>
    <cfRule type="expression" dxfId="2584" priority="13162">
      <formula>IF(RIGHT(TEXT(AQ117,"0.#"),1)=".",TRUE,FALSE)</formula>
    </cfRule>
  </conditionalFormatting>
  <conditionalFormatting sqref="AE119 AQ119">
    <cfRule type="expression" dxfId="2583" priority="13159">
      <formula>IF(RIGHT(TEXT(AE119,"0.#"),1)=".",FALSE,TRUE)</formula>
    </cfRule>
    <cfRule type="expression" dxfId="2582" priority="13160">
      <formula>IF(RIGHT(TEXT(AE119,"0.#"),1)=".",TRUE,FALSE)</formula>
    </cfRule>
  </conditionalFormatting>
  <conditionalFormatting sqref="AI119">
    <cfRule type="expression" dxfId="2581" priority="13157">
      <formula>IF(RIGHT(TEXT(AI119,"0.#"),1)=".",FALSE,TRUE)</formula>
    </cfRule>
    <cfRule type="expression" dxfId="2580" priority="13158">
      <formula>IF(RIGHT(TEXT(AI119,"0.#"),1)=".",TRUE,FALSE)</formula>
    </cfRule>
  </conditionalFormatting>
  <conditionalFormatting sqref="AM119">
    <cfRule type="expression" dxfId="2579" priority="13155">
      <formula>IF(RIGHT(TEXT(AM119,"0.#"),1)=".",FALSE,TRUE)</formula>
    </cfRule>
    <cfRule type="expression" dxfId="2578" priority="13156">
      <formula>IF(RIGHT(TEXT(AM119,"0.#"),1)=".",TRUE,FALSE)</formula>
    </cfRule>
  </conditionalFormatting>
  <conditionalFormatting sqref="AQ120">
    <cfRule type="expression" dxfId="2577" priority="13147">
      <formula>IF(RIGHT(TEXT(AQ120,"0.#"),1)=".",FALSE,TRUE)</formula>
    </cfRule>
    <cfRule type="expression" dxfId="2576" priority="13148">
      <formula>IF(RIGHT(TEXT(AQ120,"0.#"),1)=".",TRUE,FALSE)</formula>
    </cfRule>
  </conditionalFormatting>
  <conditionalFormatting sqref="AE122 AQ122">
    <cfRule type="expression" dxfId="2575" priority="13145">
      <formula>IF(RIGHT(TEXT(AE122,"0.#"),1)=".",FALSE,TRUE)</formula>
    </cfRule>
    <cfRule type="expression" dxfId="2574" priority="13146">
      <formula>IF(RIGHT(TEXT(AE122,"0.#"),1)=".",TRUE,FALSE)</formula>
    </cfRule>
  </conditionalFormatting>
  <conditionalFormatting sqref="AI122">
    <cfRule type="expression" dxfId="2573" priority="13143">
      <formula>IF(RIGHT(TEXT(AI122,"0.#"),1)=".",FALSE,TRUE)</formula>
    </cfRule>
    <cfRule type="expression" dxfId="2572" priority="13144">
      <formula>IF(RIGHT(TEXT(AI122,"0.#"),1)=".",TRUE,FALSE)</formula>
    </cfRule>
  </conditionalFormatting>
  <conditionalFormatting sqref="AM122">
    <cfRule type="expression" dxfId="2571" priority="13141">
      <formula>IF(RIGHT(TEXT(AM122,"0.#"),1)=".",FALSE,TRUE)</formula>
    </cfRule>
    <cfRule type="expression" dxfId="2570" priority="13142">
      <formula>IF(RIGHT(TEXT(AM122,"0.#"),1)=".",TRUE,FALSE)</formula>
    </cfRule>
  </conditionalFormatting>
  <conditionalFormatting sqref="AQ123">
    <cfRule type="expression" dxfId="2569" priority="13133">
      <formula>IF(RIGHT(TEXT(AQ123,"0.#"),1)=".",FALSE,TRUE)</formula>
    </cfRule>
    <cfRule type="expression" dxfId="2568" priority="13134">
      <formula>IF(RIGHT(TEXT(AQ123,"0.#"),1)=".",TRUE,FALSE)</formula>
    </cfRule>
  </conditionalFormatting>
  <conditionalFormatting sqref="AE125 AQ125">
    <cfRule type="expression" dxfId="2567" priority="13131">
      <formula>IF(RIGHT(TEXT(AE125,"0.#"),1)=".",FALSE,TRUE)</formula>
    </cfRule>
    <cfRule type="expression" dxfId="2566" priority="13132">
      <formula>IF(RIGHT(TEXT(AE125,"0.#"),1)=".",TRUE,FALSE)</formula>
    </cfRule>
  </conditionalFormatting>
  <conditionalFormatting sqref="AI125">
    <cfRule type="expression" dxfId="2565" priority="13129">
      <formula>IF(RIGHT(TEXT(AI125,"0.#"),1)=".",FALSE,TRUE)</formula>
    </cfRule>
    <cfRule type="expression" dxfId="2564" priority="13130">
      <formula>IF(RIGHT(TEXT(AI125,"0.#"),1)=".",TRUE,FALSE)</formula>
    </cfRule>
  </conditionalFormatting>
  <conditionalFormatting sqref="AM125">
    <cfRule type="expression" dxfId="2563" priority="13127">
      <formula>IF(RIGHT(TEXT(AM125,"0.#"),1)=".",FALSE,TRUE)</formula>
    </cfRule>
    <cfRule type="expression" dxfId="2562" priority="13128">
      <formula>IF(RIGHT(TEXT(AM125,"0.#"),1)=".",TRUE,FALSE)</formula>
    </cfRule>
  </conditionalFormatting>
  <conditionalFormatting sqref="AQ126">
    <cfRule type="expression" dxfId="2561" priority="13119">
      <formula>IF(RIGHT(TEXT(AQ126,"0.#"),1)=".",FALSE,TRUE)</formula>
    </cfRule>
    <cfRule type="expression" dxfId="2560" priority="13120">
      <formula>IF(RIGHT(TEXT(AQ126,"0.#"),1)=".",TRUE,FALSE)</formula>
    </cfRule>
  </conditionalFormatting>
  <conditionalFormatting sqref="AE128 AQ128">
    <cfRule type="expression" dxfId="2559" priority="13117">
      <formula>IF(RIGHT(TEXT(AE128,"0.#"),1)=".",FALSE,TRUE)</formula>
    </cfRule>
    <cfRule type="expression" dxfId="2558" priority="13118">
      <formula>IF(RIGHT(TEXT(AE128,"0.#"),1)=".",TRUE,FALSE)</formula>
    </cfRule>
  </conditionalFormatting>
  <conditionalFormatting sqref="AI128">
    <cfRule type="expression" dxfId="2557" priority="13115">
      <formula>IF(RIGHT(TEXT(AI128,"0.#"),1)=".",FALSE,TRUE)</formula>
    </cfRule>
    <cfRule type="expression" dxfId="2556" priority="13116">
      <formula>IF(RIGHT(TEXT(AI128,"0.#"),1)=".",TRUE,FALSE)</formula>
    </cfRule>
  </conditionalFormatting>
  <conditionalFormatting sqref="AM128">
    <cfRule type="expression" dxfId="2555" priority="13113">
      <formula>IF(RIGHT(TEXT(AM128,"0.#"),1)=".",FALSE,TRUE)</formula>
    </cfRule>
    <cfRule type="expression" dxfId="2554" priority="13114">
      <formula>IF(RIGHT(TEXT(AM128,"0.#"),1)=".",TRUE,FALSE)</formula>
    </cfRule>
  </conditionalFormatting>
  <conditionalFormatting sqref="AQ129">
    <cfRule type="expression" dxfId="2553" priority="13105">
      <formula>IF(RIGHT(TEXT(AQ129,"0.#"),1)=".",FALSE,TRUE)</formula>
    </cfRule>
    <cfRule type="expression" dxfId="2552" priority="13106">
      <formula>IF(RIGHT(TEXT(AQ129,"0.#"),1)=".",TRUE,FALSE)</formula>
    </cfRule>
  </conditionalFormatting>
  <conditionalFormatting sqref="AE75">
    <cfRule type="expression" dxfId="2551" priority="13103">
      <formula>IF(RIGHT(TEXT(AE75,"0.#"),1)=".",FALSE,TRUE)</formula>
    </cfRule>
    <cfRule type="expression" dxfId="2550" priority="13104">
      <formula>IF(RIGHT(TEXT(AE75,"0.#"),1)=".",TRUE,FALSE)</formula>
    </cfRule>
  </conditionalFormatting>
  <conditionalFormatting sqref="AE76">
    <cfRule type="expression" dxfId="2549" priority="13101">
      <formula>IF(RIGHT(TEXT(AE76,"0.#"),1)=".",FALSE,TRUE)</formula>
    </cfRule>
    <cfRule type="expression" dxfId="2548" priority="13102">
      <formula>IF(RIGHT(TEXT(AE76,"0.#"),1)=".",TRUE,FALSE)</formula>
    </cfRule>
  </conditionalFormatting>
  <conditionalFormatting sqref="AE77">
    <cfRule type="expression" dxfId="2547" priority="13099">
      <formula>IF(RIGHT(TEXT(AE77,"0.#"),1)=".",FALSE,TRUE)</formula>
    </cfRule>
    <cfRule type="expression" dxfId="2546" priority="13100">
      <formula>IF(RIGHT(TEXT(AE77,"0.#"),1)=".",TRUE,FALSE)</formula>
    </cfRule>
  </conditionalFormatting>
  <conditionalFormatting sqref="AI77">
    <cfRule type="expression" dxfId="2545" priority="13097">
      <formula>IF(RIGHT(TEXT(AI77,"0.#"),1)=".",FALSE,TRUE)</formula>
    </cfRule>
    <cfRule type="expression" dxfId="2544" priority="13098">
      <formula>IF(RIGHT(TEXT(AI77,"0.#"),1)=".",TRUE,FALSE)</formula>
    </cfRule>
  </conditionalFormatting>
  <conditionalFormatting sqref="AI76">
    <cfRule type="expression" dxfId="2543" priority="13095">
      <formula>IF(RIGHT(TEXT(AI76,"0.#"),1)=".",FALSE,TRUE)</formula>
    </cfRule>
    <cfRule type="expression" dxfId="2542" priority="13096">
      <formula>IF(RIGHT(TEXT(AI76,"0.#"),1)=".",TRUE,FALSE)</formula>
    </cfRule>
  </conditionalFormatting>
  <conditionalFormatting sqref="AI75">
    <cfRule type="expression" dxfId="2541" priority="13093">
      <formula>IF(RIGHT(TEXT(AI75,"0.#"),1)=".",FALSE,TRUE)</formula>
    </cfRule>
    <cfRule type="expression" dxfId="2540" priority="13094">
      <formula>IF(RIGHT(TEXT(AI75,"0.#"),1)=".",TRUE,FALSE)</formula>
    </cfRule>
  </conditionalFormatting>
  <conditionalFormatting sqref="AM75">
    <cfRule type="expression" dxfId="2539" priority="13091">
      <formula>IF(RIGHT(TEXT(AM75,"0.#"),1)=".",FALSE,TRUE)</formula>
    </cfRule>
    <cfRule type="expression" dxfId="2538" priority="13092">
      <formula>IF(RIGHT(TEXT(AM75,"0.#"),1)=".",TRUE,FALSE)</formula>
    </cfRule>
  </conditionalFormatting>
  <conditionalFormatting sqref="AM76">
    <cfRule type="expression" dxfId="2537" priority="13089">
      <formula>IF(RIGHT(TEXT(AM76,"0.#"),1)=".",FALSE,TRUE)</formula>
    </cfRule>
    <cfRule type="expression" dxfId="2536" priority="13090">
      <formula>IF(RIGHT(TEXT(AM76,"0.#"),1)=".",TRUE,FALSE)</formula>
    </cfRule>
  </conditionalFormatting>
  <conditionalFormatting sqref="AM77">
    <cfRule type="expression" dxfId="2535" priority="13087">
      <formula>IF(RIGHT(TEXT(AM77,"0.#"),1)=".",FALSE,TRUE)</formula>
    </cfRule>
    <cfRule type="expression" dxfId="2534" priority="13088">
      <formula>IF(RIGHT(TEXT(AM77,"0.#"),1)=".",TRUE,FALSE)</formula>
    </cfRule>
  </conditionalFormatting>
  <conditionalFormatting sqref="AE134:AE135 AI134:AI135 AM134:AM135 AQ134:AQ135 AU134:AU135">
    <cfRule type="expression" dxfId="2533" priority="13073">
      <formula>IF(RIGHT(TEXT(AE134,"0.#"),1)=".",FALSE,TRUE)</formula>
    </cfRule>
    <cfRule type="expression" dxfId="2532" priority="13074">
      <formula>IF(RIGHT(TEXT(AE134,"0.#"),1)=".",TRUE,FALSE)</formula>
    </cfRule>
  </conditionalFormatting>
  <conditionalFormatting sqref="AE433">
    <cfRule type="expression" dxfId="2531" priority="13043">
      <formula>IF(RIGHT(TEXT(AE433,"0.#"),1)=".",FALSE,TRUE)</formula>
    </cfRule>
    <cfRule type="expression" dxfId="2530" priority="13044">
      <formula>IF(RIGHT(TEXT(AE433,"0.#"),1)=".",TRUE,FALSE)</formula>
    </cfRule>
  </conditionalFormatting>
  <conditionalFormatting sqref="AM435">
    <cfRule type="expression" dxfId="2529" priority="13027">
      <formula>IF(RIGHT(TEXT(AM435,"0.#"),1)=".",FALSE,TRUE)</formula>
    </cfRule>
    <cfRule type="expression" dxfId="2528" priority="13028">
      <formula>IF(RIGHT(TEXT(AM435,"0.#"),1)=".",TRUE,FALSE)</formula>
    </cfRule>
  </conditionalFormatting>
  <conditionalFormatting sqref="AE434">
    <cfRule type="expression" dxfId="2527" priority="13041">
      <formula>IF(RIGHT(TEXT(AE434,"0.#"),1)=".",FALSE,TRUE)</formula>
    </cfRule>
    <cfRule type="expression" dxfId="2526" priority="13042">
      <formula>IF(RIGHT(TEXT(AE434,"0.#"),1)=".",TRUE,FALSE)</formula>
    </cfRule>
  </conditionalFormatting>
  <conditionalFormatting sqref="AE435">
    <cfRule type="expression" dxfId="2525" priority="13039">
      <formula>IF(RIGHT(TEXT(AE435,"0.#"),1)=".",FALSE,TRUE)</formula>
    </cfRule>
    <cfRule type="expression" dxfId="2524" priority="13040">
      <formula>IF(RIGHT(TEXT(AE435,"0.#"),1)=".",TRUE,FALSE)</formula>
    </cfRule>
  </conditionalFormatting>
  <conditionalFormatting sqref="AM433">
    <cfRule type="expression" dxfId="2523" priority="13031">
      <formula>IF(RIGHT(TEXT(AM433,"0.#"),1)=".",FALSE,TRUE)</formula>
    </cfRule>
    <cfRule type="expression" dxfId="2522" priority="13032">
      <formula>IF(RIGHT(TEXT(AM433,"0.#"),1)=".",TRUE,FALSE)</formula>
    </cfRule>
  </conditionalFormatting>
  <conditionalFormatting sqref="AM434">
    <cfRule type="expression" dxfId="2521" priority="13029">
      <formula>IF(RIGHT(TEXT(AM434,"0.#"),1)=".",FALSE,TRUE)</formula>
    </cfRule>
    <cfRule type="expression" dxfId="2520" priority="13030">
      <formula>IF(RIGHT(TEXT(AM434,"0.#"),1)=".",TRUE,FALSE)</formula>
    </cfRule>
  </conditionalFormatting>
  <conditionalFormatting sqref="AU433">
    <cfRule type="expression" dxfId="2519" priority="13019">
      <formula>IF(RIGHT(TEXT(AU433,"0.#"),1)=".",FALSE,TRUE)</formula>
    </cfRule>
    <cfRule type="expression" dxfId="2518" priority="13020">
      <formula>IF(RIGHT(TEXT(AU433,"0.#"),1)=".",TRUE,FALSE)</formula>
    </cfRule>
  </conditionalFormatting>
  <conditionalFormatting sqref="AU434">
    <cfRule type="expression" dxfId="2517" priority="13017">
      <formula>IF(RIGHT(TEXT(AU434,"0.#"),1)=".",FALSE,TRUE)</formula>
    </cfRule>
    <cfRule type="expression" dxfId="2516" priority="13018">
      <formula>IF(RIGHT(TEXT(AU434,"0.#"),1)=".",TRUE,FALSE)</formula>
    </cfRule>
  </conditionalFormatting>
  <conditionalFormatting sqref="AU435">
    <cfRule type="expression" dxfId="2515" priority="13015">
      <formula>IF(RIGHT(TEXT(AU435,"0.#"),1)=".",FALSE,TRUE)</formula>
    </cfRule>
    <cfRule type="expression" dxfId="2514" priority="13016">
      <formula>IF(RIGHT(TEXT(AU435,"0.#"),1)=".",TRUE,FALSE)</formula>
    </cfRule>
  </conditionalFormatting>
  <conditionalFormatting sqref="AI435">
    <cfRule type="expression" dxfId="2513" priority="12949">
      <formula>IF(RIGHT(TEXT(AI435,"0.#"),1)=".",FALSE,TRUE)</formula>
    </cfRule>
    <cfRule type="expression" dxfId="2512" priority="12950">
      <formula>IF(RIGHT(TEXT(AI435,"0.#"),1)=".",TRUE,FALSE)</formula>
    </cfRule>
  </conditionalFormatting>
  <conditionalFormatting sqref="AI433">
    <cfRule type="expression" dxfId="2511" priority="12953">
      <formula>IF(RIGHT(TEXT(AI433,"0.#"),1)=".",FALSE,TRUE)</formula>
    </cfRule>
    <cfRule type="expression" dxfId="2510" priority="12954">
      <formula>IF(RIGHT(TEXT(AI433,"0.#"),1)=".",TRUE,FALSE)</formula>
    </cfRule>
  </conditionalFormatting>
  <conditionalFormatting sqref="AI434">
    <cfRule type="expression" dxfId="2509" priority="12951">
      <formula>IF(RIGHT(TEXT(AI434,"0.#"),1)=".",FALSE,TRUE)</formula>
    </cfRule>
    <cfRule type="expression" dxfId="2508" priority="12952">
      <formula>IF(RIGHT(TEXT(AI434,"0.#"),1)=".",TRUE,FALSE)</formula>
    </cfRule>
  </conditionalFormatting>
  <conditionalFormatting sqref="AQ434">
    <cfRule type="expression" dxfId="2507" priority="12935">
      <formula>IF(RIGHT(TEXT(AQ434,"0.#"),1)=".",FALSE,TRUE)</formula>
    </cfRule>
    <cfRule type="expression" dxfId="2506" priority="12936">
      <formula>IF(RIGHT(TEXT(AQ434,"0.#"),1)=".",TRUE,FALSE)</formula>
    </cfRule>
  </conditionalFormatting>
  <conditionalFormatting sqref="AQ435">
    <cfRule type="expression" dxfId="2505" priority="12921">
      <formula>IF(RIGHT(TEXT(AQ435,"0.#"),1)=".",FALSE,TRUE)</formula>
    </cfRule>
    <cfRule type="expression" dxfId="2504" priority="12922">
      <formula>IF(RIGHT(TEXT(AQ435,"0.#"),1)=".",TRUE,FALSE)</formula>
    </cfRule>
  </conditionalFormatting>
  <conditionalFormatting sqref="AQ433">
    <cfRule type="expression" dxfId="2503" priority="12919">
      <formula>IF(RIGHT(TEXT(AQ433,"0.#"),1)=".",FALSE,TRUE)</formula>
    </cfRule>
    <cfRule type="expression" dxfId="2502" priority="12920">
      <formula>IF(RIGHT(TEXT(AQ433,"0.#"),1)=".",TRUE,FALSE)</formula>
    </cfRule>
  </conditionalFormatting>
  <conditionalFormatting sqref="AL855:AO874">
    <cfRule type="expression" dxfId="2501" priority="6643">
      <formula>IF(AND(AL855&gt;=0, RIGHT(TEXT(AL855,"0.#"),1)&lt;&gt;"."),TRUE,FALSE)</formula>
    </cfRule>
    <cfRule type="expression" dxfId="2500" priority="6644">
      <formula>IF(AND(AL855&gt;=0, RIGHT(TEXT(AL855,"0.#"),1)="."),TRUE,FALSE)</formula>
    </cfRule>
    <cfRule type="expression" dxfId="2499" priority="6645">
      <formula>IF(AND(AL855&lt;0, RIGHT(TEXT(AL855,"0.#"),1)&lt;&gt;"."),TRUE,FALSE)</formula>
    </cfRule>
    <cfRule type="expression" dxfId="2498" priority="6646">
      <formula>IF(AND(AL855&lt;0, RIGHT(TEXT(AL855,"0.#"),1)="."),TRUE,FALSE)</formula>
    </cfRule>
  </conditionalFormatting>
  <conditionalFormatting sqref="AQ53:AQ55">
    <cfRule type="expression" dxfId="2497" priority="4665">
      <formula>IF(RIGHT(TEXT(AQ53,"0.#"),1)=".",FALSE,TRUE)</formula>
    </cfRule>
    <cfRule type="expression" dxfId="2496" priority="4666">
      <formula>IF(RIGHT(TEXT(AQ53,"0.#"),1)=".",TRUE,FALSE)</formula>
    </cfRule>
  </conditionalFormatting>
  <conditionalFormatting sqref="AU53:AU55">
    <cfRule type="expression" dxfId="2495" priority="4663">
      <formula>IF(RIGHT(TEXT(AU53,"0.#"),1)=".",FALSE,TRUE)</formula>
    </cfRule>
    <cfRule type="expression" dxfId="2494" priority="4664">
      <formula>IF(RIGHT(TEXT(AU53,"0.#"),1)=".",TRUE,FALSE)</formula>
    </cfRule>
  </conditionalFormatting>
  <conditionalFormatting sqref="AQ60:AQ62">
    <cfRule type="expression" dxfId="2493" priority="4661">
      <formula>IF(RIGHT(TEXT(AQ60,"0.#"),1)=".",FALSE,TRUE)</formula>
    </cfRule>
    <cfRule type="expression" dxfId="2492" priority="4662">
      <formula>IF(RIGHT(TEXT(AQ60,"0.#"),1)=".",TRUE,FALSE)</formula>
    </cfRule>
  </conditionalFormatting>
  <conditionalFormatting sqref="AU60:AU62">
    <cfRule type="expression" dxfId="2491" priority="4659">
      <formula>IF(RIGHT(TEXT(AU60,"0.#"),1)=".",FALSE,TRUE)</formula>
    </cfRule>
    <cfRule type="expression" dxfId="2490" priority="4660">
      <formula>IF(RIGHT(TEXT(AU60,"0.#"),1)=".",TRUE,FALSE)</formula>
    </cfRule>
  </conditionalFormatting>
  <conditionalFormatting sqref="AQ75:AQ77">
    <cfRule type="expression" dxfId="2489" priority="4657">
      <formula>IF(RIGHT(TEXT(AQ75,"0.#"),1)=".",FALSE,TRUE)</formula>
    </cfRule>
    <cfRule type="expression" dxfId="2488" priority="4658">
      <formula>IF(RIGHT(TEXT(AQ75,"0.#"),1)=".",TRUE,FALSE)</formula>
    </cfRule>
  </conditionalFormatting>
  <conditionalFormatting sqref="AU75:AU77">
    <cfRule type="expression" dxfId="2487" priority="4655">
      <formula>IF(RIGHT(TEXT(AU75,"0.#"),1)=".",FALSE,TRUE)</formula>
    </cfRule>
    <cfRule type="expression" dxfId="2486" priority="4656">
      <formula>IF(RIGHT(TEXT(AU75,"0.#"),1)=".",TRUE,FALSE)</formula>
    </cfRule>
  </conditionalFormatting>
  <conditionalFormatting sqref="AQ87:AQ89">
    <cfRule type="expression" dxfId="2485" priority="4653">
      <formula>IF(RIGHT(TEXT(AQ87,"0.#"),1)=".",FALSE,TRUE)</formula>
    </cfRule>
    <cfRule type="expression" dxfId="2484" priority="4654">
      <formula>IF(RIGHT(TEXT(AQ87,"0.#"),1)=".",TRUE,FALSE)</formula>
    </cfRule>
  </conditionalFormatting>
  <conditionalFormatting sqref="AU87:AU89">
    <cfRule type="expression" dxfId="2483" priority="4651">
      <formula>IF(RIGHT(TEXT(AU87,"0.#"),1)=".",FALSE,TRUE)</formula>
    </cfRule>
    <cfRule type="expression" dxfId="2482" priority="4652">
      <formula>IF(RIGHT(TEXT(AU87,"0.#"),1)=".",TRUE,FALSE)</formula>
    </cfRule>
  </conditionalFormatting>
  <conditionalFormatting sqref="AQ92:AQ94">
    <cfRule type="expression" dxfId="2481" priority="4649">
      <formula>IF(RIGHT(TEXT(AQ92,"0.#"),1)=".",FALSE,TRUE)</formula>
    </cfRule>
    <cfRule type="expression" dxfId="2480" priority="4650">
      <formula>IF(RIGHT(TEXT(AQ92,"0.#"),1)=".",TRUE,FALSE)</formula>
    </cfRule>
  </conditionalFormatting>
  <conditionalFormatting sqref="AU92:AU94">
    <cfRule type="expression" dxfId="2479" priority="4647">
      <formula>IF(RIGHT(TEXT(AU92,"0.#"),1)=".",FALSE,TRUE)</formula>
    </cfRule>
    <cfRule type="expression" dxfId="2478" priority="4648">
      <formula>IF(RIGHT(TEXT(AU92,"0.#"),1)=".",TRUE,FALSE)</formula>
    </cfRule>
  </conditionalFormatting>
  <conditionalFormatting sqref="AQ97:AQ99">
    <cfRule type="expression" dxfId="2477" priority="4645">
      <formula>IF(RIGHT(TEXT(AQ97,"0.#"),1)=".",FALSE,TRUE)</formula>
    </cfRule>
    <cfRule type="expression" dxfId="2476" priority="4646">
      <formula>IF(RIGHT(TEXT(AQ97,"0.#"),1)=".",TRUE,FALSE)</formula>
    </cfRule>
  </conditionalFormatting>
  <conditionalFormatting sqref="AU97:AU99">
    <cfRule type="expression" dxfId="2475" priority="4643">
      <formula>IF(RIGHT(TEXT(AU97,"0.#"),1)=".",FALSE,TRUE)</formula>
    </cfRule>
    <cfRule type="expression" dxfId="2474" priority="4644">
      <formula>IF(RIGHT(TEXT(AU97,"0.#"),1)=".",TRUE,FALSE)</formula>
    </cfRule>
  </conditionalFormatting>
  <conditionalFormatting sqref="AE458">
    <cfRule type="expression" dxfId="2473" priority="4337">
      <formula>IF(RIGHT(TEXT(AE458,"0.#"),1)=".",FALSE,TRUE)</formula>
    </cfRule>
    <cfRule type="expression" dxfId="2472" priority="4338">
      <formula>IF(RIGHT(TEXT(AE458,"0.#"),1)=".",TRUE,FALSE)</formula>
    </cfRule>
  </conditionalFormatting>
  <conditionalFormatting sqref="AM460">
    <cfRule type="expression" dxfId="2471" priority="4327">
      <formula>IF(RIGHT(TEXT(AM460,"0.#"),1)=".",FALSE,TRUE)</formula>
    </cfRule>
    <cfRule type="expression" dxfId="2470" priority="4328">
      <formula>IF(RIGHT(TEXT(AM460,"0.#"),1)=".",TRUE,FALSE)</formula>
    </cfRule>
  </conditionalFormatting>
  <conditionalFormatting sqref="AE459">
    <cfRule type="expression" dxfId="2469" priority="4335">
      <formula>IF(RIGHT(TEXT(AE459,"0.#"),1)=".",FALSE,TRUE)</formula>
    </cfRule>
    <cfRule type="expression" dxfId="2468" priority="4336">
      <formula>IF(RIGHT(TEXT(AE459,"0.#"),1)=".",TRUE,FALSE)</formula>
    </cfRule>
  </conditionalFormatting>
  <conditionalFormatting sqref="AE460">
    <cfRule type="expression" dxfId="2467" priority="4333">
      <formula>IF(RIGHT(TEXT(AE460,"0.#"),1)=".",FALSE,TRUE)</formula>
    </cfRule>
    <cfRule type="expression" dxfId="2466" priority="4334">
      <formula>IF(RIGHT(TEXT(AE460,"0.#"),1)=".",TRUE,FALSE)</formula>
    </cfRule>
  </conditionalFormatting>
  <conditionalFormatting sqref="AM458">
    <cfRule type="expression" dxfId="2465" priority="4331">
      <formula>IF(RIGHT(TEXT(AM458,"0.#"),1)=".",FALSE,TRUE)</formula>
    </cfRule>
    <cfRule type="expression" dxfId="2464" priority="4332">
      <formula>IF(RIGHT(TEXT(AM458,"0.#"),1)=".",TRUE,FALSE)</formula>
    </cfRule>
  </conditionalFormatting>
  <conditionalFormatting sqref="AM459">
    <cfRule type="expression" dxfId="2463" priority="4329">
      <formula>IF(RIGHT(TEXT(AM459,"0.#"),1)=".",FALSE,TRUE)</formula>
    </cfRule>
    <cfRule type="expression" dxfId="2462" priority="4330">
      <formula>IF(RIGHT(TEXT(AM459,"0.#"),1)=".",TRUE,FALSE)</formula>
    </cfRule>
  </conditionalFormatting>
  <conditionalFormatting sqref="AU458">
    <cfRule type="expression" dxfId="2461" priority="4325">
      <formula>IF(RIGHT(TEXT(AU458,"0.#"),1)=".",FALSE,TRUE)</formula>
    </cfRule>
    <cfRule type="expression" dxfId="2460" priority="4326">
      <formula>IF(RIGHT(TEXT(AU458,"0.#"),1)=".",TRUE,FALSE)</formula>
    </cfRule>
  </conditionalFormatting>
  <conditionalFormatting sqref="AU459">
    <cfRule type="expression" dxfId="2459" priority="4323">
      <formula>IF(RIGHT(TEXT(AU459,"0.#"),1)=".",FALSE,TRUE)</formula>
    </cfRule>
    <cfRule type="expression" dxfId="2458" priority="4324">
      <formula>IF(RIGHT(TEXT(AU459,"0.#"),1)=".",TRUE,FALSE)</formula>
    </cfRule>
  </conditionalFormatting>
  <conditionalFormatting sqref="AU460">
    <cfRule type="expression" dxfId="2457" priority="4321">
      <formula>IF(RIGHT(TEXT(AU460,"0.#"),1)=".",FALSE,TRUE)</formula>
    </cfRule>
    <cfRule type="expression" dxfId="2456" priority="4322">
      <formula>IF(RIGHT(TEXT(AU460,"0.#"),1)=".",TRUE,FALSE)</formula>
    </cfRule>
  </conditionalFormatting>
  <conditionalFormatting sqref="AI460">
    <cfRule type="expression" dxfId="2455" priority="4315">
      <formula>IF(RIGHT(TEXT(AI460,"0.#"),1)=".",FALSE,TRUE)</formula>
    </cfRule>
    <cfRule type="expression" dxfId="2454" priority="4316">
      <formula>IF(RIGHT(TEXT(AI460,"0.#"),1)=".",TRUE,FALSE)</formula>
    </cfRule>
  </conditionalFormatting>
  <conditionalFormatting sqref="AI458">
    <cfRule type="expression" dxfId="2453" priority="4319">
      <formula>IF(RIGHT(TEXT(AI458,"0.#"),1)=".",FALSE,TRUE)</formula>
    </cfRule>
    <cfRule type="expression" dxfId="2452" priority="4320">
      <formula>IF(RIGHT(TEXT(AI458,"0.#"),1)=".",TRUE,FALSE)</formula>
    </cfRule>
  </conditionalFormatting>
  <conditionalFormatting sqref="AI459">
    <cfRule type="expression" dxfId="2451" priority="4317">
      <formula>IF(RIGHT(TEXT(AI459,"0.#"),1)=".",FALSE,TRUE)</formula>
    </cfRule>
    <cfRule type="expression" dxfId="2450" priority="4318">
      <formula>IF(RIGHT(TEXT(AI459,"0.#"),1)=".",TRUE,FALSE)</formula>
    </cfRule>
  </conditionalFormatting>
  <conditionalFormatting sqref="AQ459">
    <cfRule type="expression" dxfId="2449" priority="4313">
      <formula>IF(RIGHT(TEXT(AQ459,"0.#"),1)=".",FALSE,TRUE)</formula>
    </cfRule>
    <cfRule type="expression" dxfId="2448" priority="4314">
      <formula>IF(RIGHT(TEXT(AQ459,"0.#"),1)=".",TRUE,FALSE)</formula>
    </cfRule>
  </conditionalFormatting>
  <conditionalFormatting sqref="AQ460">
    <cfRule type="expression" dxfId="2447" priority="4311">
      <formula>IF(RIGHT(TEXT(AQ460,"0.#"),1)=".",FALSE,TRUE)</formula>
    </cfRule>
    <cfRule type="expression" dxfId="2446" priority="4312">
      <formula>IF(RIGHT(TEXT(AQ460,"0.#"),1)=".",TRUE,FALSE)</formula>
    </cfRule>
  </conditionalFormatting>
  <conditionalFormatting sqref="AQ458">
    <cfRule type="expression" dxfId="2445" priority="4309">
      <formula>IF(RIGHT(TEXT(AQ458,"0.#"),1)=".",FALSE,TRUE)</formula>
    </cfRule>
    <cfRule type="expression" dxfId="2444" priority="4310">
      <formula>IF(RIGHT(TEXT(AQ458,"0.#"),1)=".",TRUE,FALSE)</formula>
    </cfRule>
  </conditionalFormatting>
  <conditionalFormatting sqref="AE120 AM120">
    <cfRule type="expression" dxfId="2443" priority="2987">
      <formula>IF(RIGHT(TEXT(AE120,"0.#"),1)=".",FALSE,TRUE)</formula>
    </cfRule>
    <cfRule type="expression" dxfId="2442" priority="2988">
      <formula>IF(RIGHT(TEXT(AE120,"0.#"),1)=".",TRUE,FALSE)</formula>
    </cfRule>
  </conditionalFormatting>
  <conditionalFormatting sqref="AI126">
    <cfRule type="expression" dxfId="2441" priority="2977">
      <formula>IF(RIGHT(TEXT(AI126,"0.#"),1)=".",FALSE,TRUE)</formula>
    </cfRule>
    <cfRule type="expression" dxfId="2440" priority="2978">
      <formula>IF(RIGHT(TEXT(AI126,"0.#"),1)=".",TRUE,FALSE)</formula>
    </cfRule>
  </conditionalFormatting>
  <conditionalFormatting sqref="AI120">
    <cfRule type="expression" dxfId="2439" priority="2985">
      <formula>IF(RIGHT(TEXT(AI120,"0.#"),1)=".",FALSE,TRUE)</formula>
    </cfRule>
    <cfRule type="expression" dxfId="2438" priority="2986">
      <formula>IF(RIGHT(TEXT(AI120,"0.#"),1)=".",TRUE,FALSE)</formula>
    </cfRule>
  </conditionalFormatting>
  <conditionalFormatting sqref="AE123 AM123">
    <cfRule type="expression" dxfId="2437" priority="2983">
      <formula>IF(RIGHT(TEXT(AE123,"0.#"),1)=".",FALSE,TRUE)</formula>
    </cfRule>
    <cfRule type="expression" dxfId="2436" priority="2984">
      <formula>IF(RIGHT(TEXT(AE123,"0.#"),1)=".",TRUE,FALSE)</formula>
    </cfRule>
  </conditionalFormatting>
  <conditionalFormatting sqref="AI123">
    <cfRule type="expression" dxfId="2435" priority="2981">
      <formula>IF(RIGHT(TEXT(AI123,"0.#"),1)=".",FALSE,TRUE)</formula>
    </cfRule>
    <cfRule type="expression" dxfId="2434" priority="2982">
      <formula>IF(RIGHT(TEXT(AI123,"0.#"),1)=".",TRUE,FALSE)</formula>
    </cfRule>
  </conditionalFormatting>
  <conditionalFormatting sqref="AE126 AM126">
    <cfRule type="expression" dxfId="2433" priority="2979">
      <formula>IF(RIGHT(TEXT(AE126,"0.#"),1)=".",FALSE,TRUE)</formula>
    </cfRule>
    <cfRule type="expression" dxfId="2432" priority="2980">
      <formula>IF(RIGHT(TEXT(AE126,"0.#"),1)=".",TRUE,FALSE)</formula>
    </cfRule>
  </conditionalFormatting>
  <conditionalFormatting sqref="AE129 AM129">
    <cfRule type="expression" dxfId="2431" priority="2975">
      <formula>IF(RIGHT(TEXT(AE129,"0.#"),1)=".",FALSE,TRUE)</formula>
    </cfRule>
    <cfRule type="expression" dxfId="2430" priority="2976">
      <formula>IF(RIGHT(TEXT(AE129,"0.#"),1)=".",TRUE,FALSE)</formula>
    </cfRule>
  </conditionalFormatting>
  <conditionalFormatting sqref="AI129">
    <cfRule type="expression" dxfId="2429" priority="2973">
      <formula>IF(RIGHT(TEXT(AI129,"0.#"),1)=".",FALSE,TRUE)</formula>
    </cfRule>
    <cfRule type="expression" dxfId="2428" priority="2974">
      <formula>IF(RIGHT(TEXT(AI129,"0.#"),1)=".",TRUE,FALSE)</formula>
    </cfRule>
  </conditionalFormatting>
  <conditionalFormatting sqref="Y847:Y874">
    <cfRule type="expression" dxfId="2427" priority="2971">
      <formula>IF(RIGHT(TEXT(Y847,"0.#"),1)=".",FALSE,TRUE)</formula>
    </cfRule>
    <cfRule type="expression" dxfId="2426" priority="2972">
      <formula>IF(RIGHT(TEXT(Y847,"0.#"),1)=".",TRUE,FALSE)</formula>
    </cfRule>
  </conditionalFormatting>
  <conditionalFormatting sqref="AU518">
    <cfRule type="expression" dxfId="2425" priority="1481">
      <formula>IF(RIGHT(TEXT(AU518,"0.#"),1)=".",FALSE,TRUE)</formula>
    </cfRule>
    <cfRule type="expression" dxfId="2424" priority="1482">
      <formula>IF(RIGHT(TEXT(AU518,"0.#"),1)=".",TRUE,FALSE)</formula>
    </cfRule>
  </conditionalFormatting>
  <conditionalFormatting sqref="AQ551">
    <cfRule type="expression" dxfId="2423" priority="1257">
      <formula>IF(RIGHT(TEXT(AQ551,"0.#"),1)=".",FALSE,TRUE)</formula>
    </cfRule>
    <cfRule type="expression" dxfId="2422" priority="1258">
      <formula>IF(RIGHT(TEXT(AQ551,"0.#"),1)=".",TRUE,FALSE)</formula>
    </cfRule>
  </conditionalFormatting>
  <conditionalFormatting sqref="AE556">
    <cfRule type="expression" dxfId="2421" priority="1255">
      <formula>IF(RIGHT(TEXT(AE556,"0.#"),1)=".",FALSE,TRUE)</formula>
    </cfRule>
    <cfRule type="expression" dxfId="2420" priority="1256">
      <formula>IF(RIGHT(TEXT(AE556,"0.#"),1)=".",TRUE,FALSE)</formula>
    </cfRule>
  </conditionalFormatting>
  <conditionalFormatting sqref="AE557">
    <cfRule type="expression" dxfId="2419" priority="1253">
      <formula>IF(RIGHT(TEXT(AE557,"0.#"),1)=".",FALSE,TRUE)</formula>
    </cfRule>
    <cfRule type="expression" dxfId="2418" priority="1254">
      <formula>IF(RIGHT(TEXT(AE557,"0.#"),1)=".",TRUE,FALSE)</formula>
    </cfRule>
  </conditionalFormatting>
  <conditionalFormatting sqref="AE558">
    <cfRule type="expression" dxfId="2417" priority="1251">
      <formula>IF(RIGHT(TEXT(AE558,"0.#"),1)=".",FALSE,TRUE)</formula>
    </cfRule>
    <cfRule type="expression" dxfId="2416" priority="1252">
      <formula>IF(RIGHT(TEXT(AE558,"0.#"),1)=".",TRUE,FALSE)</formula>
    </cfRule>
  </conditionalFormatting>
  <conditionalFormatting sqref="AU556">
    <cfRule type="expression" dxfId="2415" priority="1243">
      <formula>IF(RIGHT(TEXT(AU556,"0.#"),1)=".",FALSE,TRUE)</formula>
    </cfRule>
    <cfRule type="expression" dxfId="2414" priority="1244">
      <formula>IF(RIGHT(TEXT(AU556,"0.#"),1)=".",TRUE,FALSE)</formula>
    </cfRule>
  </conditionalFormatting>
  <conditionalFormatting sqref="AU557">
    <cfRule type="expression" dxfId="2413" priority="1241">
      <formula>IF(RIGHT(TEXT(AU557,"0.#"),1)=".",FALSE,TRUE)</formula>
    </cfRule>
    <cfRule type="expression" dxfId="2412" priority="1242">
      <formula>IF(RIGHT(TEXT(AU557,"0.#"),1)=".",TRUE,FALSE)</formula>
    </cfRule>
  </conditionalFormatting>
  <conditionalFormatting sqref="AU558">
    <cfRule type="expression" dxfId="2411" priority="1239">
      <formula>IF(RIGHT(TEXT(AU558,"0.#"),1)=".",FALSE,TRUE)</formula>
    </cfRule>
    <cfRule type="expression" dxfId="2410" priority="1240">
      <formula>IF(RIGHT(TEXT(AU558,"0.#"),1)=".",TRUE,FALSE)</formula>
    </cfRule>
  </conditionalFormatting>
  <conditionalFormatting sqref="AQ557">
    <cfRule type="expression" dxfId="2409" priority="1231">
      <formula>IF(RIGHT(TEXT(AQ557,"0.#"),1)=".",FALSE,TRUE)</formula>
    </cfRule>
    <cfRule type="expression" dxfId="2408" priority="1232">
      <formula>IF(RIGHT(TEXT(AQ557,"0.#"),1)=".",TRUE,FALSE)</formula>
    </cfRule>
  </conditionalFormatting>
  <conditionalFormatting sqref="AQ558">
    <cfRule type="expression" dxfId="2407" priority="1229">
      <formula>IF(RIGHT(TEXT(AQ558,"0.#"),1)=".",FALSE,TRUE)</formula>
    </cfRule>
    <cfRule type="expression" dxfId="2406" priority="1230">
      <formula>IF(RIGHT(TEXT(AQ558,"0.#"),1)=".",TRUE,FALSE)</formula>
    </cfRule>
  </conditionalFormatting>
  <conditionalFormatting sqref="AQ556">
    <cfRule type="expression" dxfId="2405" priority="1227">
      <formula>IF(RIGHT(TEXT(AQ556,"0.#"),1)=".",FALSE,TRUE)</formula>
    </cfRule>
    <cfRule type="expression" dxfId="2404" priority="1228">
      <formula>IF(RIGHT(TEXT(AQ556,"0.#"),1)=".",TRUE,FALSE)</formula>
    </cfRule>
  </conditionalFormatting>
  <conditionalFormatting sqref="AE561">
    <cfRule type="expression" dxfId="2403" priority="1225">
      <formula>IF(RIGHT(TEXT(AE561,"0.#"),1)=".",FALSE,TRUE)</formula>
    </cfRule>
    <cfRule type="expression" dxfId="2402" priority="1226">
      <formula>IF(RIGHT(TEXT(AE561,"0.#"),1)=".",TRUE,FALSE)</formula>
    </cfRule>
  </conditionalFormatting>
  <conditionalFormatting sqref="AE562">
    <cfRule type="expression" dxfId="2401" priority="1223">
      <formula>IF(RIGHT(TEXT(AE562,"0.#"),1)=".",FALSE,TRUE)</formula>
    </cfRule>
    <cfRule type="expression" dxfId="2400" priority="1224">
      <formula>IF(RIGHT(TEXT(AE562,"0.#"),1)=".",TRUE,FALSE)</formula>
    </cfRule>
  </conditionalFormatting>
  <conditionalFormatting sqref="AE563">
    <cfRule type="expression" dxfId="2399" priority="1221">
      <formula>IF(RIGHT(TEXT(AE563,"0.#"),1)=".",FALSE,TRUE)</formula>
    </cfRule>
    <cfRule type="expression" dxfId="2398" priority="1222">
      <formula>IF(RIGHT(TEXT(AE563,"0.#"),1)=".",TRUE,FALSE)</formula>
    </cfRule>
  </conditionalFormatting>
  <conditionalFormatting sqref="AL1110:AO1139">
    <cfRule type="expression" dxfId="2397" priority="2877">
      <formula>IF(AND(AL1110&gt;=0, RIGHT(TEXT(AL1110,"0.#"),1)&lt;&gt;"."),TRUE,FALSE)</formula>
    </cfRule>
    <cfRule type="expression" dxfId="2396" priority="2878">
      <formula>IF(AND(AL1110&gt;=0, RIGHT(TEXT(AL1110,"0.#"),1)="."),TRUE,FALSE)</formula>
    </cfRule>
    <cfRule type="expression" dxfId="2395" priority="2879">
      <formula>IF(AND(AL1110&lt;0, RIGHT(TEXT(AL1110,"0.#"),1)&lt;&gt;"."),TRUE,FALSE)</formula>
    </cfRule>
    <cfRule type="expression" dxfId="2394" priority="2880">
      <formula>IF(AND(AL1110&lt;0, RIGHT(TEXT(AL1110,"0.#"),1)="."),TRUE,FALSE)</formula>
    </cfRule>
  </conditionalFormatting>
  <conditionalFormatting sqref="Y1110:Y1139">
    <cfRule type="expression" dxfId="2393" priority="2875">
      <formula>IF(RIGHT(TEXT(Y1110,"0.#"),1)=".",FALSE,TRUE)</formula>
    </cfRule>
    <cfRule type="expression" dxfId="2392" priority="2876">
      <formula>IF(RIGHT(TEXT(Y1110,"0.#"),1)=".",TRUE,FALSE)</formula>
    </cfRule>
  </conditionalFormatting>
  <conditionalFormatting sqref="AQ553">
    <cfRule type="expression" dxfId="2391" priority="1259">
      <formula>IF(RIGHT(TEXT(AQ553,"0.#"),1)=".",FALSE,TRUE)</formula>
    </cfRule>
    <cfRule type="expression" dxfId="2390" priority="1260">
      <formula>IF(RIGHT(TEXT(AQ553,"0.#"),1)=".",TRUE,FALSE)</formula>
    </cfRule>
  </conditionalFormatting>
  <conditionalFormatting sqref="AU552">
    <cfRule type="expression" dxfId="2389" priority="1271">
      <formula>IF(RIGHT(TEXT(AU552,"0.#"),1)=".",FALSE,TRUE)</formula>
    </cfRule>
    <cfRule type="expression" dxfId="2388" priority="1272">
      <formula>IF(RIGHT(TEXT(AU552,"0.#"),1)=".",TRUE,FALSE)</formula>
    </cfRule>
  </conditionalFormatting>
  <conditionalFormatting sqref="AE552">
    <cfRule type="expression" dxfId="2387" priority="1283">
      <formula>IF(RIGHT(TEXT(AE552,"0.#"),1)=".",FALSE,TRUE)</formula>
    </cfRule>
    <cfRule type="expression" dxfId="2386" priority="1284">
      <formula>IF(RIGHT(TEXT(AE552,"0.#"),1)=".",TRUE,FALSE)</formula>
    </cfRule>
  </conditionalFormatting>
  <conditionalFormatting sqref="AQ548">
    <cfRule type="expression" dxfId="2385" priority="1289">
      <formula>IF(RIGHT(TEXT(AQ548,"0.#"),1)=".",FALSE,TRUE)</formula>
    </cfRule>
    <cfRule type="expression" dxfId="2384" priority="1290">
      <formula>IF(RIGHT(TEXT(AQ548,"0.#"),1)=".",TRUE,FALSE)</formula>
    </cfRule>
  </conditionalFormatting>
  <conditionalFormatting sqref="Y845:Y846">
    <cfRule type="expression" dxfId="2383" priority="2827">
      <formula>IF(RIGHT(TEXT(Y845,"0.#"),1)=".",FALSE,TRUE)</formula>
    </cfRule>
    <cfRule type="expression" dxfId="2382" priority="2828">
      <formula>IF(RIGHT(TEXT(Y845,"0.#"),1)=".",TRUE,FALSE)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80:Y907">
    <cfRule type="expression" dxfId="2065" priority="2087">
      <formula>IF(RIGHT(TEXT(Y880,"0.#"),1)=".",FALSE,TRUE)</formula>
    </cfRule>
    <cfRule type="expression" dxfId="2064" priority="2088">
      <formula>IF(RIGHT(TEXT(Y880,"0.#"),1)=".",TRUE,FALSE)</formula>
    </cfRule>
  </conditionalFormatting>
  <conditionalFormatting sqref="Y878:Y879">
    <cfRule type="expression" dxfId="2063" priority="2081">
      <formula>IF(RIGHT(TEXT(Y878,"0.#"),1)=".",FALSE,TRUE)</formula>
    </cfRule>
    <cfRule type="expression" dxfId="2062" priority="2082">
      <formula>IF(RIGHT(TEXT(Y878,"0.#"),1)=".",TRUE,FALSE)</formula>
    </cfRule>
  </conditionalFormatting>
  <conditionalFormatting sqref="Y913:Y940">
    <cfRule type="expression" dxfId="2061" priority="2075">
      <formula>IF(RIGHT(TEXT(Y913,"0.#"),1)=".",FALSE,TRUE)</formula>
    </cfRule>
    <cfRule type="expression" dxfId="2060" priority="2076">
      <formula>IF(RIGHT(TEXT(Y913,"0.#"),1)=".",TRUE,FALSE)</formula>
    </cfRule>
  </conditionalFormatting>
  <conditionalFormatting sqref="Y911:Y912">
    <cfRule type="expression" dxfId="2059" priority="2069">
      <formula>IF(RIGHT(TEXT(Y911,"0.#"),1)=".",FALSE,TRUE)</formula>
    </cfRule>
    <cfRule type="expression" dxfId="2058" priority="2070">
      <formula>IF(RIGHT(TEXT(Y911,"0.#"),1)=".",TRUE,FALSE)</formula>
    </cfRule>
  </conditionalFormatting>
  <conditionalFormatting sqref="Y954:Y973">
    <cfRule type="expression" dxfId="2057" priority="2063">
      <formula>IF(RIGHT(TEXT(Y954,"0.#"),1)=".",FALSE,TRUE)</formula>
    </cfRule>
    <cfRule type="expression" dxfId="2056" priority="2064">
      <formula>IF(RIGHT(TEXT(Y954,"0.#"),1)=".",TRUE,FALSE)</formula>
    </cfRule>
  </conditionalFormatting>
  <conditionalFormatting sqref="Y979:Y1006">
    <cfRule type="expression" dxfId="2055" priority="2051">
      <formula>IF(RIGHT(TEXT(Y979,"0.#"),1)=".",FALSE,TRUE)</formula>
    </cfRule>
    <cfRule type="expression" dxfId="2054" priority="2052">
      <formula>IF(RIGHT(TEXT(Y979,"0.#"),1)=".",TRUE,FALSE)</formula>
    </cfRule>
  </conditionalFormatting>
  <conditionalFormatting sqref="Y977:Y978">
    <cfRule type="expression" dxfId="2053" priority="2045">
      <formula>IF(RIGHT(TEXT(Y977,"0.#"),1)=".",FALSE,TRUE)</formula>
    </cfRule>
    <cfRule type="expression" dxfId="2052" priority="2046">
      <formula>IF(RIGHT(TEXT(Y977,"0.#"),1)=".",TRUE,FALSE)</formula>
    </cfRule>
  </conditionalFormatting>
  <conditionalFormatting sqref="Y1012:Y1039">
    <cfRule type="expression" dxfId="2051" priority="2039">
      <formula>IF(RIGHT(TEXT(Y1012,"0.#"),1)=".",FALSE,TRUE)</formula>
    </cfRule>
    <cfRule type="expression" dxfId="2050" priority="2040">
      <formula>IF(RIGHT(TEXT(Y1012,"0.#"),1)=".",TRUE,FALSE)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878:AO879">
    <cfRule type="expression" dxfId="1965" priority="2083">
      <formula>IF(AND(AL878&gt;=0, RIGHT(TEXT(AL878,"0.#"),1)&lt;&gt;"."),TRUE,FALSE)</formula>
    </cfRule>
    <cfRule type="expression" dxfId="1964" priority="2084">
      <formula>IF(AND(AL878&gt;=0, RIGHT(TEXT(AL878,"0.#"),1)="."),TRUE,FALSE)</formula>
    </cfRule>
    <cfRule type="expression" dxfId="1963" priority="2085">
      <formula>IF(AND(AL878&lt;0, RIGHT(TEXT(AL878,"0.#"),1)&lt;&gt;"."),TRUE,FALSE)</formula>
    </cfRule>
    <cfRule type="expression" dxfId="1962" priority="2086">
      <formula>IF(AND(AL878&lt;0, RIGHT(TEXT(AL878,"0.#"),1)="."),TRUE,FALSE)</formula>
    </cfRule>
  </conditionalFormatting>
  <conditionalFormatting sqref="AL913:AO940">
    <cfRule type="expression" dxfId="1961" priority="2077">
      <formula>IF(AND(AL913&gt;=0, RIGHT(TEXT(AL913,"0.#"),1)&lt;&gt;"."),TRUE,FALSE)</formula>
    </cfRule>
    <cfRule type="expression" dxfId="1960" priority="2078">
      <formula>IF(AND(AL913&gt;=0, RIGHT(TEXT(AL913,"0.#"),1)="."),TRUE,FALSE)</formula>
    </cfRule>
    <cfRule type="expression" dxfId="1959" priority="2079">
      <formula>IF(AND(AL913&lt;0, RIGHT(TEXT(AL913,"0.#"),1)&lt;&gt;"."),TRUE,FALSE)</formula>
    </cfRule>
    <cfRule type="expression" dxfId="1958" priority="2080">
      <formula>IF(AND(AL913&lt;0, RIGHT(TEXT(AL913,"0.#"),1)="."),TRUE,FALSE)</formula>
    </cfRule>
  </conditionalFormatting>
  <conditionalFormatting sqref="AL911:AO912">
    <cfRule type="expression" dxfId="1957" priority="2071">
      <formula>IF(AND(AL911&gt;=0, RIGHT(TEXT(AL911,"0.#"),1)&lt;&gt;"."),TRUE,FALSE)</formula>
    </cfRule>
    <cfRule type="expression" dxfId="1956" priority="2072">
      <formula>IF(AND(AL911&gt;=0, RIGHT(TEXT(AL911,"0.#"),1)="."),TRUE,FALSE)</formula>
    </cfRule>
    <cfRule type="expression" dxfId="1955" priority="2073">
      <formula>IF(AND(AL911&lt;0, RIGHT(TEXT(AL911,"0.#"),1)&lt;&gt;"."),TRUE,FALSE)</formula>
    </cfRule>
    <cfRule type="expression" dxfId="1954" priority="2074">
      <formula>IF(AND(AL911&lt;0, RIGHT(TEXT(AL911,"0.#"),1)="."),TRUE,FALSE)</formula>
    </cfRule>
  </conditionalFormatting>
  <conditionalFormatting sqref="AL954:AO973">
    <cfRule type="expression" dxfId="1953" priority="2065">
      <formula>IF(AND(AL954&gt;=0, RIGHT(TEXT(AL954,"0.#"),1)&lt;&gt;"."),TRUE,FALSE)</formula>
    </cfRule>
    <cfRule type="expression" dxfId="1952" priority="2066">
      <formula>IF(AND(AL954&gt;=0, RIGHT(TEXT(AL954,"0.#"),1)="."),TRUE,FALSE)</formula>
    </cfRule>
    <cfRule type="expression" dxfId="1951" priority="2067">
      <formula>IF(AND(AL954&lt;0, RIGHT(TEXT(AL954,"0.#"),1)&lt;&gt;"."),TRUE,FALSE)</formula>
    </cfRule>
    <cfRule type="expression" dxfId="1950" priority="2068">
      <formula>IF(AND(AL954&lt;0, RIGHT(TEXT(AL954,"0.#"),1)="."),TRUE,FALSE)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AU808">
    <cfRule type="expression" dxfId="713" priority="15">
      <formula>IF(RIGHT(TEXT(AU808,"0.#"),1)=".",FALSE,TRUE)</formula>
    </cfRule>
    <cfRule type="expression" dxfId="712" priority="16">
      <formula>IF(RIGHT(TEXT(AU808,"0.#"),1)=".",TRUE,FALSE)</formula>
    </cfRule>
  </conditionalFormatting>
  <conditionalFormatting sqref="AU802">
    <cfRule type="expression" dxfId="711" priority="13">
      <formula>IF(RIGHT(TEXT(AU802,"0.#"),1)=".",FALSE,TRUE)</formula>
    </cfRule>
    <cfRule type="expression" dxfId="710" priority="14">
      <formula>IF(RIGHT(TEXT(AU802,"0.#"),1)=".",TRUE,FALSE)</formula>
    </cfRule>
  </conditionalFormatting>
  <conditionalFormatting sqref="AU803:AU807">
    <cfRule type="expression" dxfId="709" priority="11">
      <formula>IF(RIGHT(TEXT(AU803,"0.#"),1)=".",FALSE,TRUE)</formula>
    </cfRule>
    <cfRule type="expression" dxfId="708" priority="12">
      <formula>IF(RIGHT(TEXT(AU803,"0.#"),1)=".",TRUE,FALSE)</formula>
    </cfRule>
  </conditionalFormatting>
  <conditionalFormatting sqref="Y803:Y807">
    <cfRule type="expression" dxfId="707" priority="7">
      <formula>IF(RIGHT(TEXT(Y803,"0.#"),1)=".",FALSE,TRUE)</formula>
    </cfRule>
    <cfRule type="expression" dxfId="706" priority="8">
      <formula>IF(RIGHT(TEXT(Y803,"0.#"),1)=".",TRUE,FALSE)</formula>
    </cfRule>
  </conditionalFormatting>
  <conditionalFormatting sqref="Y802">
    <cfRule type="expression" dxfId="705" priority="5">
      <formula>IF(RIGHT(TEXT(Y802,"0.#"),1)=".",FALSE,TRUE)</formula>
    </cfRule>
    <cfRule type="expression" dxfId="704" priority="6">
      <formula>IF(RIGHT(TEXT(Y802,"0.#"),1)=".",TRUE,FALSE)</formula>
    </cfRule>
  </conditionalFormatting>
  <conditionalFormatting sqref="Y950:Y953">
    <cfRule type="expression" dxfId="703" priority="3">
      <formula>IF(RIGHT(TEXT(Y950,"0.#"),1)=".",FALSE,TRUE)</formula>
    </cfRule>
    <cfRule type="expression" dxfId="702" priority="4">
      <formula>IF(RIGHT(TEXT(Y950,"0.#"),1)=".",TRUE,FALSE)</formula>
    </cfRule>
  </conditionalFormatting>
  <conditionalFormatting sqref="Y944:Y949">
    <cfRule type="expression" dxfId="701" priority="1">
      <formula>IF(RIGHT(TEXT(Y944,"0.#"),1)=".",FALSE,TRUE)</formula>
    </cfRule>
    <cfRule type="expression" dxfId="700"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60" max="49" man="1"/>
    <brk id="735" max="49" man="1"/>
    <brk id="786" max="49" man="1"/>
    <brk id="841" max="49" man="1"/>
    <brk id="9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3" sqref="F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晃立(yamamoto-kouryuu.8s4)</cp:lastModifiedBy>
  <cp:lastPrinted>2021-06-22T04:48:33Z</cp:lastPrinted>
  <dcterms:created xsi:type="dcterms:W3CDTF">2012-03-13T00:50:25Z</dcterms:created>
  <dcterms:modified xsi:type="dcterms:W3CDTF">2021-09-03T01:14:07Z</dcterms:modified>
</cp:coreProperties>
</file>