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<sst xmlns="http://schemas.openxmlformats.org/spreadsheetml/2006/main" count="3055" uniqueCount="775">
  <si>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</si>
  <si>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</si>
  <si>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</si>
  <si>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</si>
  <si>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</si>
  <si>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</si>
  <si>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</si>
  <si>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</si>
  <si>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</si>
  <si>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</si>
  <si>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</si>
  <si>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</si>
  <si>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</si>
  <si>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</si>
  <si>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</si>
  <si>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</si>
  <si>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</si>
  <si>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</si>
  <si>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</si>
  <si>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</si>
  <si>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</si>
  <si>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</si>
  <si>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</si>
  <si>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</si>
  <si>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</si>
  <si>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</si>
  <si>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</si>
  <si>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</si>
  <si>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</si>
  <si>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</si>
  <si>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</si>
  <si>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</si>
  <si>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</si>
  <si>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</si>
  <si>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</si>
  <si>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</si>
  <si>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</si>
  <si>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</si>
  <si>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</si>
  <si>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</si>
  <si>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</si>
  <si>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</si>
  <si>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</si>
  <si>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</si>
  <si>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</si>
  <si>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</si>
  <si>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</si>
  <si>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</si>
  <si>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</si>
  <si>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</si>
  <si>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</si>
  <si>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</si>
  <si>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</si>
  <si>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</si>
  <si>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</si>
  <si>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</si>
  <si>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</si>
  <si>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</si>
  <si>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</si>
  <si>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</si>
  <si>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</si>
  <si>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</si>
  <si>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</si>
  <si>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</si>
  <si>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</si>
  <si>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</si>
  <si>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</si>
  <si>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</si>
  <si>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</si>
  <si>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</si>
  <si>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</si>
  <si>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</si>
  <si>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</si>
  <si>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</si>
  <si>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</si>
  <si>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</si>
  <si>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</si>
  <si>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</si>
  <si>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</si>
  <si>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</si>
  <si>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</si>
  <si>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</si>
  <si>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</si>
  <si>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</si>
  <si>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</si>
  <si>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</si>
  <si>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</si>
  <si>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</si>
  <si>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</si>
  <si>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</si>
  <si>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</si>
  <si>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</si>
  <si>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</si>
  <si>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</si>
  <si>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</si>
  <si>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</si>
  <si>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</si>
  <si>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</si>
  <si>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</si>
  <si>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</si>
  <si>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</si>
  <si>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</si>
  <si>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</si>
  <si>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</si>
  <si>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</si>
  <si>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</si>
  <si>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</si>
  <si>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</si>
  <si>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</si>
  <si>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</si>
  <si>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</si>
  <si>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</si>
  <si>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</si>
  <si>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</si>
  <si>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</si>
  <si>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</si>
  <si>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</si>
  <si>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</si>
  <si>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</si>
  <si>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</si>
  <si>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</si>
  <si>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</si>
  <si>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</si>
  <si>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</si>
  <si>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</si>
  <si>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</si>
  <si>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</si>
  <si>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</si>
  <si>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</si>
  <si>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</si>
  <si>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</si>
  <si>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</si>
  <si>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</si>
  <si>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</si>
  <si>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</si>
  <si>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</si>
  <si>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</si>
  <si>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</si>
  <si>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</si>
  <si>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</si>
  <si>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</si>
  <si>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</si>
  <si>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</si>
  <si>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</si>
  <si>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</si>
  <si>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</si>
  <si>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</si>
  <si>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</si>
  <si>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</si>
  <si>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</si>
  <si>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</si>
  <si>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</si>
  <si>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</si>
  <si>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</si>
  <si>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</si>
  <si>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</si>
  <si>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</si>
  <si>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</si>
  <si>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</si>
  <si>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</si>
  <si>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</si>
  <si>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</si>
  <si>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</si>
  <si>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</si>
  <si>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</si>
  <si>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</si>
  <si>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</si>
  <si>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</si>
  <si>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</si>
  <si>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</si>
  <si>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</si>
  <si>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</si>
  <si>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</si>
  <si>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</si>
  <si>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</si>
  <si>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</si>
  <si>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</si>
  <si>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</si>
  <si>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</si>
  <si>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</si>
  <si>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</si>
  <si>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</si>
  <si>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</si>
  <si>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</si>
  <si>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</si>
  <si>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</si>
  <si>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</si>
  <si>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</si>
  <si>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</si>
  <si>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</si>
  <si>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</si>
  <si>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</si>
  <si>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</si>
  <si>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</si>
  <si>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</si>
  <si>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</si>
  <si>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</si>
  <si>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</si>
  <si>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</si>
  <si>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</si>
  <si>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</si>
  <si>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</si>
  <si>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</si>
  <si>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</si>
  <si>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</si>
  <si>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</si>
  <si>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</si>
  <si>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</si>
  <si>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</si>
  <si>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</si>
  <si>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</si>
  <si>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</si>
  <si>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</si>
  <si>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</si>
  <si>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</si>
  <si>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</si>
  <si>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</si>
  <si>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</si>
  <si>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</si>
  <si>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</si>
  <si>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</si>
  <si>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</si>
  <si>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</si>
  <si>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</si>
  <si>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</si>
  <si>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</si>
  <si>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</si>
  <si>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</si>
  <si>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</si>
  <si>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</si>
  <si>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</si>
  <si>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</si>
  <si>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</si>
  <si>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</si>
  <si>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</si>
  <si>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</si>
  <si>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</si>
  <si>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</si>
  <si>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</si>
  <si>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</si>
  <si>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</si>
  <si>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</si>
  <si>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</si>
  <si>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</si>
  <si>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</si>
  <si>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</si>
  <si>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</si>
  <si>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</si>
  <si>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</si>
  <si>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</si>
  <si>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</si>
  <si>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</si>
  <si>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</si>
  <si>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</si>
  <si>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</si>
  <si>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</si>
  <si>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</si>
  <si>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</si>
  <si>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</si>
  <si>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</si>
  <si>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</si>
  <si>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</si>
  <si>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</si>
  <si>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</si>
  <si>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</si>
  <si>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</si>
  <si>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</si>
  <si>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</si>
  <si>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</si>
  <si>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</si>
  <si>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</si>
  <si>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</si>
  <si>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</si>
  <si>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</si>
  <si>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</si>
  <si>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</si>
  <si>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</si>
  <si>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</si>
  <si>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</si>
  <si>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</si>
  <si>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</si>
  <si>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</si>
  <si>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</si>
  <si>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</si>
  <si>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</si>
  <si>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</si>
  <si>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</si>
  <si>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</si>
  <si>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</si>
  <si>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</si>
  <si>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</si>
  <si>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</si>
  <si>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</si>
  <si>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</si>
  <si>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</si>
  <si>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</si>
  <si>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</si>
  <si>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</si>
  <si>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</si>
  <si>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</si>
  <si>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</si>
  <si>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</si>
  <si>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</si>
  <si>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</si>
  <si>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</si>
  <si>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</si>
  <si>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</si>
  <si>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</si>
  <si>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</si>
  <si>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</si>
  <si>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</si>
  <si>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</si>
  <si>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</si>
  <si>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</si>
  <si>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</si>
  <si>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</si>
  <si>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</si>
  <si>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</si>
  <si>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</si>
  <si>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</si>
  <si>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</si>
  <si>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</si>
  <si>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</si>
  <si>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</si>
  <si>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</si>
  <si>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</si>
  <si>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</si>
  <si>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</si>
  <si>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</si>
  <si>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</si>
  <si>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</si>
  <si>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</si>
  <si>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</si>
  <si>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</si>
  <si>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</si>
  <si>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</si>
  <si>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</si>
  <si>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</si>
  <si>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</si>
  <si>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</si>
  <si>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</si>
  <si>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</si>
  <si>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</si>
  <si>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</si>
  <si>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</si>
  <si>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</si>
  <si>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</si>
  <si>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</si>
  <si>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</si>
  <si>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</si>
  <si>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</si>
  <si>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</si>
  <si>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</si>
  <si>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</si>
  <si>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</si>
  <si>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</si>
  <si>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</si>
  <si>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</si>
  <si>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</si>
  <si>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</si>
  <si>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</si>
  <si>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</si>
  <si>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</si>
  <si>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</si>
  <si>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</si>
  <si>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</si>
  <si>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</si>
  <si>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</si>
  <si>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</si>
  <si>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</si>
  <si>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</si>
  <si>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</si>
  <si>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</si>
  <si>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</si>
  <si>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</si>
  <si>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</si>
  <si>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</si>
  <si>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</si>
  <si>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</si>
  <si>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</si>
  <si>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</si>
  <si>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</si>
  <si>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</si>
  <si>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</si>
  <si>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</si>
  <si>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</si>
  <si>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</si>
  <si>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</si>
  <si>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</si>
  <si>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</si>
  <si>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</si>
  <si>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</si>
  <si>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</si>
  <si>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</si>
  <si>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</si>
  <si>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</si>
  <si>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</si>
  <si>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</si>
  <si>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</si>
  <si>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</si>
  <si>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</si>
  <si>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</si>
  <si>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</si>
  <si>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</si>
  <si>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</si>
  <si>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</si>
  <si>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</si>
  <si>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</si>
  <si>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</si>
  <si>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</si>
  <si>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</si>
  <si>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</si>
  <si>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</si>
  <si>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</si>
  <si>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</si>
  <si>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</si>
  <si>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</si>
  <si>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</si>
  <si>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</si>
  <si>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</si>
  <si>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</si>
  <si>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</si>
  <si>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</si>
  <si>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</si>
  <si>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</si>
  <si>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</si>
  <si>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</si>
  <si>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</si>
  <si>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</si>
  <si>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</si>
  <si>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</si>
  <si>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</si>
  <si>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</si>
  <si>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</si>
  <si>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</si>
  <si>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</si>
  <si>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</si>
  <si>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</si>
  <si>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</si>
  <si>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</si>
  <si>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</si>
  <si>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</si>
  <si>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</si>
  <si>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</si>
  <si>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</si>
  <si>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</si>
  <si>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</si>
  <si>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</si>
  <si>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</si>
  <si>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</si>
  <si>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</si>
  <si>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</si>
  <si>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</si>
  <si>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</si>
  <si>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</si>
  <si>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</si>
  <si>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</si>
  <si>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</si>
  <si>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</si>
  <si>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</si>
  <si>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</si>
  <si>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</si>
  <si>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</si>
  <si>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</si>
  <si>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</si>
  <si>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</si>
  <si>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</si>
  <si>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</si>
  <si>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</si>
  <si>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</si>
  <si>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</si>
  <si>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</si>
  <si>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</si>
  <si>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</si>
  <si>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</si>
  <si>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</si>
  <si>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</si>
  <si>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</si>
  <si>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</si>
  <si>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</si>
  <si>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</si>
  <si>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</si>
  <si>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</si>
  <si>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</si>
  <si>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</si>
  <si>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</si>
  <si>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</si>
  <si>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</si>
  <si>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</si>
  <si>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</si>
  <si>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</si>
  <si>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</si>
  <si>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</si>
  <si>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</si>
  <si>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</si>
  <si>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</si>
  <si>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</si>
  <si>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</si>
  <si>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</si>
  <si>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</si>
  <si>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</si>
  <si>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</si>
  <si>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</si>
  <si>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</si>
  <si>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</si>
  <si>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</si>
  <si>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</si>
  <si>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</si>
  <si>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</si>
  <si>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</si>
  <si>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</si>
  <si>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</si>
  <si>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</si>
  <si>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</si>
  <si>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</si>
  <si>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</si>
  <si>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</si>
  <si>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</si>
  <si>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</si>
  <si>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</si>
  <si>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</si>
  <si>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</si>
  <si>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</si>
  <si>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</si>
  <si>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</si>
  <si>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</si>
  <si>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</si>
  <si>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</si>
  <si>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</si>
  <si>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</si>
  <si>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</si>
  <si>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</si>
  <si>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</si>
  <si>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</si>
  <si>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</si>
  <si>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</si>
  <si>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</si>
  <si>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</si>
  <si>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</si>
  <si>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</si>
  <si>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</si>
  <si>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</si>
  <si>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</si>
  <si>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</si>
  <si>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</si>
  <si>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</si>
  <si>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</si>
  <si>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</si>
  <si>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</si>
  <si>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</si>
  <si>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</si>
  <si>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</si>
  <si>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</si>
  <si>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</si>
  <si>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</si>
  <si>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</si>
  <si>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</si>
  <si>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</si>
  <si>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</si>
  <si>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</si>
  <si>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</si>
  <si>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</si>
  <si>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</si>
  <si>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</si>
  <si>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</si>
  <si>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</si>
  <si>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</si>
  <si>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</si>
  <si>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</si>
  <si>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</si>
  <si>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</si>
  <si>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</si>
  <si>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</si>
  <si>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</si>
  <si>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</si>
  <si>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</si>
  <si>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</si>
  <si>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</si>
  <si>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</si>
  <si>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</si>
  <si>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</si>
  <si>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</si>
  <si>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</si>
  <si>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</si>
  <si>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</si>
  <si>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</si>
  <si>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</si>
  <si>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</si>
  <si>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</si>
  <si>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</si>
  <si>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</si>
  <si>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</si>
  <si>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</si>
  <si>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</si>
  <si>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</si>
  <si>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</si>
  <si>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</si>
  <si>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</si>
  <si>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</si>
  <si>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</si>
  <si>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</si>
  <si>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</si>
  <si>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</si>
  <si>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</si>
  <si>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</si>
  <si>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</si>
  <si>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</si>
  <si>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</si>
  <si>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</si>
  <si>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</si>
  <si>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</si>
  <si>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</si>
  <si>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</si>
  <si>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</si>
  <si>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</si>
  <si>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</si>
  <si>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</si>
  <si>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</si>
  <si>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</si>
  <si>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</si>
  <si>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</si>
  <si>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</si>
  <si>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</si>
  <si>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</si>
  <si>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</si>
  <si>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</si>
  <si>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</si>
  <si>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</si>
  <si>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</si>
  <si>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</si>
  <si>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</si>
  <si>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</si>
  <si>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</si>
  <si>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</si>
  <si>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</si>
  <si>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</si>
  <si>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</si>
  <si>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</si>
  <si>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</si>
  <si>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</si>
  <si>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</si>
  <si>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</si>
  <si>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</si>
  <si>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</si>
  <si>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</si>
  <si>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</si>
  <si>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</si>
  <si>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</si>
  <si>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</si>
  <si>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</si>
  <si>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</si>
  <si>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</si>
  <si>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</si>
  <si>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</si>
  <si>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</si>
  <si>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</si>
  <si>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</si>
  <si>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</si>
  <si>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</si>
  <si>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</si>
  <si>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</si>
  <si>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</si>
  <si>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</si>
  <si>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</si>
  <si>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</si>
  <si>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</si>
  <si>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</si>
  <si>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</si>
  <si>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</si>
  <si>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</si>
  <si>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</si>
  <si>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</si>
  <si>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</si>
  <si>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</si>
  <si>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</si>
  <si>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</si>
  <si>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</si>
  <si>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</si>
  <si>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</si>
  <si>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</si>
  <si>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</si>
  <si>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</si>
  <si>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</si>
  <si>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</si>
  <si>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</si>
  <si>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</si>
  <si>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</si>
  <si>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</si>
  <si>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</si>
  <si>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</si>
  <si>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</si>
  <si>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</si>
  <si>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</si>
  <si>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</si>
  <si>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</si>
  <si>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</si>
  <si>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</si>
  <si>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</si>
  <si>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</si>
  <si>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</si>
  <si>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</si>
  <si>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</si>
  <si>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</si>
  <si>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</si>
  <si>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</si>
  <si>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</si>
  <si>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</si>
  <si>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</si>
  <si>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</si>
  <si>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</si>
  <si>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</si>
  <si>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</si>
  <si>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外国人医師等研修受入推進事業</t>
  </si>
  <si>
    <t>医政局</t>
  </si>
  <si>
    <t>平成２６年度</t>
  </si>
  <si>
    <t>終了予定なし</t>
  </si>
  <si>
    <t>総務課医療国際展開推進室</t>
  </si>
  <si>
    <t>－</t>
  </si>
  <si>
    <t>-</t>
  </si>
  <si>
    <t>医療の国際展開のための施策として、新興国等各国保健省との協力関係構築を通じて、我が国の先端医療についての技術移転や、公的医療保険制度に関する知見や経験の移転を推進する。</t>
  </si>
  <si>
    <t>我が国の医療政策や社会保障制度等に見識を有する者や医療現場の知見を有する医師や医療従事者等を諸外国へ派遣し、又は諸外国からの研修生を我が国の医療機関等へ受け入れる。
補助先：国立研究開発法人国立国際医療研究センター（補助率：定額(10/10相当)）</t>
  </si>
  <si>
    <t>医療施設運営費等補助金</t>
  </si>
  <si>
    <t>厚生労働省と協力覚書を交換した国々（平成30年3月時点20ヵ国）等への医療・保健分野での協力を行う。</t>
  </si>
  <si>
    <t>外部事業実施主体数</t>
  </si>
  <si>
    <t>病院等</t>
  </si>
  <si>
    <t>所管課における集計</t>
  </si>
  <si>
    <t>事業実施数</t>
  </si>
  <si>
    <t>件</t>
  </si>
  <si>
    <t>単位当たりコスト　＝ X ／ Y
X：「執行額」　Y：「事業数」　　　　　　　　　　　　　　</t>
    <phoneticPr fontId="5"/>
  </si>
  <si>
    <t>百万円</t>
  </si>
  <si>
    <t>　　X/Y</t>
    <phoneticPr fontId="5"/>
  </si>
  <si>
    <t>440百万円／29件</t>
  </si>
  <si>
    <t>440百万円／38件</t>
  </si>
  <si>
    <t>施策大目標１　地域において必要な医療を提供できる体制を整備すること</t>
  </si>
  <si>
    <t>日常生活圏の中で良質かつ適切な医療が効率的に提供できる体制を整備すること（施策目標Ⅰ－１－１）</t>
  </si>
  <si>
    <t>新26-001</t>
  </si>
  <si>
    <t>28</t>
  </si>
  <si>
    <t>27</t>
  </si>
  <si>
    <t>0026</t>
  </si>
  <si>
    <t>○</t>
  </si>
  <si>
    <t>成長戦略や健康・医療戦略等において、日本の医療技術・サービスの国際展開を推進すると明示されており、社会のニーズを反映している。</t>
    <rPh sb="0" eb="2">
      <t>セイチョウ</t>
    </rPh>
    <phoneticPr fontId="5"/>
  </si>
  <si>
    <t>成長戦略や健康・医療戦略等において、日本の医療技術・サービスの国際展開を推進すると明示されており、国として実施する必要がある。</t>
    <rPh sb="0" eb="2">
      <t>セイチョウ</t>
    </rPh>
    <phoneticPr fontId="5"/>
  </si>
  <si>
    <t>成長戦略や健康・医療戦略等において、日本の医療技術・サービスの国際展開を推進すると明示されており、優先度の高い事業である。</t>
    <rPh sb="0" eb="2">
      <t>セイチョウ</t>
    </rPh>
    <phoneticPr fontId="5"/>
  </si>
  <si>
    <t>必要最低限の経費のみを計上しており、妥当である。</t>
  </si>
  <si>
    <t>事業の実施に必要最低限の経費しか計上していないため単位当たりコストの削減は困難であるが、引き続きコスト削減に努める。</t>
  </si>
  <si>
    <t>適切な事業実施のため、適切に行われている。</t>
  </si>
  <si>
    <t>費目、使途については、旅費や庁費等必要最低限としている。</t>
  </si>
  <si>
    <t>成果目標を達成している。</t>
  </si>
  <si>
    <t>成果実績からみて実効性の高い手段といえる。</t>
  </si>
  <si>
    <t>見込みにあった活動実績となっている。</t>
  </si>
  <si>
    <t>‐</t>
  </si>
  <si>
    <t>無</t>
  </si>
  <si>
    <t>コストの観点に留意しつつ、政府が進める医療の国際展開に資するよう、諸外国への政策形成支援や医療技術の研修事業を引き続き進めていく。</t>
    <rPh sb="13" eb="15">
      <t>セイフ</t>
    </rPh>
    <phoneticPr fontId="3"/>
  </si>
  <si>
    <t>令和2年度においては、新型コロナウイルスの影響下の中、可能な範囲で我が国の医療従事者や医療政策等に見識を有する専門家等を諸外国に派遣、または諸外国からの研修生を我が国の医療機関等へ受け入れるなどし、人材交流を通じて、日本の医療技術等の国際展開を着実に推進した。</t>
    <rPh sb="11" eb="13">
      <t>シンガタ</t>
    </rPh>
    <rPh sb="21" eb="23">
      <t>エイキョウ</t>
    </rPh>
    <rPh sb="23" eb="24">
      <t>シタ</t>
    </rPh>
    <rPh sb="25" eb="26">
      <t>ナカ</t>
    </rPh>
    <rPh sb="27" eb="29">
      <t>カノウ</t>
    </rPh>
    <rPh sb="30" eb="32">
      <t>ハンイ</t>
    </rPh>
    <rPh sb="33" eb="34">
      <t>ワ</t>
    </rPh>
    <rPh sb="35" eb="36">
      <t>クニ</t>
    </rPh>
    <rPh sb="37" eb="39">
      <t>イリョウ</t>
    </rPh>
    <rPh sb="39" eb="42">
      <t>ジュウジシャ</t>
    </rPh>
    <rPh sb="43" eb="45">
      <t>イリョウ</t>
    </rPh>
    <rPh sb="45" eb="47">
      <t>セイサク</t>
    </rPh>
    <rPh sb="47" eb="48">
      <t>トウ</t>
    </rPh>
    <rPh sb="49" eb="51">
      <t>ケンシキ</t>
    </rPh>
    <rPh sb="52" eb="53">
      <t>ユウ</t>
    </rPh>
    <rPh sb="55" eb="58">
      <t>センモンカ</t>
    </rPh>
    <rPh sb="58" eb="59">
      <t>トウ</t>
    </rPh>
    <rPh sb="60" eb="63">
      <t>ショガイコク</t>
    </rPh>
    <rPh sb="64" eb="66">
      <t>ハケン</t>
    </rPh>
    <rPh sb="70" eb="73">
      <t>ショガイコク</t>
    </rPh>
    <rPh sb="76" eb="79">
      <t>ケンシュウセイ</t>
    </rPh>
    <rPh sb="80" eb="81">
      <t>ワ</t>
    </rPh>
    <rPh sb="82" eb="83">
      <t>クニ</t>
    </rPh>
    <rPh sb="84" eb="86">
      <t>イリョウ</t>
    </rPh>
    <rPh sb="86" eb="88">
      <t>キカン</t>
    </rPh>
    <rPh sb="88" eb="89">
      <t>トウ</t>
    </rPh>
    <rPh sb="90" eb="91">
      <t>ウ</t>
    </rPh>
    <rPh sb="92" eb="93">
      <t>イ</t>
    </rPh>
    <rPh sb="99" eb="101">
      <t>ジンザイ</t>
    </rPh>
    <rPh sb="101" eb="103">
      <t>コウリュウ</t>
    </rPh>
    <rPh sb="104" eb="105">
      <t>ツウ</t>
    </rPh>
    <rPh sb="108" eb="110">
      <t>ニホン</t>
    </rPh>
    <rPh sb="111" eb="113">
      <t>イリョウ</t>
    </rPh>
    <rPh sb="113" eb="115">
      <t>ギジュツ</t>
    </rPh>
    <rPh sb="115" eb="116">
      <t>トウ</t>
    </rPh>
    <rPh sb="117" eb="119">
      <t>コクサイ</t>
    </rPh>
    <rPh sb="119" eb="121">
      <t>テンカイ</t>
    </rPh>
    <rPh sb="122" eb="124">
      <t>チャクジツ</t>
    </rPh>
    <rPh sb="125" eb="127">
      <t>スイシン</t>
    </rPh>
    <phoneticPr fontId="3"/>
  </si>
  <si>
    <t>-</t>
    <phoneticPr fontId="5"/>
  </si>
  <si>
    <t>-</t>
    <phoneticPr fontId="5"/>
  </si>
  <si>
    <t>440百万円／43件</t>
    <rPh sb="3" eb="5">
      <t>ヒャクマン</t>
    </rPh>
    <rPh sb="5" eb="6">
      <t>エン</t>
    </rPh>
    <rPh sb="9" eb="10">
      <t>ケン</t>
    </rPh>
    <phoneticPr fontId="5"/>
  </si>
  <si>
    <t>440百万円／30件</t>
    <rPh sb="3" eb="5">
      <t>ヒャクマン</t>
    </rPh>
    <rPh sb="5" eb="6">
      <t>エン</t>
    </rPh>
    <rPh sb="9" eb="10">
      <t>ケン</t>
    </rPh>
    <phoneticPr fontId="5"/>
  </si>
  <si>
    <t>国立研究開発法人国立国際医療研究センター</t>
    <phoneticPr fontId="5"/>
  </si>
  <si>
    <t>医療技術等国際展開推進事業</t>
    <rPh sb="0" eb="2">
      <t>イリョウ</t>
    </rPh>
    <rPh sb="2" eb="4">
      <t>ギジュツ</t>
    </rPh>
    <rPh sb="4" eb="5">
      <t>ナド</t>
    </rPh>
    <rPh sb="5" eb="7">
      <t>コクサイ</t>
    </rPh>
    <rPh sb="7" eb="9">
      <t>テンカイ</t>
    </rPh>
    <rPh sb="9" eb="11">
      <t>スイシン</t>
    </rPh>
    <rPh sb="11" eb="13">
      <t>ジギョウ</t>
    </rPh>
    <phoneticPr fontId="5"/>
  </si>
  <si>
    <t>委託費</t>
    <rPh sb="0" eb="3">
      <t>イタクヒ</t>
    </rPh>
    <phoneticPr fontId="5"/>
  </si>
  <si>
    <t>非常勤職員手当</t>
    <rPh sb="0" eb="3">
      <t>ヒジョウキン</t>
    </rPh>
    <rPh sb="3" eb="5">
      <t>ショクイン</t>
    </rPh>
    <rPh sb="5" eb="7">
      <t>テアテ</t>
    </rPh>
    <phoneticPr fontId="5"/>
  </si>
  <si>
    <t>備品費</t>
    <rPh sb="0" eb="3">
      <t>ビヒンヒ</t>
    </rPh>
    <phoneticPr fontId="5"/>
  </si>
  <si>
    <t>その他</t>
    <rPh sb="2" eb="3">
      <t>タ</t>
    </rPh>
    <phoneticPr fontId="5"/>
  </si>
  <si>
    <t>展開支援事業に係る職員手当</t>
    <rPh sb="0" eb="2">
      <t>テンカイ</t>
    </rPh>
    <rPh sb="2" eb="4">
      <t>シエン</t>
    </rPh>
    <rPh sb="4" eb="6">
      <t>ジギョウ</t>
    </rPh>
    <rPh sb="7" eb="8">
      <t>カカ</t>
    </rPh>
    <rPh sb="9" eb="11">
      <t>ショクイン</t>
    </rPh>
    <rPh sb="11" eb="13">
      <t>テアテ</t>
    </rPh>
    <phoneticPr fontId="5"/>
  </si>
  <si>
    <t>委託事業</t>
    <rPh sb="0" eb="2">
      <t>イタク</t>
    </rPh>
    <rPh sb="2" eb="4">
      <t>ジギョウ</t>
    </rPh>
    <phoneticPr fontId="5"/>
  </si>
  <si>
    <t>オンライン研修に必要な経費</t>
    <rPh sb="5" eb="7">
      <t>ケンシュウ</t>
    </rPh>
    <rPh sb="8" eb="10">
      <t>ヒツヨウ</t>
    </rPh>
    <rPh sb="11" eb="13">
      <t>ケイヒ</t>
    </rPh>
    <phoneticPr fontId="5"/>
  </si>
  <si>
    <t>印刷製本費、消耗品費等</t>
    <rPh sb="0" eb="2">
      <t>インサツ</t>
    </rPh>
    <rPh sb="2" eb="4">
      <t>セイホン</t>
    </rPh>
    <rPh sb="4" eb="5">
      <t>ヒ</t>
    </rPh>
    <rPh sb="6" eb="9">
      <t>ショウモウヒン</t>
    </rPh>
    <rPh sb="9" eb="11">
      <t>ヒトウ</t>
    </rPh>
    <phoneticPr fontId="5"/>
  </si>
  <si>
    <t>厚労</t>
    <rPh sb="0" eb="2">
      <t>コウロウ</t>
    </rPh>
    <phoneticPr fontId="5"/>
  </si>
  <si>
    <t>-</t>
    <phoneticPr fontId="5"/>
  </si>
  <si>
    <t>新型コロナウイルスの影響により、海外渡航ができず、オンラインでの実施が主であったため、不用が発生したものである。</t>
    <rPh sb="0" eb="2">
      <t>シンガタ</t>
    </rPh>
    <rPh sb="10" eb="12">
      <t>エイキョウ</t>
    </rPh>
    <rPh sb="16" eb="18">
      <t>カイガイ</t>
    </rPh>
    <rPh sb="18" eb="20">
      <t>トコウ</t>
    </rPh>
    <rPh sb="32" eb="34">
      <t>ジッシ</t>
    </rPh>
    <rPh sb="35" eb="36">
      <t>シュ</t>
    </rPh>
    <rPh sb="43" eb="45">
      <t>フヨウ</t>
    </rPh>
    <rPh sb="46" eb="48">
      <t>ハッセイ</t>
    </rPh>
    <phoneticPr fontId="5"/>
  </si>
  <si>
    <t>派遣と受け入れという方向が逆の取り組みが混在している。それぞれを区分し、派遣国数・研修実施回数・研修受講者数など事業の波及効果を示す指標をアウトカムとして明示するべきではないか。(大屋　雄裕)</t>
    <phoneticPr fontId="5"/>
  </si>
  <si>
    <t>より適切な活動指標及び成果指標の設定を検討すること。</t>
    <phoneticPr fontId="5"/>
  </si>
  <si>
    <t>どのような指標の設定が適切であるのか、ご指摘を踏まえ検討させていただき、引き続き適正な執行に努めてまいりたい。</t>
    <phoneticPr fontId="5"/>
  </si>
  <si>
    <t>室長：岡田　就将</t>
    <rPh sb="3" eb="5">
      <t>オカダ</t>
    </rPh>
    <rPh sb="6" eb="7">
      <t>シュウ</t>
    </rPh>
    <rPh sb="7" eb="8">
      <t>マサル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</si>
</sst>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50800</xdr:colOff>
      <xdr:row>750</xdr:row>
      <xdr:rowOff>8217</xdr:rowOff>
    </xdr:from>
    <xdr:to>
      <xdr:col>38</xdr:col>
      <xdr:colOff>0</xdr:colOff>
      <xdr:row>752</xdr:row>
      <xdr:rowOff>268942</xdr:rowOff>
    </xdr:to>
    <xdr:sp macro="" textlink="">
      <xdr:nvSpPr>
        <xdr:cNvPr id="2" name="正方形/長方形 1"/>
        <xdr:cNvSpPr/>
      </xdr:nvSpPr>
      <xdr:spPr>
        <a:xfrm>
          <a:off x="3851275" y="39375042"/>
          <a:ext cx="3349625" cy="96557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ja-JP" altLang="en-US" sz="1200"/>
            <a:t>厚生労働省</a:t>
          </a:r>
          <a:endParaRPr kumimoji="1" lang="en-US" altLang="ja-JP" sz="1200"/>
        </a:p>
        <a:p>
          <a:pPr algn="ctr"/>
          <a:r>
            <a:rPr kumimoji="1" lang="ja-JP" altLang="en-US" sz="1200"/>
            <a:t>２８６百万円</a:t>
          </a:r>
        </a:p>
      </xdr:txBody>
    </xdr:sp>
    <xdr:clientData/>
  </xdr:twoCellAnchor>
  <xdr:twoCellAnchor>
    <xdr:from>
      <xdr:col>29</xdr:col>
      <xdr:colOff>130969</xdr:colOff>
      <xdr:row>753</xdr:row>
      <xdr:rowOff>35719</xdr:rowOff>
    </xdr:from>
    <xdr:to>
      <xdr:col>29</xdr:col>
      <xdr:colOff>133350</xdr:colOff>
      <xdr:row>755</xdr:row>
      <xdr:rowOff>95250</xdr:rowOff>
    </xdr:to>
    <xdr:cxnSp macro="">
      <xdr:nvCxnSpPr>
        <xdr:cNvPr id="3" name="直線矢印コネクタ 2"/>
        <xdr:cNvCxnSpPr/>
      </xdr:nvCxnSpPr>
      <xdr:spPr>
        <a:xfrm>
          <a:off x="5531644" y="40459819"/>
          <a:ext cx="2381" cy="76438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127001</xdr:colOff>
      <xdr:row>755</xdr:row>
      <xdr:rowOff>192555</xdr:rowOff>
    </xdr:from>
    <xdr:to>
      <xdr:col>45</xdr:col>
      <xdr:colOff>76201</xdr:colOff>
      <xdr:row>758</xdr:row>
      <xdr:rowOff>152400</xdr:rowOff>
    </xdr:to>
    <xdr:sp macro="" textlink="">
      <xdr:nvSpPr>
        <xdr:cNvPr id="4" name="正方形/長方形 3"/>
        <xdr:cNvSpPr/>
      </xdr:nvSpPr>
      <xdr:spPr>
        <a:xfrm>
          <a:off x="2727326" y="41321505"/>
          <a:ext cx="5949950" cy="101712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en-US" altLang="ja-JP" sz="1200">
              <a:latin typeface="+mn-ea"/>
              <a:ea typeface="+mn-ea"/>
            </a:rPr>
            <a:t>A.</a:t>
          </a:r>
          <a:r>
            <a:rPr kumimoji="1" lang="ja-JP" altLang="en-US" sz="1200">
              <a:latin typeface="+mn-ea"/>
              <a:ea typeface="+mn-ea"/>
            </a:rPr>
            <a:t>国立研究開発法人国立国際医療研究センター</a:t>
          </a:r>
          <a:endParaRPr kumimoji="1" lang="en-US" altLang="ja-JP" sz="1200"/>
        </a:p>
        <a:p>
          <a:pPr algn="ctr"/>
          <a:r>
            <a:rPr kumimoji="1" lang="ja-JP" altLang="en-US" sz="1200"/>
            <a:t>２８６百万円</a:t>
          </a:r>
        </a:p>
      </xdr:txBody>
    </xdr:sp>
    <xdr:clientData/>
  </xdr:twoCellAnchor>
  <xdr:twoCellAnchor>
    <xdr:from>
      <xdr:col>30</xdr:col>
      <xdr:colOff>55331</xdr:colOff>
      <xdr:row>753</xdr:row>
      <xdr:rowOff>183496</xdr:rowOff>
    </xdr:from>
    <xdr:to>
      <xdr:col>39</xdr:col>
      <xdr:colOff>35719</xdr:colOff>
      <xdr:row>754</xdr:row>
      <xdr:rowOff>138673</xdr:rowOff>
    </xdr:to>
    <xdr:sp macro="" textlink="">
      <xdr:nvSpPr>
        <xdr:cNvPr id="5" name="正方形/長方形 4"/>
        <xdr:cNvSpPr/>
      </xdr:nvSpPr>
      <xdr:spPr>
        <a:xfrm>
          <a:off x="5656031" y="40607596"/>
          <a:ext cx="1780613" cy="3076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16</xdr:col>
      <xdr:colOff>179294</xdr:colOff>
      <xdr:row>758</xdr:row>
      <xdr:rowOff>250638</xdr:rowOff>
    </xdr:from>
    <xdr:to>
      <xdr:col>43</xdr:col>
      <xdr:colOff>33618</xdr:colOff>
      <xdr:row>761</xdr:row>
      <xdr:rowOff>209550</xdr:rowOff>
    </xdr:to>
    <xdr:sp macro="" textlink="">
      <xdr:nvSpPr>
        <xdr:cNvPr id="6" name="Text Box 842"/>
        <xdr:cNvSpPr txBox="1">
          <a:spLocks noChangeArrowheads="1"/>
        </xdr:cNvSpPr>
      </xdr:nvSpPr>
      <xdr:spPr bwMode="auto">
        <a:xfrm>
          <a:off x="2979644" y="42436863"/>
          <a:ext cx="5254999" cy="101618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我が国の医療政策や社会保障制度等に見識を有する者や医療現場の知見を有する医師や医療従事者を諸外国へ派遣すること、また諸外国からの研修生を我が国の医療機関等へ受入を実施する。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15</xdr:col>
      <xdr:colOff>89648</xdr:colOff>
      <xdr:row>758</xdr:row>
      <xdr:rowOff>217954</xdr:rowOff>
    </xdr:from>
    <xdr:to>
      <xdr:col>45</xdr:col>
      <xdr:colOff>0</xdr:colOff>
      <xdr:row>761</xdr:row>
      <xdr:rowOff>159684</xdr:rowOff>
    </xdr:to>
    <xdr:sp macro="" textlink="">
      <xdr:nvSpPr>
        <xdr:cNvPr id="7" name="大かっこ 6"/>
        <xdr:cNvSpPr/>
      </xdr:nvSpPr>
      <xdr:spPr>
        <a:xfrm>
          <a:off x="2689973" y="42404179"/>
          <a:ext cx="5911102" cy="9990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768</v>
      </c>
      <c r="AK2" s="206"/>
      <c r="AL2" s="206"/>
      <c r="AM2" s="206"/>
      <c r="AN2" s="98" t="s">
        <v>407</v>
      </c>
      <c r="AO2" s="206">
        <v>20</v>
      </c>
      <c r="AP2" s="206"/>
      <c r="AQ2" s="206"/>
      <c r="AR2" s="99" t="s">
        <v>710</v>
      </c>
      <c r="AS2" s="207">
        <v>24</v>
      </c>
      <c r="AT2" s="207"/>
      <c r="AU2" s="207"/>
      <c r="AV2" s="98" t="str">
        <f>IF(AW2="","","-")</f>
        <v/>
      </c>
      <c r="AW2" s="394"/>
      <c r="AX2" s="394"/>
    </row>
    <row r="3" spans="1:50" ht="21" customHeight="1" thickBot="1" x14ac:dyDescent="0.2">
      <c r="A3" s="523" t="s">
        <v>703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711</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712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714</v>
      </c>
      <c r="H5" s="559"/>
      <c r="I5" s="559"/>
      <c r="J5" s="559"/>
      <c r="K5" s="559"/>
      <c r="L5" s="559"/>
      <c r="M5" s="560" t="s">
        <v>66</v>
      </c>
      <c r="N5" s="561"/>
      <c r="O5" s="561"/>
      <c r="P5" s="561"/>
      <c r="Q5" s="561"/>
      <c r="R5" s="562"/>
      <c r="S5" s="563" t="s">
        <v>715</v>
      </c>
      <c r="T5" s="559"/>
      <c r="U5" s="559"/>
      <c r="V5" s="559"/>
      <c r="W5" s="559"/>
      <c r="X5" s="564"/>
      <c r="Y5" s="717" t="s">
        <v>3</v>
      </c>
      <c r="Z5" s="718"/>
      <c r="AA5" s="718"/>
      <c r="AB5" s="718"/>
      <c r="AC5" s="718"/>
      <c r="AD5" s="719"/>
      <c r="AE5" s="720" t="s">
        <v>716</v>
      </c>
      <c r="AF5" s="720"/>
      <c r="AG5" s="720"/>
      <c r="AH5" s="720"/>
      <c r="AI5" s="720"/>
      <c r="AJ5" s="720"/>
      <c r="AK5" s="720"/>
      <c r="AL5" s="720"/>
      <c r="AM5" s="720"/>
      <c r="AN5" s="720"/>
      <c r="AO5" s="720"/>
      <c r="AP5" s="721"/>
      <c r="AQ5" s="722" t="s">
        <v>774</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717</v>
      </c>
      <c r="H7" s="828"/>
      <c r="I7" s="828"/>
      <c r="J7" s="828"/>
      <c r="K7" s="828"/>
      <c r="L7" s="828"/>
      <c r="M7" s="828"/>
      <c r="N7" s="828"/>
      <c r="O7" s="828"/>
      <c r="P7" s="828"/>
      <c r="Q7" s="828"/>
      <c r="R7" s="828"/>
      <c r="S7" s="828"/>
      <c r="T7" s="828"/>
      <c r="U7" s="828"/>
      <c r="V7" s="828"/>
      <c r="W7" s="828"/>
      <c r="X7" s="829"/>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社会保障</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719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720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440</v>
      </c>
      <c r="Q13" s="164"/>
      <c r="R13" s="164"/>
      <c r="S13" s="164"/>
      <c r="T13" s="164"/>
      <c r="U13" s="164"/>
      <c r="V13" s="165"/>
      <c r="W13" s="163">
        <v>440</v>
      </c>
      <c r="X13" s="164"/>
      <c r="Y13" s="164"/>
      <c r="Z13" s="164"/>
      <c r="AA13" s="164"/>
      <c r="AB13" s="164"/>
      <c r="AC13" s="165"/>
      <c r="AD13" s="163">
        <v>440</v>
      </c>
      <c r="AE13" s="164"/>
      <c r="AF13" s="164"/>
      <c r="AG13" s="164"/>
      <c r="AH13" s="164"/>
      <c r="AI13" s="164"/>
      <c r="AJ13" s="165"/>
      <c r="AK13" s="163">
        <v>440</v>
      </c>
      <c r="AL13" s="164"/>
      <c r="AM13" s="164"/>
      <c r="AN13" s="164"/>
      <c r="AO13" s="164"/>
      <c r="AP13" s="164"/>
      <c r="AQ13" s="165"/>
      <c r="AR13" s="160">
        <v>440</v>
      </c>
      <c r="AS13" s="161"/>
      <c r="AT13" s="161"/>
      <c r="AU13" s="161"/>
      <c r="AV13" s="161"/>
      <c r="AW13" s="161"/>
      <c r="AX13" s="391"/>
    </row>
    <row r="14" spans="1:50" ht="21" customHeight="1" x14ac:dyDescent="0.15">
      <c r="A14" s="120"/>
      <c r="B14" s="121"/>
      <c r="C14" s="121"/>
      <c r="D14" s="121"/>
      <c r="E14" s="121"/>
      <c r="F14" s="122"/>
      <c r="G14" s="747"/>
      <c r="H14" s="748"/>
      <c r="I14" s="575" t="s">
        <v>8</v>
      </c>
      <c r="J14" s="629"/>
      <c r="K14" s="629"/>
      <c r="L14" s="629"/>
      <c r="M14" s="629"/>
      <c r="N14" s="629"/>
      <c r="O14" s="630"/>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769</v>
      </c>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440</v>
      </c>
      <c r="Q18" s="170"/>
      <c r="R18" s="170"/>
      <c r="S18" s="170"/>
      <c r="T18" s="170"/>
      <c r="U18" s="170"/>
      <c r="V18" s="171"/>
      <c r="W18" s="169">
        <f>SUM(W13:AC17)</f>
        <v>440</v>
      </c>
      <c r="X18" s="170"/>
      <c r="Y18" s="170"/>
      <c r="Z18" s="170"/>
      <c r="AA18" s="170"/>
      <c r="AB18" s="170"/>
      <c r="AC18" s="171"/>
      <c r="AD18" s="169">
        <f>SUM(AD13:AJ17)</f>
        <v>440</v>
      </c>
      <c r="AE18" s="170"/>
      <c r="AF18" s="170"/>
      <c r="AG18" s="170"/>
      <c r="AH18" s="170"/>
      <c r="AI18" s="170"/>
      <c r="AJ18" s="171"/>
      <c r="AK18" s="169">
        <f>SUM(AK13:AQ17)</f>
        <v>440</v>
      </c>
      <c r="AL18" s="170"/>
      <c r="AM18" s="170"/>
      <c r="AN18" s="170"/>
      <c r="AO18" s="170"/>
      <c r="AP18" s="170"/>
      <c r="AQ18" s="171"/>
      <c r="AR18" s="169">
        <f>SUM(AR13:AX17)</f>
        <v>440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440</v>
      </c>
      <c r="Q19" s="164"/>
      <c r="R19" s="164"/>
      <c r="S19" s="164"/>
      <c r="T19" s="164"/>
      <c r="U19" s="164"/>
      <c r="V19" s="165"/>
      <c r="W19" s="163">
        <v>440</v>
      </c>
      <c r="X19" s="164"/>
      <c r="Y19" s="164"/>
      <c r="Z19" s="164"/>
      <c r="AA19" s="164"/>
      <c r="AB19" s="164"/>
      <c r="AC19" s="165"/>
      <c r="AD19" s="163">
        <v>286</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0.65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2" t="s">
        <v>354</v>
      </c>
      <c r="H21" s="923"/>
      <c r="I21" s="923"/>
      <c r="J21" s="923"/>
      <c r="K21" s="923"/>
      <c r="L21" s="923"/>
      <c r="M21" s="923"/>
      <c r="N21" s="923"/>
      <c r="O21" s="923"/>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0.65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440</v>
      </c>
      <c r="Q23" s="161"/>
      <c r="R23" s="161"/>
      <c r="S23" s="161"/>
      <c r="T23" s="161"/>
      <c r="U23" s="161"/>
      <c r="V23" s="162"/>
      <c r="W23" s="160">
        <v>440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440</v>
      </c>
      <c r="Q29" s="164"/>
      <c r="R29" s="164"/>
      <c r="S29" s="164"/>
      <c r="T29" s="164"/>
      <c r="U29" s="164"/>
      <c r="V29" s="165"/>
      <c r="W29" s="211">
        <f>AR13</f>
        <v>440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391</v>
      </c>
      <c r="AF30" s="383"/>
      <c r="AG30" s="383"/>
      <c r="AH30" s="384"/>
      <c r="AI30" s="385" t="s">
        <v>413</v>
      </c>
      <c r="AJ30" s="385"/>
      <c r="AK30" s="385"/>
      <c r="AL30" s="382"/>
      <c r="AM30" s="385" t="s">
        <v>510</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v>6</v>
      </c>
      <c r="AV31" s="271"/>
      <c r="AW31" s="375" t="s">
        <v>179</v>
      </c>
      <c r="AX31" s="376"/>
    </row>
    <row r="32" spans="1:50" ht="23.25" customHeight="1" x14ac:dyDescent="0.15">
      <c r="A32" s="515"/>
      <c r="B32" s="513"/>
      <c r="C32" s="513"/>
      <c r="D32" s="513"/>
      <c r="E32" s="513"/>
      <c r="F32" s="514"/>
      <c r="G32" s="540" t="s">
        <v>722</v>
      </c>
      <c r="H32" s="541"/>
      <c r="I32" s="541"/>
      <c r="J32" s="541"/>
      <c r="K32" s="541"/>
      <c r="L32" s="541"/>
      <c r="M32" s="541"/>
      <c r="N32" s="541"/>
      <c r="O32" s="542"/>
      <c r="P32" s="191" t="s">
        <v>723</v>
      </c>
      <c r="Q32" s="191"/>
      <c r="R32" s="191"/>
      <c r="S32" s="191"/>
      <c r="T32" s="191"/>
      <c r="U32" s="191"/>
      <c r="V32" s="191"/>
      <c r="W32" s="191"/>
      <c r="X32" s="233"/>
      <c r="Y32" s="339" t="s">
        <v>12</v>
      </c>
      <c r="Z32" s="549"/>
      <c r="AA32" s="550"/>
      <c r="AB32" s="551" t="s">
        <v>724</v>
      </c>
      <c r="AC32" s="551"/>
      <c r="AD32" s="551"/>
      <c r="AE32" s="363">
        <v>19</v>
      </c>
      <c r="AF32" s="364"/>
      <c r="AG32" s="364"/>
      <c r="AH32" s="364"/>
      <c r="AI32" s="363">
        <v>23</v>
      </c>
      <c r="AJ32" s="364"/>
      <c r="AK32" s="364"/>
      <c r="AL32" s="364"/>
      <c r="AM32" s="363">
        <v>25</v>
      </c>
      <c r="AN32" s="364"/>
      <c r="AO32" s="364"/>
      <c r="AP32" s="364"/>
      <c r="AQ32" s="166" t="s">
        <v>718</v>
      </c>
      <c r="AR32" s="167"/>
      <c r="AS32" s="167"/>
      <c r="AT32" s="168"/>
      <c r="AU32" s="364" t="s">
        <v>718</v>
      </c>
      <c r="AV32" s="364"/>
      <c r="AW32" s="364"/>
      <c r="AX32" s="365"/>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724</v>
      </c>
      <c r="AC33" s="522"/>
      <c r="AD33" s="522"/>
      <c r="AE33" s="363">
        <v>19</v>
      </c>
      <c r="AF33" s="364"/>
      <c r="AG33" s="364"/>
      <c r="AH33" s="364"/>
      <c r="AI33" s="363">
        <v>19</v>
      </c>
      <c r="AJ33" s="364"/>
      <c r="AK33" s="364"/>
      <c r="AL33" s="364"/>
      <c r="AM33" s="363">
        <v>20</v>
      </c>
      <c r="AN33" s="364"/>
      <c r="AO33" s="364"/>
      <c r="AP33" s="364"/>
      <c r="AQ33" s="166" t="s">
        <v>718</v>
      </c>
      <c r="AR33" s="167"/>
      <c r="AS33" s="167"/>
      <c r="AT33" s="168"/>
      <c r="AU33" s="364">
        <v>25</v>
      </c>
      <c r="AV33" s="364"/>
      <c r="AW33" s="364"/>
      <c r="AX33" s="365"/>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v>100</v>
      </c>
      <c r="AF34" s="364"/>
      <c r="AG34" s="364"/>
      <c r="AH34" s="364"/>
      <c r="AI34" s="363">
        <v>121</v>
      </c>
      <c r="AJ34" s="364"/>
      <c r="AK34" s="364"/>
      <c r="AL34" s="364"/>
      <c r="AM34" s="363">
        <v>125</v>
      </c>
      <c r="AN34" s="364"/>
      <c r="AO34" s="364"/>
      <c r="AP34" s="364"/>
      <c r="AQ34" s="166" t="s">
        <v>718</v>
      </c>
      <c r="AR34" s="167"/>
      <c r="AS34" s="167"/>
      <c r="AT34" s="168"/>
      <c r="AU34" s="364" t="s">
        <v>718</v>
      </c>
      <c r="AV34" s="364"/>
      <c r="AW34" s="364"/>
      <c r="AX34" s="365"/>
    </row>
    <row r="35" spans="1:51" ht="23.25" customHeight="1" x14ac:dyDescent="0.15">
      <c r="A35" s="895" t="s">
        <v>381</v>
      </c>
      <c r="B35" s="896"/>
      <c r="C35" s="896"/>
      <c r="D35" s="896"/>
      <c r="E35" s="896"/>
      <c r="F35" s="897"/>
      <c r="G35" s="901" t="s">
        <v>725</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4" t="s">
        <v>349</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12</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4" t="s">
        <v>349</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2" t="s">
        <v>349</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2" t="s">
        <v>349</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5" t="s">
        <v>391</v>
      </c>
      <c r="AF65" s="335"/>
      <c r="AG65" s="335"/>
      <c r="AH65" s="335"/>
      <c r="AI65" s="335" t="s">
        <v>413</v>
      </c>
      <c r="AJ65" s="335"/>
      <c r="AK65" s="335"/>
      <c r="AL65" s="335"/>
      <c r="AM65" s="335" t="s">
        <v>510</v>
      </c>
      <c r="AN65" s="335"/>
      <c r="AO65" s="335"/>
      <c r="AP65" s="335"/>
      <c r="AQ65" s="215" t="s">
        <v>232</v>
      </c>
      <c r="AR65" s="199"/>
      <c r="AS65" s="199"/>
      <c r="AT65" s="200"/>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371</v>
      </c>
      <c r="AC67" s="949"/>
      <c r="AD67" s="949"/>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371</v>
      </c>
      <c r="AC68" s="972"/>
      <c r="AD68" s="972"/>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372</v>
      </c>
      <c r="AC69" s="973"/>
      <c r="AD69" s="973"/>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370</v>
      </c>
      <c r="X70" s="942"/>
      <c r="Y70" s="947" t="s">
        <v>12</v>
      </c>
      <c r="Z70" s="947"/>
      <c r="AA70" s="948"/>
      <c r="AB70" s="949" t="s">
        <v>371</v>
      </c>
      <c r="AC70" s="949"/>
      <c r="AD70" s="949"/>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371</v>
      </c>
      <c r="AC71" s="972"/>
      <c r="AD71" s="972"/>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372</v>
      </c>
      <c r="AC72" s="973"/>
      <c r="AD72" s="973"/>
      <c r="AE72" s="371"/>
      <c r="AF72" s="372"/>
      <c r="AG72" s="372"/>
      <c r="AH72" s="372"/>
      <c r="AI72" s="371"/>
      <c r="AJ72" s="372"/>
      <c r="AK72" s="372"/>
      <c r="AL72" s="372"/>
      <c r="AM72" s="371"/>
      <c r="AN72" s="372"/>
      <c r="AO72" s="372"/>
      <c r="AP72" s="936"/>
      <c r="AQ72" s="363"/>
      <c r="AR72" s="364"/>
      <c r="AS72" s="364"/>
      <c r="AT72" s="814"/>
      <c r="AU72" s="364"/>
      <c r="AV72" s="364"/>
      <c r="AW72" s="364"/>
      <c r="AX72" s="365"/>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0" t="s">
        <v>384</v>
      </c>
      <c r="B78" s="911"/>
      <c r="C78" s="911"/>
      <c r="D78" s="911"/>
      <c r="E78" s="908" t="s">
        <v>328</v>
      </c>
      <c r="F78" s="909"/>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t="s">
        <v>342</v>
      </c>
      <c r="AS79" s="126"/>
      <c r="AT79" s="127"/>
      <c r="AU79" s="127"/>
      <c r="AV79" s="127"/>
      <c r="AW79" s="127"/>
      <c r="AX79" s="128"/>
      <c r="AY79">
        <f>COUNTIF($AR$79,"☑")</f>
        <v>0</v>
      </c>
    </row>
    <row r="80" spans="1:51" ht="18.75" hidden="1" customHeight="1" x14ac:dyDescent="0.15">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391</v>
      </c>
      <c r="AF100" s="822"/>
      <c r="AG100" s="822"/>
      <c r="AH100" s="823"/>
      <c r="AI100" s="821" t="s">
        <v>413</v>
      </c>
      <c r="AJ100" s="822"/>
      <c r="AK100" s="822"/>
      <c r="AL100" s="823"/>
      <c r="AM100" s="821" t="s">
        <v>510</v>
      </c>
      <c r="AN100" s="822"/>
      <c r="AO100" s="822"/>
      <c r="AP100" s="823"/>
      <c r="AQ100" s="924" t="s">
        <v>418</v>
      </c>
      <c r="AR100" s="925"/>
      <c r="AS100" s="925"/>
      <c r="AT100" s="926"/>
      <c r="AU100" s="924" t="s">
        <v>542</v>
      </c>
      <c r="AV100" s="925"/>
      <c r="AW100" s="925"/>
      <c r="AX100" s="927"/>
    </row>
    <row r="101" spans="1:60" ht="23.25" customHeight="1" x14ac:dyDescent="0.15">
      <c r="A101" s="491"/>
      <c r="B101" s="492"/>
      <c r="C101" s="492"/>
      <c r="D101" s="492"/>
      <c r="E101" s="492"/>
      <c r="F101" s="493"/>
      <c r="G101" s="191" t="s">
        <v>726</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727</v>
      </c>
      <c r="AC101" s="551"/>
      <c r="AD101" s="551"/>
      <c r="AE101" s="358">
        <v>29</v>
      </c>
      <c r="AF101" s="358"/>
      <c r="AG101" s="358"/>
      <c r="AH101" s="358"/>
      <c r="AI101" s="358">
        <v>38</v>
      </c>
      <c r="AJ101" s="358"/>
      <c r="AK101" s="358"/>
      <c r="AL101" s="358"/>
      <c r="AM101" s="358">
        <v>43</v>
      </c>
      <c r="AN101" s="358"/>
      <c r="AO101" s="358"/>
      <c r="AP101" s="358"/>
      <c r="AQ101" s="358" t="s">
        <v>754</v>
      </c>
      <c r="AR101" s="358"/>
      <c r="AS101" s="358"/>
      <c r="AT101" s="358"/>
      <c r="AU101" s="363" t="s">
        <v>754</v>
      </c>
      <c r="AV101" s="364"/>
      <c r="AW101" s="364"/>
      <c r="AX101" s="365"/>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727</v>
      </c>
      <c r="AC102" s="551"/>
      <c r="AD102" s="551"/>
      <c r="AE102" s="358">
        <v>30</v>
      </c>
      <c r="AF102" s="358"/>
      <c r="AG102" s="358"/>
      <c r="AH102" s="358"/>
      <c r="AI102" s="358">
        <v>30</v>
      </c>
      <c r="AJ102" s="358"/>
      <c r="AK102" s="358"/>
      <c r="AL102" s="358"/>
      <c r="AM102" s="358">
        <v>30</v>
      </c>
      <c r="AN102" s="358"/>
      <c r="AO102" s="358"/>
      <c r="AP102" s="358"/>
      <c r="AQ102" s="358">
        <v>30</v>
      </c>
      <c r="AR102" s="358"/>
      <c r="AS102" s="358"/>
      <c r="AT102" s="358"/>
      <c r="AU102" s="371" t="s">
        <v>754</v>
      </c>
      <c r="AV102" s="372"/>
      <c r="AW102" s="372"/>
      <c r="AX102" s="928"/>
    </row>
    <row r="103" spans="1:60" ht="31.5" hidden="1"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15.2</v>
      </c>
      <c r="AF116" s="358"/>
      <c r="AG116" s="358"/>
      <c r="AH116" s="358"/>
      <c r="AI116" s="358">
        <v>11.6</v>
      </c>
      <c r="AJ116" s="358"/>
      <c r="AK116" s="358"/>
      <c r="AL116" s="358"/>
      <c r="AM116" s="358">
        <v>10.199999999999999</v>
      </c>
      <c r="AN116" s="358"/>
      <c r="AO116" s="358"/>
      <c r="AP116" s="358"/>
      <c r="AQ116" s="363">
        <v>14.7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731</v>
      </c>
      <c r="AF117" s="306"/>
      <c r="AG117" s="306"/>
      <c r="AH117" s="306"/>
      <c r="AI117" s="306" t="s">
        <v>732</v>
      </c>
      <c r="AJ117" s="306"/>
      <c r="AK117" s="306"/>
      <c r="AL117" s="306"/>
      <c r="AM117" s="306" t="s">
        <v>756</v>
      </c>
      <c r="AN117" s="306"/>
      <c r="AO117" s="306"/>
      <c r="AP117" s="306"/>
      <c r="AQ117" s="306" t="s">
        <v>757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406</v>
      </c>
      <c r="B130" s="989"/>
      <c r="C130" s="988" t="s">
        <v>236</v>
      </c>
      <c r="D130" s="989"/>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customHeight="1" x14ac:dyDescent="0.15">
      <c r="A134" s="992"/>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t="s">
        <v>755</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t="s">
        <v>755</v>
      </c>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2"/>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19"/>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2"/>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2"/>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2"/>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0"/>
      <c r="AB157" s="258"/>
      <c r="AC157" s="259"/>
      <c r="AD157" s="259"/>
      <c r="AE157" s="190" t="s">
        <v>755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2"/>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2"/>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2"/>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2"/>
      <c r="B430" s="253"/>
      <c r="C430" s="250" t="s">
        <v>672</v>
      </c>
      <c r="D430" s="251"/>
      <c r="E430" s="239" t="s">
        <v>400</v>
      </c>
      <c r="F430" s="448"/>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92"/>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755</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755</v>
      </c>
      <c r="AN434" s="167"/>
      <c r="AO434" s="167"/>
      <c r="AP434" s="168"/>
      <c r="AQ434" s="166" t="s">
        <v>718</v>
      </c>
      <c r="AR434" s="167"/>
      <c r="AS434" s="167"/>
      <c r="AT434" s="168"/>
      <c r="AU434" s="167" t="s">
        <v>718</v>
      </c>
      <c r="AV434" s="167"/>
      <c r="AW434" s="167"/>
      <c r="AX434" s="208"/>
      <c r="AY434">
        <f t="shared" si="63"/>
        <v>1</v>
      </c>
    </row>
    <row r="435" spans="1:51" ht="23.25"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755</v>
      </c>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992"/>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t="s">
        <v>755</v>
      </c>
      <c r="AN458" s="167"/>
      <c r="AO458" s="167"/>
      <c r="AP458" s="168"/>
      <c r="AQ458" s="166" t="s">
        <v>718</v>
      </c>
      <c r="AR458" s="167"/>
      <c r="AS458" s="167"/>
      <c r="AT458" s="168"/>
      <c r="AU458" s="167" t="s">
        <v>718</v>
      </c>
      <c r="AV458" s="167"/>
      <c r="AW458" s="167"/>
      <c r="AX458" s="208"/>
      <c r="AY458">
        <f t="shared" ref="AY458:AY460" si="68">$AY$456</f>
        <v>1</v>
      </c>
    </row>
    <row r="459" spans="1:51" ht="23.25"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755</v>
      </c>
      <c r="AN459" s="167"/>
      <c r="AO459" s="167"/>
      <c r="AP459" s="168"/>
      <c r="AQ459" s="166" t="s">
        <v>718</v>
      </c>
      <c r="AR459" s="167"/>
      <c r="AS459" s="167"/>
      <c r="AT459" s="168"/>
      <c r="AU459" s="167" t="s">
        <v>718</v>
      </c>
      <c r="AV459" s="167"/>
      <c r="AW459" s="167"/>
      <c r="AX459" s="208"/>
      <c r="AY459">
        <f t="shared" si="68"/>
        <v>1</v>
      </c>
    </row>
    <row r="460" spans="1:51" ht="23.25" customHeight="1" thickBot="1" x14ac:dyDescent="0.2">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755</v>
      </c>
      <c r="AN460" s="167"/>
      <c r="AO460" s="167"/>
      <c r="AP460" s="168"/>
      <c r="AQ460" s="166" t="s">
        <v>718</v>
      </c>
      <c r="AR460" s="167"/>
      <c r="AS460" s="167"/>
      <c r="AT460" s="168"/>
      <c r="AU460" s="167" t="s">
        <v>718</v>
      </c>
      <c r="AV460" s="167"/>
      <c r="AW460" s="167"/>
      <c r="AX460" s="208"/>
      <c r="AY460">
        <f t="shared" si="68"/>
        <v>1</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2"/>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2"/>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48"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739</v>
      </c>
      <c r="AE702" s="894"/>
      <c r="AF702" s="894"/>
      <c r="AG702" s="883" t="s">
        <v>740</v>
      </c>
      <c r="AH702" s="884"/>
      <c r="AI702" s="884"/>
      <c r="AJ702" s="884"/>
      <c r="AK702" s="884"/>
      <c r="AL702" s="884"/>
      <c r="AM702" s="884"/>
      <c r="AN702" s="884"/>
      <c r="AO702" s="884"/>
      <c r="AP702" s="884"/>
      <c r="AQ702" s="884"/>
      <c r="AR702" s="884"/>
      <c r="AS702" s="884"/>
      <c r="AT702" s="884"/>
      <c r="AU702" s="884"/>
      <c r="AV702" s="884"/>
      <c r="AW702" s="884"/>
      <c r="AX702" s="885"/>
    </row>
    <row r="703" spans="1:51" ht="48"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739</v>
      </c>
      <c r="AE703" s="185"/>
      <c r="AF703" s="185"/>
      <c r="AG703" s="667" t="s">
        <v>741</v>
      </c>
      <c r="AH703" s="668"/>
      <c r="AI703" s="668"/>
      <c r="AJ703" s="668"/>
      <c r="AK703" s="668"/>
      <c r="AL703" s="668"/>
      <c r="AM703" s="668"/>
      <c r="AN703" s="668"/>
      <c r="AO703" s="668"/>
      <c r="AP703" s="668"/>
      <c r="AQ703" s="668"/>
      <c r="AR703" s="668"/>
      <c r="AS703" s="668"/>
      <c r="AT703" s="668"/>
      <c r="AU703" s="668"/>
      <c r="AV703" s="668"/>
      <c r="AW703" s="668"/>
      <c r="AX703" s="669"/>
    </row>
    <row r="704" spans="1:51" ht="48"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739</v>
      </c>
      <c r="AE704" s="586"/>
      <c r="AF704" s="586"/>
      <c r="AG704" s="424" t="s">
        <v>742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750</v>
      </c>
      <c r="AE705" s="736"/>
      <c r="AF705" s="736"/>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382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751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751</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739</v>
      </c>
      <c r="AE708" s="671"/>
      <c r="AF708" s="671"/>
      <c r="AG708" s="526" t="s">
        <v>743</v>
      </c>
      <c r="AH708" s="527"/>
      <c r="AI708" s="527"/>
      <c r="AJ708" s="527"/>
      <c r="AK708" s="527"/>
      <c r="AL708" s="527"/>
      <c r="AM708" s="527"/>
      <c r="AN708" s="527"/>
      <c r="AO708" s="527"/>
      <c r="AP708" s="527"/>
      <c r="AQ708" s="527"/>
      <c r="AR708" s="527"/>
      <c r="AS708" s="527"/>
      <c r="AT708" s="527"/>
      <c r="AU708" s="527"/>
      <c r="AV708" s="527"/>
      <c r="AW708" s="527"/>
      <c r="AX708" s="528"/>
    </row>
    <row r="709" spans="1:50" ht="36.7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739</v>
      </c>
      <c r="AE709" s="185"/>
      <c r="AF709" s="185"/>
      <c r="AG709" s="667" t="s">
        <v>744</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739</v>
      </c>
      <c r="AE710" s="185"/>
      <c r="AF710" s="185"/>
      <c r="AG710" s="667" t="s">
        <v>745</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739</v>
      </c>
      <c r="AE711" s="185"/>
      <c r="AF711" s="185"/>
      <c r="AG711" s="667" t="s">
        <v>746</v>
      </c>
      <c r="AH711" s="668"/>
      <c r="AI711" s="668"/>
      <c r="AJ711" s="668"/>
      <c r="AK711" s="668"/>
      <c r="AL711" s="668"/>
      <c r="AM711" s="668"/>
      <c r="AN711" s="668"/>
      <c r="AO711" s="668"/>
      <c r="AP711" s="668"/>
      <c r="AQ711" s="668"/>
      <c r="AR711" s="668"/>
      <c r="AS711" s="668"/>
      <c r="AT711" s="668"/>
      <c r="AU711" s="668"/>
      <c r="AV711" s="668"/>
      <c r="AW711" s="668"/>
      <c r="AX711" s="669"/>
    </row>
    <row r="712" spans="1:50" ht="39"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739</v>
      </c>
      <c r="AE712" s="586"/>
      <c r="AF712" s="586"/>
      <c r="AG712" s="594" t="s">
        <v>770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750</v>
      </c>
      <c r="AE713" s="185"/>
      <c r="AF713" s="186"/>
      <c r="AG713" s="667" t="s">
        <v>407</v>
      </c>
      <c r="AH713" s="668"/>
      <c r="AI713" s="668"/>
      <c r="AJ713" s="668"/>
      <c r="AK713" s="668"/>
      <c r="AL713" s="668"/>
      <c r="AM713" s="668"/>
      <c r="AN713" s="668"/>
      <c r="AO713" s="668"/>
      <c r="AP713" s="668"/>
      <c r="AQ713" s="668"/>
      <c r="AR713" s="668"/>
      <c r="AS713" s="668"/>
      <c r="AT713" s="668"/>
      <c r="AU713" s="668"/>
      <c r="AV713" s="668"/>
      <c r="AW713" s="668"/>
      <c r="AX713" s="669"/>
    </row>
    <row r="714" spans="1:50" ht="36.7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739</v>
      </c>
      <c r="AE714" s="592"/>
      <c r="AF714" s="593"/>
      <c r="AG714" s="692" t="s">
        <v>744</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739</v>
      </c>
      <c r="AE715" s="671"/>
      <c r="AF715" s="777"/>
      <c r="AG715" s="526" t="s">
        <v>747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739</v>
      </c>
      <c r="AE716" s="759"/>
      <c r="AF716" s="759"/>
      <c r="AG716" s="667" t="s">
        <v>748</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739</v>
      </c>
      <c r="AE717" s="185"/>
      <c r="AF717" s="185"/>
      <c r="AG717" s="667" t="s">
        <v>749</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750</v>
      </c>
      <c r="AE718" s="185"/>
      <c r="AF718" s="185"/>
      <c r="AG718" s="193" t="s">
        <v>718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750</v>
      </c>
      <c r="AE719" s="671"/>
      <c r="AF719" s="67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3"/>
      <c r="B721" s="654"/>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3"/>
      <c r="B722" s="654"/>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3"/>
      <c r="B723" s="654"/>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3"/>
      <c r="B724" s="654"/>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5"/>
      <c r="B725" s="656"/>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3" t="s">
        <v>53</v>
      </c>
      <c r="D726" s="581"/>
      <c r="E726" s="581"/>
      <c r="F726" s="582"/>
      <c r="G726" s="797" t="s">
        <v>753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752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45.75" customHeight="1" thickBot="1" x14ac:dyDescent="0.2">
      <c r="A729" s="765" t="s">
        <v>771</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45.75" customHeight="1" thickBot="1" x14ac:dyDescent="0.2">
      <c r="A731" s="618" t="s">
        <v>137</v>
      </c>
      <c r="B731" s="619"/>
      <c r="C731" s="619"/>
      <c r="D731" s="619"/>
      <c r="E731" s="620"/>
      <c r="F731" s="683" t="s">
        <v>772</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45.75" customHeight="1" thickBot="1" x14ac:dyDescent="0.2">
      <c r="A733" s="618" t="s">
        <v>386</v>
      </c>
      <c r="B733" s="619"/>
      <c r="C733" s="619"/>
      <c r="D733" s="619"/>
      <c r="E733" s="620"/>
      <c r="F733" s="766" t="s">
        <v>773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45.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673</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26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24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387</v>
      </c>
      <c r="B787" s="761"/>
      <c r="C787" s="761"/>
      <c r="D787" s="761"/>
      <c r="E787" s="761"/>
      <c r="F787" s="762"/>
      <c r="G787" s="439" t="s">
        <v>361</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3"/>
      <c r="C789" s="763"/>
      <c r="D789" s="763"/>
      <c r="E789" s="763"/>
      <c r="F789" s="764"/>
      <c r="G789" s="449" t="s">
        <v>760</v>
      </c>
      <c r="H789" s="450"/>
      <c r="I789" s="450"/>
      <c r="J789" s="450"/>
      <c r="K789" s="451"/>
      <c r="L789" s="452" t="s">
        <v>765</v>
      </c>
      <c r="M789" s="453"/>
      <c r="N789" s="453"/>
      <c r="O789" s="453"/>
      <c r="P789" s="453"/>
      <c r="Q789" s="453"/>
      <c r="R789" s="453"/>
      <c r="S789" s="453"/>
      <c r="T789" s="453"/>
      <c r="U789" s="453"/>
      <c r="V789" s="453"/>
      <c r="W789" s="453"/>
      <c r="X789" s="454"/>
      <c r="Y789" s="455">
        <v>239</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6"/>
      <c r="B790" s="763"/>
      <c r="C790" s="763"/>
      <c r="D790" s="763"/>
      <c r="E790" s="763"/>
      <c r="F790" s="764"/>
      <c r="G790" s="348" t="s">
        <v>761</v>
      </c>
      <c r="H790" s="349"/>
      <c r="I790" s="349"/>
      <c r="J790" s="349"/>
      <c r="K790" s="350"/>
      <c r="L790" s="452" t="s">
        <v>764</v>
      </c>
      <c r="M790" s="453"/>
      <c r="N790" s="453"/>
      <c r="O790" s="453"/>
      <c r="P790" s="453"/>
      <c r="Q790" s="453"/>
      <c r="R790" s="453"/>
      <c r="S790" s="453"/>
      <c r="T790" s="453"/>
      <c r="U790" s="453"/>
      <c r="V790" s="453"/>
      <c r="W790" s="453"/>
      <c r="X790" s="454"/>
      <c r="Y790" s="395">
        <v>15.5</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6"/>
      <c r="B791" s="763"/>
      <c r="C791" s="763"/>
      <c r="D791" s="763"/>
      <c r="E791" s="763"/>
      <c r="F791" s="764"/>
      <c r="G791" s="348" t="s">
        <v>762</v>
      </c>
      <c r="H791" s="349"/>
      <c r="I791" s="349"/>
      <c r="J791" s="349"/>
      <c r="K791" s="350"/>
      <c r="L791" s="398" t="s">
        <v>766</v>
      </c>
      <c r="M791" s="399"/>
      <c r="N791" s="399"/>
      <c r="O791" s="399"/>
      <c r="P791" s="399"/>
      <c r="Q791" s="399"/>
      <c r="R791" s="399"/>
      <c r="S791" s="399"/>
      <c r="T791" s="399"/>
      <c r="U791" s="399"/>
      <c r="V791" s="399"/>
      <c r="W791" s="399"/>
      <c r="X791" s="400"/>
      <c r="Y791" s="395">
        <v>13.6</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6"/>
      <c r="B792" s="763"/>
      <c r="C792" s="763"/>
      <c r="D792" s="763"/>
      <c r="E792" s="763"/>
      <c r="F792" s="764"/>
      <c r="G792" s="348" t="s">
        <v>763</v>
      </c>
      <c r="H792" s="349"/>
      <c r="I792" s="349"/>
      <c r="J792" s="349"/>
      <c r="K792" s="350"/>
      <c r="L792" s="398" t="s">
        <v>767</v>
      </c>
      <c r="M792" s="399"/>
      <c r="N792" s="399"/>
      <c r="O792" s="399"/>
      <c r="P792" s="399"/>
      <c r="Q792" s="399"/>
      <c r="R792" s="399"/>
      <c r="S792" s="399"/>
      <c r="T792" s="399"/>
      <c r="U792" s="399"/>
      <c r="V792" s="399"/>
      <c r="W792" s="399"/>
      <c r="X792" s="400"/>
      <c r="Y792" s="395">
        <v>17.899999999999999</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6"/>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6"/>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6"/>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6"/>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286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48" customHeight="1" x14ac:dyDescent="0.15">
      <c r="A845" s="401">
        <v>1</v>
      </c>
      <c r="B845" s="401">
        <v>1</v>
      </c>
      <c r="C845" s="420" t="s">
        <v>758</v>
      </c>
      <c r="D845" s="415"/>
      <c r="E845" s="415"/>
      <c r="F845" s="415"/>
      <c r="G845" s="415"/>
      <c r="H845" s="415"/>
      <c r="I845" s="415"/>
      <c r="J845" s="416">
        <v>8011105004456</v>
      </c>
      <c r="K845" s="417"/>
      <c r="L845" s="417"/>
      <c r="M845" s="417"/>
      <c r="N845" s="417"/>
      <c r="O845" s="417"/>
      <c r="P845" s="426" t="s">
        <v>759</v>
      </c>
      <c r="Q845" s="427"/>
      <c r="R845" s="427"/>
      <c r="S845" s="427"/>
      <c r="T845" s="427"/>
      <c r="U845" s="427"/>
      <c r="V845" s="427"/>
      <c r="W845" s="427"/>
      <c r="X845" s="427"/>
      <c r="Y845" s="318">
        <v>286</v>
      </c>
      <c r="Z845" s="319"/>
      <c r="AA845" s="319"/>
      <c r="AB845" s="320"/>
      <c r="AC845" s="431" t="s">
        <v>380</v>
      </c>
      <c r="AD845" s="432"/>
      <c r="AE845" s="432"/>
      <c r="AF845" s="432"/>
      <c r="AG845" s="432"/>
      <c r="AH845" s="418" t="s">
        <v>407</v>
      </c>
      <c r="AI845" s="419"/>
      <c r="AJ845" s="419"/>
      <c r="AK845" s="419"/>
      <c r="AL845" s="326" t="s">
        <v>407</v>
      </c>
      <c r="AM845" s="327"/>
      <c r="AN845" s="327"/>
      <c r="AO845" s="328"/>
      <c r="AP845" s="321" t="s">
        <v>407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330</v>
      </c>
      <c r="AQ1109" s="423"/>
      <c r="AR1109" s="423"/>
      <c r="AS1109" s="423"/>
      <c r="AT1109" s="423"/>
      <c r="AU1109" s="423"/>
      <c r="AV1109" s="423"/>
      <c r="AW1109" s="423"/>
      <c r="AX1109" s="423"/>
    </row>
    <row r="1110" spans="1:51" ht="30" customHeight="1" x14ac:dyDescent="0.15">
      <c r="A1110" s="401">
        <v>1</v>
      </c>
      <c r="B1110" s="401">
        <v>1</v>
      </c>
      <c r="C1110" s="891"/>
      <c r="D1110" s="891"/>
      <c r="E1110" s="262" t="s">
        <v>769</v>
      </c>
      <c r="F1110" s="890"/>
      <c r="G1110" s="890"/>
      <c r="H1110" s="890"/>
      <c r="I1110" s="890"/>
      <c r="J1110" s="416" t="s">
        <v>769</v>
      </c>
      <c r="K1110" s="417"/>
      <c r="L1110" s="417"/>
      <c r="M1110" s="417"/>
      <c r="N1110" s="417"/>
      <c r="O1110" s="417"/>
      <c r="P1110" s="421" t="s">
        <v>769</v>
      </c>
      <c r="Q1110" s="317"/>
      <c r="R1110" s="317"/>
      <c r="S1110" s="317"/>
      <c r="T1110" s="317"/>
      <c r="U1110" s="317"/>
      <c r="V1110" s="317"/>
      <c r="W1110" s="317"/>
      <c r="X1110" s="317"/>
      <c r="Y1110" s="318" t="s">
        <v>769</v>
      </c>
      <c r="Z1110" s="319"/>
      <c r="AA1110" s="319"/>
      <c r="AB1110" s="320"/>
      <c r="AC1110" s="322"/>
      <c r="AD1110" s="323"/>
      <c r="AE1110" s="323"/>
      <c r="AF1110" s="323"/>
      <c r="AG1110" s="323"/>
      <c r="AH1110" s="324" t="s">
        <v>769</v>
      </c>
      <c r="AI1110" s="325"/>
      <c r="AJ1110" s="325"/>
      <c r="AK1110" s="325"/>
      <c r="AL1110" s="326" t="s">
        <v>769</v>
      </c>
      <c r="AM1110" s="327"/>
      <c r="AN1110" s="327"/>
      <c r="AO1110" s="328"/>
      <c r="AP1110" s="321" t="s">
        <v>769</v>
      </c>
      <c r="AQ1110" s="321"/>
      <c r="AR1110" s="321"/>
      <c r="AS1110" s="321"/>
      <c r="AT1110" s="321"/>
      <c r="AU1110" s="321"/>
      <c r="AV1110" s="321"/>
      <c r="AW1110" s="321"/>
      <c r="AX1110" s="321"/>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6:AO846">
    <cfRule type="expression" dxfId="2385" priority="2817">
      <formula>IF(AND(AL846&gt;=0, RIGHT(TEXT(AL846,"0.#"),1)&lt;&gt;"."),TRUE,FALSE)</formula>
    </cfRule>
    <cfRule type="expression" dxfId="2384" priority="2818">
      <formula>IF(AND(AL846&gt;=0, RIGHT(TEXT(AL846,"0.#"),1)="."),TRUE,FALSE)</formula>
    </cfRule>
    <cfRule type="expression" dxfId="2383" priority="2819">
      <formula>IF(AND(AL846&lt;0, RIGHT(TEXT(AL846,"0.#"),1)&lt;&gt;"."),TRUE,FALSE)</formula>
    </cfRule>
    <cfRule type="expression" dxfId="2382" priority="2820">
      <formula>IF(AND(AL846&lt;0, RIGHT(TEXT(AL846,"0.#"),1)="."),TRUE,FALSE)</formula>
    </cfRule>
  </conditionalFormatting>
  <conditionalFormatting sqref="Y846">
    <cfRule type="expression" dxfId="2381" priority="2815">
      <formula>IF(RIGHT(TEXT(Y846,"0.#"),1)=".",FALSE,TRUE)</formula>
    </cfRule>
    <cfRule type="expression" dxfId="2380" priority="2816">
      <formula>IF(RIGHT(TEXT(Y846,"0.#"),1)=".",TRUE,FALSE)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460"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t="s">
        <v>739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739</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2"/>
      <c r="Z2" s="409"/>
      <c r="AA2" s="410"/>
      <c r="AB2" s="1006" t="s">
        <v>11</v>
      </c>
      <c r="AC2" s="1007"/>
      <c r="AD2" s="1008"/>
      <c r="AE2" s="994" t="s">
        <v>391</v>
      </c>
      <c r="AF2" s="994"/>
      <c r="AG2" s="994"/>
      <c r="AH2" s="994"/>
      <c r="AI2" s="994" t="s">
        <v>413</v>
      </c>
      <c r="AJ2" s="994"/>
      <c r="AK2" s="994"/>
      <c r="AL2" s="458"/>
      <c r="AM2" s="994" t="s">
        <v>510</v>
      </c>
      <c r="AN2" s="994"/>
      <c r="AO2" s="994"/>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3"/>
      <c r="Z3" s="1004"/>
      <c r="AA3" s="1005"/>
      <c r="AB3" s="1009"/>
      <c r="AC3" s="1010"/>
      <c r="AD3" s="101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2"/>
      <c r="I4" s="1012"/>
      <c r="J4" s="1012"/>
      <c r="K4" s="1012"/>
      <c r="L4" s="1012"/>
      <c r="M4" s="1012"/>
      <c r="N4" s="1012"/>
      <c r="O4" s="1013"/>
      <c r="P4" s="191"/>
      <c r="Q4" s="1020"/>
      <c r="R4" s="1020"/>
      <c r="S4" s="1020"/>
      <c r="T4" s="1020"/>
      <c r="U4" s="1020"/>
      <c r="V4" s="1020"/>
      <c r="W4" s="1020"/>
      <c r="X4" s="1021"/>
      <c r="Y4" s="998" t="s">
        <v>12</v>
      </c>
      <c r="Z4" s="999"/>
      <c r="AA4" s="1000"/>
      <c r="AB4" s="551"/>
      <c r="AC4" s="1001"/>
      <c r="AD4" s="100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180</v>
      </c>
      <c r="AC6" s="1027"/>
      <c r="AD6" s="102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5" t="s">
        <v>381</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2"/>
      <c r="Z9" s="409"/>
      <c r="AA9" s="410"/>
      <c r="AB9" s="1006" t="s">
        <v>11</v>
      </c>
      <c r="AC9" s="1007"/>
      <c r="AD9" s="1008"/>
      <c r="AE9" s="994" t="s">
        <v>391</v>
      </c>
      <c r="AF9" s="994"/>
      <c r="AG9" s="994"/>
      <c r="AH9" s="994"/>
      <c r="AI9" s="994" t="s">
        <v>413</v>
      </c>
      <c r="AJ9" s="994"/>
      <c r="AK9" s="994"/>
      <c r="AL9" s="458"/>
      <c r="AM9" s="994" t="s">
        <v>510</v>
      </c>
      <c r="AN9" s="994"/>
      <c r="AO9" s="994"/>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3"/>
      <c r="Z10" s="1004"/>
      <c r="AA10" s="1005"/>
      <c r="AB10" s="1009"/>
      <c r="AC10" s="1010"/>
      <c r="AD10" s="101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2"/>
      <c r="I11" s="1012"/>
      <c r="J11" s="1012"/>
      <c r="K11" s="1012"/>
      <c r="L11" s="1012"/>
      <c r="M11" s="1012"/>
      <c r="N11" s="1012"/>
      <c r="O11" s="1013"/>
      <c r="P11" s="191"/>
      <c r="Q11" s="1020"/>
      <c r="R11" s="1020"/>
      <c r="S11" s="1020"/>
      <c r="T11" s="1020"/>
      <c r="U11" s="1020"/>
      <c r="V11" s="1020"/>
      <c r="W11" s="1020"/>
      <c r="X11" s="1021"/>
      <c r="Y11" s="998" t="s">
        <v>12</v>
      </c>
      <c r="Z11" s="999"/>
      <c r="AA11" s="1000"/>
      <c r="AB11" s="551"/>
      <c r="AC11" s="1001"/>
      <c r="AD11" s="100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180</v>
      </c>
      <c r="AC13" s="1027"/>
      <c r="AD13" s="102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5" t="s">
        <v>381</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2"/>
      <c r="Z16" s="409"/>
      <c r="AA16" s="410"/>
      <c r="AB16" s="1006" t="s">
        <v>11</v>
      </c>
      <c r="AC16" s="1007"/>
      <c r="AD16" s="1008"/>
      <c r="AE16" s="994" t="s">
        <v>391</v>
      </c>
      <c r="AF16" s="994"/>
      <c r="AG16" s="994"/>
      <c r="AH16" s="994"/>
      <c r="AI16" s="994" t="s">
        <v>413</v>
      </c>
      <c r="AJ16" s="994"/>
      <c r="AK16" s="994"/>
      <c r="AL16" s="458"/>
      <c r="AM16" s="994" t="s">
        <v>510</v>
      </c>
      <c r="AN16" s="994"/>
      <c r="AO16" s="994"/>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3"/>
      <c r="Z17" s="1004"/>
      <c r="AA17" s="1005"/>
      <c r="AB17" s="1009"/>
      <c r="AC17" s="1010"/>
      <c r="AD17" s="101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2"/>
      <c r="I18" s="1012"/>
      <c r="J18" s="1012"/>
      <c r="K18" s="1012"/>
      <c r="L18" s="1012"/>
      <c r="M18" s="1012"/>
      <c r="N18" s="1012"/>
      <c r="O18" s="1013"/>
      <c r="P18" s="191"/>
      <c r="Q18" s="1020"/>
      <c r="R18" s="1020"/>
      <c r="S18" s="1020"/>
      <c r="T18" s="1020"/>
      <c r="U18" s="1020"/>
      <c r="V18" s="1020"/>
      <c r="W18" s="1020"/>
      <c r="X18" s="1021"/>
      <c r="Y18" s="998" t="s">
        <v>12</v>
      </c>
      <c r="Z18" s="999"/>
      <c r="AA18" s="1000"/>
      <c r="AB18" s="551"/>
      <c r="AC18" s="1001"/>
      <c r="AD18" s="100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180</v>
      </c>
      <c r="AC20" s="1027"/>
      <c r="AD20" s="102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5" t="s">
        <v>381</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2"/>
      <c r="Z23" s="409"/>
      <c r="AA23" s="410"/>
      <c r="AB23" s="1006" t="s">
        <v>11</v>
      </c>
      <c r="AC23" s="1007"/>
      <c r="AD23" s="1008"/>
      <c r="AE23" s="994" t="s">
        <v>391</v>
      </c>
      <c r="AF23" s="994"/>
      <c r="AG23" s="994"/>
      <c r="AH23" s="994"/>
      <c r="AI23" s="994" t="s">
        <v>413</v>
      </c>
      <c r="AJ23" s="994"/>
      <c r="AK23" s="994"/>
      <c r="AL23" s="458"/>
      <c r="AM23" s="994" t="s">
        <v>510</v>
      </c>
      <c r="AN23" s="994"/>
      <c r="AO23" s="994"/>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3"/>
      <c r="Z24" s="1004"/>
      <c r="AA24" s="1005"/>
      <c r="AB24" s="1009"/>
      <c r="AC24" s="1010"/>
      <c r="AD24" s="101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1"/>
      <c r="AC25" s="1001"/>
      <c r="AD25" s="100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180</v>
      </c>
      <c r="AC27" s="1027"/>
      <c r="AD27" s="102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5" t="s">
        <v>381</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2"/>
      <c r="Z30" s="409"/>
      <c r="AA30" s="410"/>
      <c r="AB30" s="1006" t="s">
        <v>11</v>
      </c>
      <c r="AC30" s="1007"/>
      <c r="AD30" s="1008"/>
      <c r="AE30" s="994" t="s">
        <v>391</v>
      </c>
      <c r="AF30" s="994"/>
      <c r="AG30" s="994"/>
      <c r="AH30" s="994"/>
      <c r="AI30" s="994" t="s">
        <v>413</v>
      </c>
      <c r="AJ30" s="994"/>
      <c r="AK30" s="994"/>
      <c r="AL30" s="458"/>
      <c r="AM30" s="994" t="s">
        <v>510</v>
      </c>
      <c r="AN30" s="994"/>
      <c r="AO30" s="994"/>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3"/>
      <c r="Z31" s="1004"/>
      <c r="AA31" s="1005"/>
      <c r="AB31" s="1009"/>
      <c r="AC31" s="1010"/>
      <c r="AD31" s="101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1"/>
      <c r="AC32" s="1001"/>
      <c r="AD32" s="100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180</v>
      </c>
      <c r="AC34" s="1027"/>
      <c r="AD34" s="102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5" t="s">
        <v>381</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2"/>
      <c r="Z37" s="409"/>
      <c r="AA37" s="410"/>
      <c r="AB37" s="1006" t="s">
        <v>11</v>
      </c>
      <c r="AC37" s="1007"/>
      <c r="AD37" s="1008"/>
      <c r="AE37" s="994" t="s">
        <v>391</v>
      </c>
      <c r="AF37" s="994"/>
      <c r="AG37" s="994"/>
      <c r="AH37" s="994"/>
      <c r="AI37" s="994" t="s">
        <v>413</v>
      </c>
      <c r="AJ37" s="994"/>
      <c r="AK37" s="994"/>
      <c r="AL37" s="458"/>
      <c r="AM37" s="994" t="s">
        <v>510</v>
      </c>
      <c r="AN37" s="994"/>
      <c r="AO37" s="994"/>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3"/>
      <c r="Z38" s="1004"/>
      <c r="AA38" s="1005"/>
      <c r="AB38" s="1009"/>
      <c r="AC38" s="1010"/>
      <c r="AD38" s="101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1"/>
      <c r="AC39" s="1001"/>
      <c r="AD39" s="100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180</v>
      </c>
      <c r="AC41" s="1027"/>
      <c r="AD41" s="102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2"/>
      <c r="Z44" s="409"/>
      <c r="AA44" s="410"/>
      <c r="AB44" s="1006" t="s">
        <v>11</v>
      </c>
      <c r="AC44" s="1007"/>
      <c r="AD44" s="1008"/>
      <c r="AE44" s="994" t="s">
        <v>391</v>
      </c>
      <c r="AF44" s="994"/>
      <c r="AG44" s="994"/>
      <c r="AH44" s="994"/>
      <c r="AI44" s="994" t="s">
        <v>413</v>
      </c>
      <c r="AJ44" s="994"/>
      <c r="AK44" s="994"/>
      <c r="AL44" s="458"/>
      <c r="AM44" s="994" t="s">
        <v>510</v>
      </c>
      <c r="AN44" s="994"/>
      <c r="AO44" s="994"/>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3"/>
      <c r="Z45" s="1004"/>
      <c r="AA45" s="1005"/>
      <c r="AB45" s="1009"/>
      <c r="AC45" s="1010"/>
      <c r="AD45" s="101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1"/>
      <c r="AC46" s="1001"/>
      <c r="AD46" s="100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180</v>
      </c>
      <c r="AC48" s="1027"/>
      <c r="AD48" s="102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2"/>
      <c r="Z51" s="409"/>
      <c r="AA51" s="410"/>
      <c r="AB51" s="458" t="s">
        <v>11</v>
      </c>
      <c r="AC51" s="1007"/>
      <c r="AD51" s="1008"/>
      <c r="AE51" s="994" t="s">
        <v>391</v>
      </c>
      <c r="AF51" s="994"/>
      <c r="AG51" s="994"/>
      <c r="AH51" s="994"/>
      <c r="AI51" s="994" t="s">
        <v>413</v>
      </c>
      <c r="AJ51" s="994"/>
      <c r="AK51" s="994"/>
      <c r="AL51" s="458"/>
      <c r="AM51" s="994" t="s">
        <v>510</v>
      </c>
      <c r="AN51" s="994"/>
      <c r="AO51" s="994"/>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3"/>
      <c r="Z52" s="1004"/>
      <c r="AA52" s="1005"/>
      <c r="AB52" s="1009"/>
      <c r="AC52" s="1010"/>
      <c r="AD52" s="101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1"/>
      <c r="AC53" s="1001"/>
      <c r="AD53" s="100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180</v>
      </c>
      <c r="AC55" s="1027"/>
      <c r="AD55" s="102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2"/>
      <c r="Z58" s="409"/>
      <c r="AA58" s="410"/>
      <c r="AB58" s="1006" t="s">
        <v>11</v>
      </c>
      <c r="AC58" s="1007"/>
      <c r="AD58" s="1008"/>
      <c r="AE58" s="994" t="s">
        <v>391</v>
      </c>
      <c r="AF58" s="994"/>
      <c r="AG58" s="994"/>
      <c r="AH58" s="994"/>
      <c r="AI58" s="994" t="s">
        <v>413</v>
      </c>
      <c r="AJ58" s="994"/>
      <c r="AK58" s="994"/>
      <c r="AL58" s="458"/>
      <c r="AM58" s="994" t="s">
        <v>510</v>
      </c>
      <c r="AN58" s="994"/>
      <c r="AO58" s="994"/>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3"/>
      <c r="Z59" s="1004"/>
      <c r="AA59" s="1005"/>
      <c r="AB59" s="1009"/>
      <c r="AC59" s="1010"/>
      <c r="AD59" s="101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1"/>
      <c r="AC60" s="1001"/>
      <c r="AD60" s="100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180</v>
      </c>
      <c r="AC62" s="1027"/>
      <c r="AD62" s="102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2"/>
      <c r="Z65" s="409"/>
      <c r="AA65" s="410"/>
      <c r="AB65" s="1006" t="s">
        <v>11</v>
      </c>
      <c r="AC65" s="1007"/>
      <c r="AD65" s="1008"/>
      <c r="AE65" s="994" t="s">
        <v>391</v>
      </c>
      <c r="AF65" s="994"/>
      <c r="AG65" s="994"/>
      <c r="AH65" s="994"/>
      <c r="AI65" s="994" t="s">
        <v>413</v>
      </c>
      <c r="AJ65" s="994"/>
      <c r="AK65" s="994"/>
      <c r="AL65" s="458"/>
      <c r="AM65" s="994" t="s">
        <v>510</v>
      </c>
      <c r="AN65" s="994"/>
      <c r="AO65" s="994"/>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3"/>
      <c r="Z66" s="1004"/>
      <c r="AA66" s="1005"/>
      <c r="AB66" s="1009"/>
      <c r="AC66" s="1010"/>
      <c r="AD66" s="101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1"/>
      <c r="AC67" s="1001"/>
      <c r="AD67" s="100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5" t="s">
        <v>381</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9" t="s">
        <v>367</v>
      </c>
      <c r="H2" s="440"/>
      <c r="I2" s="440"/>
      <c r="J2" s="440"/>
      <c r="K2" s="440"/>
      <c r="L2" s="440"/>
      <c r="M2" s="440"/>
      <c r="N2" s="440"/>
      <c r="O2" s="440"/>
      <c r="P2" s="440"/>
      <c r="Q2" s="440"/>
      <c r="R2" s="440"/>
      <c r="S2" s="440"/>
      <c r="T2" s="440"/>
      <c r="U2" s="440"/>
      <c r="V2" s="440"/>
      <c r="W2" s="440"/>
      <c r="X2" s="440"/>
      <c r="Y2" s="440"/>
      <c r="Z2" s="440"/>
      <c r="AA2" s="440"/>
      <c r="AB2" s="441"/>
      <c r="AC2" s="439" t="s">
        <v>369</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4"/>
      <c r="B5" s="1035"/>
      <c r="C5" s="1035"/>
      <c r="D5" s="1035"/>
      <c r="E5" s="1035"/>
      <c r="F5" s="103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4"/>
      <c r="B6" s="1035"/>
      <c r="C6" s="1035"/>
      <c r="D6" s="1035"/>
      <c r="E6" s="1035"/>
      <c r="F6" s="103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4"/>
      <c r="B7" s="1035"/>
      <c r="C7" s="1035"/>
      <c r="D7" s="1035"/>
      <c r="E7" s="1035"/>
      <c r="F7" s="103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4"/>
      <c r="B8" s="1035"/>
      <c r="C8" s="1035"/>
      <c r="D8" s="1035"/>
      <c r="E8" s="1035"/>
      <c r="F8" s="103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4"/>
      <c r="B9" s="1035"/>
      <c r="C9" s="1035"/>
      <c r="D9" s="1035"/>
      <c r="E9" s="1035"/>
      <c r="F9" s="103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4"/>
      <c r="B10" s="1035"/>
      <c r="C10" s="1035"/>
      <c r="D10" s="1035"/>
      <c r="E10" s="1035"/>
      <c r="F10" s="103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4"/>
      <c r="B11" s="1035"/>
      <c r="C11" s="1035"/>
      <c r="D11" s="1035"/>
      <c r="E11" s="1035"/>
      <c r="F11" s="103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4"/>
      <c r="B12" s="1035"/>
      <c r="C12" s="1035"/>
      <c r="D12" s="1035"/>
      <c r="E12" s="1035"/>
      <c r="F12" s="103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4"/>
      <c r="B13" s="1035"/>
      <c r="C13" s="1035"/>
      <c r="D13" s="1035"/>
      <c r="E13" s="1035"/>
      <c r="F13" s="103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4"/>
      <c r="B15" s="1035"/>
      <c r="C15" s="1035"/>
      <c r="D15" s="1035"/>
      <c r="E15" s="1035"/>
      <c r="F15" s="1036"/>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4"/>
      <c r="B18" s="1035"/>
      <c r="C18" s="1035"/>
      <c r="D18" s="1035"/>
      <c r="E18" s="1035"/>
      <c r="F18" s="103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4"/>
      <c r="B19" s="1035"/>
      <c r="C19" s="1035"/>
      <c r="D19" s="1035"/>
      <c r="E19" s="1035"/>
      <c r="F19" s="103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4"/>
      <c r="B20" s="1035"/>
      <c r="C20" s="1035"/>
      <c r="D20" s="1035"/>
      <c r="E20" s="1035"/>
      <c r="F20" s="103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4"/>
      <c r="B21" s="1035"/>
      <c r="C21" s="1035"/>
      <c r="D21" s="1035"/>
      <c r="E21" s="1035"/>
      <c r="F21" s="103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4"/>
      <c r="B22" s="1035"/>
      <c r="C22" s="1035"/>
      <c r="D22" s="1035"/>
      <c r="E22" s="1035"/>
      <c r="F22" s="103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4"/>
      <c r="B23" s="1035"/>
      <c r="C23" s="1035"/>
      <c r="D23" s="1035"/>
      <c r="E23" s="1035"/>
      <c r="F23" s="103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4"/>
      <c r="B24" s="1035"/>
      <c r="C24" s="1035"/>
      <c r="D24" s="1035"/>
      <c r="E24" s="1035"/>
      <c r="F24" s="103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4"/>
      <c r="B25" s="1035"/>
      <c r="C25" s="1035"/>
      <c r="D25" s="1035"/>
      <c r="E25" s="1035"/>
      <c r="F25" s="103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4"/>
      <c r="B26" s="1035"/>
      <c r="C26" s="1035"/>
      <c r="D26" s="1035"/>
      <c r="E26" s="1035"/>
      <c r="F26" s="103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4"/>
      <c r="B28" s="1035"/>
      <c r="C28" s="1035"/>
      <c r="D28" s="1035"/>
      <c r="E28" s="1035"/>
      <c r="F28" s="1036"/>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4"/>
      <c r="B31" s="1035"/>
      <c r="C31" s="1035"/>
      <c r="D31" s="1035"/>
      <c r="E31" s="1035"/>
      <c r="F31" s="103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4"/>
      <c r="B32" s="1035"/>
      <c r="C32" s="1035"/>
      <c r="D32" s="1035"/>
      <c r="E32" s="1035"/>
      <c r="F32" s="103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4"/>
      <c r="B33" s="1035"/>
      <c r="C33" s="1035"/>
      <c r="D33" s="1035"/>
      <c r="E33" s="1035"/>
      <c r="F33" s="103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4"/>
      <c r="B34" s="1035"/>
      <c r="C34" s="1035"/>
      <c r="D34" s="1035"/>
      <c r="E34" s="1035"/>
      <c r="F34" s="103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4"/>
      <c r="B35" s="1035"/>
      <c r="C35" s="1035"/>
      <c r="D35" s="1035"/>
      <c r="E35" s="1035"/>
      <c r="F35" s="103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4"/>
      <c r="B36" s="1035"/>
      <c r="C36" s="1035"/>
      <c r="D36" s="1035"/>
      <c r="E36" s="1035"/>
      <c r="F36" s="103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4"/>
      <c r="B37" s="1035"/>
      <c r="C37" s="1035"/>
      <c r="D37" s="1035"/>
      <c r="E37" s="1035"/>
      <c r="F37" s="103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4"/>
      <c r="B38" s="1035"/>
      <c r="C38" s="1035"/>
      <c r="D38" s="1035"/>
      <c r="E38" s="1035"/>
      <c r="F38" s="103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4"/>
      <c r="B39" s="1035"/>
      <c r="C39" s="1035"/>
      <c r="D39" s="1035"/>
      <c r="E39" s="1035"/>
      <c r="F39" s="103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4"/>
      <c r="B41" s="1035"/>
      <c r="C41" s="1035"/>
      <c r="D41" s="1035"/>
      <c r="E41" s="1035"/>
      <c r="F41" s="1036"/>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4"/>
      <c r="B44" s="1035"/>
      <c r="C44" s="1035"/>
      <c r="D44" s="1035"/>
      <c r="E44" s="1035"/>
      <c r="F44" s="103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4"/>
      <c r="B45" s="1035"/>
      <c r="C45" s="1035"/>
      <c r="D45" s="1035"/>
      <c r="E45" s="1035"/>
      <c r="F45" s="103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4"/>
      <c r="B46" s="1035"/>
      <c r="C46" s="1035"/>
      <c r="D46" s="1035"/>
      <c r="E46" s="1035"/>
      <c r="F46" s="103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4"/>
      <c r="B47" s="1035"/>
      <c r="C47" s="1035"/>
      <c r="D47" s="1035"/>
      <c r="E47" s="1035"/>
      <c r="F47" s="103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4"/>
      <c r="B48" s="1035"/>
      <c r="C48" s="1035"/>
      <c r="D48" s="1035"/>
      <c r="E48" s="1035"/>
      <c r="F48" s="103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4"/>
      <c r="B49" s="1035"/>
      <c r="C49" s="1035"/>
      <c r="D49" s="1035"/>
      <c r="E49" s="1035"/>
      <c r="F49" s="103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4"/>
      <c r="B50" s="1035"/>
      <c r="C50" s="1035"/>
      <c r="D50" s="1035"/>
      <c r="E50" s="1035"/>
      <c r="F50" s="103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4"/>
      <c r="B51" s="1035"/>
      <c r="C51" s="1035"/>
      <c r="D51" s="1035"/>
      <c r="E51" s="1035"/>
      <c r="F51" s="103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4"/>
      <c r="B52" s="1035"/>
      <c r="C52" s="1035"/>
      <c r="D52" s="1035"/>
      <c r="E52" s="1035"/>
      <c r="F52" s="103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4"/>
      <c r="B58" s="1035"/>
      <c r="C58" s="1035"/>
      <c r="D58" s="1035"/>
      <c r="E58" s="1035"/>
      <c r="F58" s="103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4"/>
      <c r="B59" s="1035"/>
      <c r="C59" s="1035"/>
      <c r="D59" s="1035"/>
      <c r="E59" s="1035"/>
      <c r="F59" s="103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4"/>
      <c r="B60" s="1035"/>
      <c r="C60" s="1035"/>
      <c r="D60" s="1035"/>
      <c r="E60" s="1035"/>
      <c r="F60" s="103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4"/>
      <c r="B61" s="1035"/>
      <c r="C61" s="1035"/>
      <c r="D61" s="1035"/>
      <c r="E61" s="1035"/>
      <c r="F61" s="103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4"/>
      <c r="B62" s="1035"/>
      <c r="C62" s="1035"/>
      <c r="D62" s="1035"/>
      <c r="E62" s="1035"/>
      <c r="F62" s="103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4"/>
      <c r="B63" s="1035"/>
      <c r="C63" s="1035"/>
      <c r="D63" s="1035"/>
      <c r="E63" s="1035"/>
      <c r="F63" s="103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4"/>
      <c r="B64" s="1035"/>
      <c r="C64" s="1035"/>
      <c r="D64" s="1035"/>
      <c r="E64" s="1035"/>
      <c r="F64" s="103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4"/>
      <c r="B65" s="1035"/>
      <c r="C65" s="1035"/>
      <c r="D65" s="1035"/>
      <c r="E65" s="1035"/>
      <c r="F65" s="103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4"/>
      <c r="B66" s="1035"/>
      <c r="C66" s="1035"/>
      <c r="D66" s="1035"/>
      <c r="E66" s="1035"/>
      <c r="F66" s="103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4"/>
      <c r="B68" s="1035"/>
      <c r="C68" s="1035"/>
      <c r="D68" s="1035"/>
      <c r="E68" s="1035"/>
      <c r="F68" s="1036"/>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4"/>
      <c r="B71" s="1035"/>
      <c r="C71" s="1035"/>
      <c r="D71" s="1035"/>
      <c r="E71" s="1035"/>
      <c r="F71" s="103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4"/>
      <c r="B72" s="1035"/>
      <c r="C72" s="1035"/>
      <c r="D72" s="1035"/>
      <c r="E72" s="1035"/>
      <c r="F72" s="103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4"/>
      <c r="B73" s="1035"/>
      <c r="C73" s="1035"/>
      <c r="D73" s="1035"/>
      <c r="E73" s="1035"/>
      <c r="F73" s="103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4"/>
      <c r="B74" s="1035"/>
      <c r="C74" s="1035"/>
      <c r="D74" s="1035"/>
      <c r="E74" s="1035"/>
      <c r="F74" s="103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4"/>
      <c r="B75" s="1035"/>
      <c r="C75" s="1035"/>
      <c r="D75" s="1035"/>
      <c r="E75" s="1035"/>
      <c r="F75" s="103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4"/>
      <c r="B76" s="1035"/>
      <c r="C76" s="1035"/>
      <c r="D76" s="1035"/>
      <c r="E76" s="1035"/>
      <c r="F76" s="103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4"/>
      <c r="B77" s="1035"/>
      <c r="C77" s="1035"/>
      <c r="D77" s="1035"/>
      <c r="E77" s="1035"/>
      <c r="F77" s="103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4"/>
      <c r="B78" s="1035"/>
      <c r="C78" s="1035"/>
      <c r="D78" s="1035"/>
      <c r="E78" s="1035"/>
      <c r="F78" s="103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4"/>
      <c r="B79" s="1035"/>
      <c r="C79" s="1035"/>
      <c r="D79" s="1035"/>
      <c r="E79" s="1035"/>
      <c r="F79" s="103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4"/>
      <c r="B81" s="1035"/>
      <c r="C81" s="1035"/>
      <c r="D81" s="1035"/>
      <c r="E81" s="1035"/>
      <c r="F81" s="1036"/>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4"/>
      <c r="B84" s="1035"/>
      <c r="C84" s="1035"/>
      <c r="D84" s="1035"/>
      <c r="E84" s="1035"/>
      <c r="F84" s="103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4"/>
      <c r="B85" s="1035"/>
      <c r="C85" s="1035"/>
      <c r="D85" s="1035"/>
      <c r="E85" s="1035"/>
      <c r="F85" s="103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4"/>
      <c r="B86" s="1035"/>
      <c r="C86" s="1035"/>
      <c r="D86" s="1035"/>
      <c r="E86" s="1035"/>
      <c r="F86" s="103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4"/>
      <c r="B87" s="1035"/>
      <c r="C87" s="1035"/>
      <c r="D87" s="1035"/>
      <c r="E87" s="1035"/>
      <c r="F87" s="103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4"/>
      <c r="B88" s="1035"/>
      <c r="C88" s="1035"/>
      <c r="D88" s="1035"/>
      <c r="E88" s="1035"/>
      <c r="F88" s="103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4"/>
      <c r="B89" s="1035"/>
      <c r="C89" s="1035"/>
      <c r="D89" s="1035"/>
      <c r="E89" s="1035"/>
      <c r="F89" s="103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4"/>
      <c r="B90" s="1035"/>
      <c r="C90" s="1035"/>
      <c r="D90" s="1035"/>
      <c r="E90" s="1035"/>
      <c r="F90" s="103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4"/>
      <c r="B91" s="1035"/>
      <c r="C91" s="1035"/>
      <c r="D91" s="1035"/>
      <c r="E91" s="1035"/>
      <c r="F91" s="103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4"/>
      <c r="B92" s="1035"/>
      <c r="C92" s="1035"/>
      <c r="D92" s="1035"/>
      <c r="E92" s="1035"/>
      <c r="F92" s="103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4"/>
      <c r="B94" s="1035"/>
      <c r="C94" s="1035"/>
      <c r="D94" s="1035"/>
      <c r="E94" s="1035"/>
      <c r="F94" s="1036"/>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4"/>
      <c r="B97" s="1035"/>
      <c r="C97" s="1035"/>
      <c r="D97" s="1035"/>
      <c r="E97" s="1035"/>
      <c r="F97" s="103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4"/>
      <c r="B98" s="1035"/>
      <c r="C98" s="1035"/>
      <c r="D98" s="1035"/>
      <c r="E98" s="1035"/>
      <c r="F98" s="103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4"/>
      <c r="B99" s="1035"/>
      <c r="C99" s="1035"/>
      <c r="D99" s="1035"/>
      <c r="E99" s="1035"/>
      <c r="F99" s="103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4"/>
      <c r="B100" s="1035"/>
      <c r="C100" s="1035"/>
      <c r="D100" s="1035"/>
      <c r="E100" s="1035"/>
      <c r="F100" s="103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4"/>
      <c r="B101" s="1035"/>
      <c r="C101" s="1035"/>
      <c r="D101" s="1035"/>
      <c r="E101" s="1035"/>
      <c r="F101" s="103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4"/>
      <c r="B102" s="1035"/>
      <c r="C102" s="1035"/>
      <c r="D102" s="1035"/>
      <c r="E102" s="1035"/>
      <c r="F102" s="103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4"/>
      <c r="B103" s="1035"/>
      <c r="C103" s="1035"/>
      <c r="D103" s="1035"/>
      <c r="E103" s="1035"/>
      <c r="F103" s="103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4"/>
      <c r="B104" s="1035"/>
      <c r="C104" s="1035"/>
      <c r="D104" s="1035"/>
      <c r="E104" s="1035"/>
      <c r="F104" s="103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4"/>
      <c r="B105" s="1035"/>
      <c r="C105" s="1035"/>
      <c r="D105" s="1035"/>
      <c r="E105" s="1035"/>
      <c r="F105" s="103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4"/>
      <c r="B111" s="1035"/>
      <c r="C111" s="1035"/>
      <c r="D111" s="1035"/>
      <c r="E111" s="1035"/>
      <c r="F111" s="103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4"/>
      <c r="B112" s="1035"/>
      <c r="C112" s="1035"/>
      <c r="D112" s="1035"/>
      <c r="E112" s="1035"/>
      <c r="F112" s="103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4"/>
      <c r="B113" s="1035"/>
      <c r="C113" s="1035"/>
      <c r="D113" s="1035"/>
      <c r="E113" s="1035"/>
      <c r="F113" s="103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4"/>
      <c r="B114" s="1035"/>
      <c r="C114" s="1035"/>
      <c r="D114" s="1035"/>
      <c r="E114" s="1035"/>
      <c r="F114" s="103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4"/>
      <c r="B115" s="1035"/>
      <c r="C115" s="1035"/>
      <c r="D115" s="1035"/>
      <c r="E115" s="1035"/>
      <c r="F115" s="103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4"/>
      <c r="B116" s="1035"/>
      <c r="C116" s="1035"/>
      <c r="D116" s="1035"/>
      <c r="E116" s="1035"/>
      <c r="F116" s="103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4"/>
      <c r="B117" s="1035"/>
      <c r="C117" s="1035"/>
      <c r="D117" s="1035"/>
      <c r="E117" s="1035"/>
      <c r="F117" s="103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4"/>
      <c r="B118" s="1035"/>
      <c r="C118" s="1035"/>
      <c r="D118" s="1035"/>
      <c r="E118" s="1035"/>
      <c r="F118" s="103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4"/>
      <c r="B119" s="1035"/>
      <c r="C119" s="1035"/>
      <c r="D119" s="1035"/>
      <c r="E119" s="1035"/>
      <c r="F119" s="103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4"/>
      <c r="B121" s="1035"/>
      <c r="C121" s="1035"/>
      <c r="D121" s="1035"/>
      <c r="E121" s="1035"/>
      <c r="F121" s="1036"/>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4"/>
      <c r="B124" s="1035"/>
      <c r="C124" s="1035"/>
      <c r="D124" s="1035"/>
      <c r="E124" s="1035"/>
      <c r="F124" s="103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4"/>
      <c r="B125" s="1035"/>
      <c r="C125" s="1035"/>
      <c r="D125" s="1035"/>
      <c r="E125" s="1035"/>
      <c r="F125" s="103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4"/>
      <c r="B126" s="1035"/>
      <c r="C126" s="1035"/>
      <c r="D126" s="1035"/>
      <c r="E126" s="1035"/>
      <c r="F126" s="103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4"/>
      <c r="B127" s="1035"/>
      <c r="C127" s="1035"/>
      <c r="D127" s="1035"/>
      <c r="E127" s="1035"/>
      <c r="F127" s="103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4"/>
      <c r="B128" s="1035"/>
      <c r="C128" s="1035"/>
      <c r="D128" s="1035"/>
      <c r="E128" s="1035"/>
      <c r="F128" s="103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4"/>
      <c r="B129" s="1035"/>
      <c r="C129" s="1035"/>
      <c r="D129" s="1035"/>
      <c r="E129" s="1035"/>
      <c r="F129" s="103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4"/>
      <c r="B130" s="1035"/>
      <c r="C130" s="1035"/>
      <c r="D130" s="1035"/>
      <c r="E130" s="1035"/>
      <c r="F130" s="103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4"/>
      <c r="B131" s="1035"/>
      <c r="C131" s="1035"/>
      <c r="D131" s="1035"/>
      <c r="E131" s="1035"/>
      <c r="F131" s="103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4"/>
      <c r="B132" s="1035"/>
      <c r="C132" s="1035"/>
      <c r="D132" s="1035"/>
      <c r="E132" s="1035"/>
      <c r="F132" s="103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4"/>
      <c r="B134" s="1035"/>
      <c r="C134" s="1035"/>
      <c r="D134" s="1035"/>
      <c r="E134" s="1035"/>
      <c r="F134" s="1036"/>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4"/>
      <c r="B137" s="1035"/>
      <c r="C137" s="1035"/>
      <c r="D137" s="1035"/>
      <c r="E137" s="1035"/>
      <c r="F137" s="103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4"/>
      <c r="B138" s="1035"/>
      <c r="C138" s="1035"/>
      <c r="D138" s="1035"/>
      <c r="E138" s="1035"/>
      <c r="F138" s="103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4"/>
      <c r="B139" s="1035"/>
      <c r="C139" s="1035"/>
      <c r="D139" s="1035"/>
      <c r="E139" s="1035"/>
      <c r="F139" s="103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4"/>
      <c r="B140" s="1035"/>
      <c r="C140" s="1035"/>
      <c r="D140" s="1035"/>
      <c r="E140" s="1035"/>
      <c r="F140" s="103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4"/>
      <c r="B141" s="1035"/>
      <c r="C141" s="1035"/>
      <c r="D141" s="1035"/>
      <c r="E141" s="1035"/>
      <c r="F141" s="103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4"/>
      <c r="B142" s="1035"/>
      <c r="C142" s="1035"/>
      <c r="D142" s="1035"/>
      <c r="E142" s="1035"/>
      <c r="F142" s="103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4"/>
      <c r="B143" s="1035"/>
      <c r="C143" s="1035"/>
      <c r="D143" s="1035"/>
      <c r="E143" s="1035"/>
      <c r="F143" s="103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4"/>
      <c r="B144" s="1035"/>
      <c r="C144" s="1035"/>
      <c r="D144" s="1035"/>
      <c r="E144" s="1035"/>
      <c r="F144" s="103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4"/>
      <c r="B145" s="1035"/>
      <c r="C145" s="1035"/>
      <c r="D145" s="1035"/>
      <c r="E145" s="1035"/>
      <c r="F145" s="103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4"/>
      <c r="B147" s="1035"/>
      <c r="C147" s="1035"/>
      <c r="D147" s="1035"/>
      <c r="E147" s="1035"/>
      <c r="F147" s="1036"/>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4"/>
      <c r="B150" s="1035"/>
      <c r="C150" s="1035"/>
      <c r="D150" s="1035"/>
      <c r="E150" s="1035"/>
      <c r="F150" s="103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4"/>
      <c r="B151" s="1035"/>
      <c r="C151" s="1035"/>
      <c r="D151" s="1035"/>
      <c r="E151" s="1035"/>
      <c r="F151" s="103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4"/>
      <c r="B152" s="1035"/>
      <c r="C152" s="1035"/>
      <c r="D152" s="1035"/>
      <c r="E152" s="1035"/>
      <c r="F152" s="103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4"/>
      <c r="B153" s="1035"/>
      <c r="C153" s="1035"/>
      <c r="D153" s="1035"/>
      <c r="E153" s="1035"/>
      <c r="F153" s="103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4"/>
      <c r="B154" s="1035"/>
      <c r="C154" s="1035"/>
      <c r="D154" s="1035"/>
      <c r="E154" s="1035"/>
      <c r="F154" s="103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4"/>
      <c r="B155" s="1035"/>
      <c r="C155" s="1035"/>
      <c r="D155" s="1035"/>
      <c r="E155" s="1035"/>
      <c r="F155" s="103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4"/>
      <c r="B156" s="1035"/>
      <c r="C156" s="1035"/>
      <c r="D156" s="1035"/>
      <c r="E156" s="1035"/>
      <c r="F156" s="103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4"/>
      <c r="B157" s="1035"/>
      <c r="C157" s="1035"/>
      <c r="D157" s="1035"/>
      <c r="E157" s="1035"/>
      <c r="F157" s="103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4"/>
      <c r="B158" s="1035"/>
      <c r="C158" s="1035"/>
      <c r="D158" s="1035"/>
      <c r="E158" s="1035"/>
      <c r="F158" s="103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4"/>
      <c r="B164" s="1035"/>
      <c r="C164" s="1035"/>
      <c r="D164" s="1035"/>
      <c r="E164" s="1035"/>
      <c r="F164" s="103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4"/>
      <c r="B165" s="1035"/>
      <c r="C165" s="1035"/>
      <c r="D165" s="1035"/>
      <c r="E165" s="1035"/>
      <c r="F165" s="103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4"/>
      <c r="B166" s="1035"/>
      <c r="C166" s="1035"/>
      <c r="D166" s="1035"/>
      <c r="E166" s="1035"/>
      <c r="F166" s="103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4"/>
      <c r="B167" s="1035"/>
      <c r="C167" s="1035"/>
      <c r="D167" s="1035"/>
      <c r="E167" s="1035"/>
      <c r="F167" s="103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4"/>
      <c r="B168" s="1035"/>
      <c r="C168" s="1035"/>
      <c r="D168" s="1035"/>
      <c r="E168" s="1035"/>
      <c r="F168" s="103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4"/>
      <c r="B169" s="1035"/>
      <c r="C169" s="1035"/>
      <c r="D169" s="1035"/>
      <c r="E169" s="1035"/>
      <c r="F169" s="103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4"/>
      <c r="B170" s="1035"/>
      <c r="C170" s="1035"/>
      <c r="D170" s="1035"/>
      <c r="E170" s="1035"/>
      <c r="F170" s="103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4"/>
      <c r="B171" s="1035"/>
      <c r="C171" s="1035"/>
      <c r="D171" s="1035"/>
      <c r="E171" s="1035"/>
      <c r="F171" s="103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4"/>
      <c r="B172" s="1035"/>
      <c r="C172" s="1035"/>
      <c r="D172" s="1035"/>
      <c r="E172" s="1035"/>
      <c r="F172" s="103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4"/>
      <c r="B174" s="1035"/>
      <c r="C174" s="1035"/>
      <c r="D174" s="1035"/>
      <c r="E174" s="1035"/>
      <c r="F174" s="1036"/>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4"/>
      <c r="B177" s="1035"/>
      <c r="C177" s="1035"/>
      <c r="D177" s="1035"/>
      <c r="E177" s="1035"/>
      <c r="F177" s="103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4"/>
      <c r="B178" s="1035"/>
      <c r="C178" s="1035"/>
      <c r="D178" s="1035"/>
      <c r="E178" s="1035"/>
      <c r="F178" s="103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4"/>
      <c r="B179" s="1035"/>
      <c r="C179" s="1035"/>
      <c r="D179" s="1035"/>
      <c r="E179" s="1035"/>
      <c r="F179" s="103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4"/>
      <c r="B180" s="1035"/>
      <c r="C180" s="1035"/>
      <c r="D180" s="1035"/>
      <c r="E180" s="1035"/>
      <c r="F180" s="103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4"/>
      <c r="B181" s="1035"/>
      <c r="C181" s="1035"/>
      <c r="D181" s="1035"/>
      <c r="E181" s="1035"/>
      <c r="F181" s="103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4"/>
      <c r="B182" s="1035"/>
      <c r="C182" s="1035"/>
      <c r="D182" s="1035"/>
      <c r="E182" s="1035"/>
      <c r="F182" s="103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4"/>
      <c r="B183" s="1035"/>
      <c r="C183" s="1035"/>
      <c r="D183" s="1035"/>
      <c r="E183" s="1035"/>
      <c r="F183" s="103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4"/>
      <c r="B184" s="1035"/>
      <c r="C184" s="1035"/>
      <c r="D184" s="1035"/>
      <c r="E184" s="1035"/>
      <c r="F184" s="103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4"/>
      <c r="B185" s="1035"/>
      <c r="C185" s="1035"/>
      <c r="D185" s="1035"/>
      <c r="E185" s="1035"/>
      <c r="F185" s="103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4"/>
      <c r="B187" s="1035"/>
      <c r="C187" s="1035"/>
      <c r="D187" s="1035"/>
      <c r="E187" s="1035"/>
      <c r="F187" s="1036"/>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4"/>
      <c r="B190" s="1035"/>
      <c r="C190" s="1035"/>
      <c r="D190" s="1035"/>
      <c r="E190" s="1035"/>
      <c r="F190" s="103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4"/>
      <c r="B191" s="1035"/>
      <c r="C191" s="1035"/>
      <c r="D191" s="1035"/>
      <c r="E191" s="1035"/>
      <c r="F191" s="103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4"/>
      <c r="B192" s="1035"/>
      <c r="C192" s="1035"/>
      <c r="D192" s="1035"/>
      <c r="E192" s="1035"/>
      <c r="F192" s="103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4"/>
      <c r="B193" s="1035"/>
      <c r="C193" s="1035"/>
      <c r="D193" s="1035"/>
      <c r="E193" s="1035"/>
      <c r="F193" s="103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4"/>
      <c r="B194" s="1035"/>
      <c r="C194" s="1035"/>
      <c r="D194" s="1035"/>
      <c r="E194" s="1035"/>
      <c r="F194" s="103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4"/>
      <c r="B195" s="1035"/>
      <c r="C195" s="1035"/>
      <c r="D195" s="1035"/>
      <c r="E195" s="1035"/>
      <c r="F195" s="103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4"/>
      <c r="B196" s="1035"/>
      <c r="C196" s="1035"/>
      <c r="D196" s="1035"/>
      <c r="E196" s="1035"/>
      <c r="F196" s="103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4"/>
      <c r="B197" s="1035"/>
      <c r="C197" s="1035"/>
      <c r="D197" s="1035"/>
      <c r="E197" s="1035"/>
      <c r="F197" s="103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4"/>
      <c r="B198" s="1035"/>
      <c r="C198" s="1035"/>
      <c r="D198" s="1035"/>
      <c r="E198" s="1035"/>
      <c r="F198" s="103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4"/>
      <c r="B200" s="1035"/>
      <c r="C200" s="1035"/>
      <c r="D200" s="1035"/>
      <c r="E200" s="1035"/>
      <c r="F200" s="1036"/>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4"/>
      <c r="B203" s="1035"/>
      <c r="C203" s="1035"/>
      <c r="D203" s="1035"/>
      <c r="E203" s="1035"/>
      <c r="F203" s="103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4"/>
      <c r="B204" s="1035"/>
      <c r="C204" s="1035"/>
      <c r="D204" s="1035"/>
      <c r="E204" s="1035"/>
      <c r="F204" s="103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4"/>
      <c r="B205" s="1035"/>
      <c r="C205" s="1035"/>
      <c r="D205" s="1035"/>
      <c r="E205" s="1035"/>
      <c r="F205" s="103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4"/>
      <c r="B206" s="1035"/>
      <c r="C206" s="1035"/>
      <c r="D206" s="1035"/>
      <c r="E206" s="1035"/>
      <c r="F206" s="103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4"/>
      <c r="B207" s="1035"/>
      <c r="C207" s="1035"/>
      <c r="D207" s="1035"/>
      <c r="E207" s="1035"/>
      <c r="F207" s="103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4"/>
      <c r="B208" s="1035"/>
      <c r="C208" s="1035"/>
      <c r="D208" s="1035"/>
      <c r="E208" s="1035"/>
      <c r="F208" s="103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4"/>
      <c r="B209" s="1035"/>
      <c r="C209" s="1035"/>
      <c r="D209" s="1035"/>
      <c r="E209" s="1035"/>
      <c r="F209" s="103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4"/>
      <c r="B210" s="1035"/>
      <c r="C210" s="1035"/>
      <c r="D210" s="1035"/>
      <c r="E210" s="1035"/>
      <c r="F210" s="103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4"/>
      <c r="B211" s="1035"/>
      <c r="C211" s="1035"/>
      <c r="D211" s="1035"/>
      <c r="E211" s="1035"/>
      <c r="F211" s="103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4"/>
      <c r="B217" s="1035"/>
      <c r="C217" s="1035"/>
      <c r="D217" s="1035"/>
      <c r="E217" s="1035"/>
      <c r="F217" s="103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4"/>
      <c r="B218" s="1035"/>
      <c r="C218" s="1035"/>
      <c r="D218" s="1035"/>
      <c r="E218" s="1035"/>
      <c r="F218" s="103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4"/>
      <c r="B219" s="1035"/>
      <c r="C219" s="1035"/>
      <c r="D219" s="1035"/>
      <c r="E219" s="1035"/>
      <c r="F219" s="103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4"/>
      <c r="B220" s="1035"/>
      <c r="C220" s="1035"/>
      <c r="D220" s="1035"/>
      <c r="E220" s="1035"/>
      <c r="F220" s="103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4"/>
      <c r="B221" s="1035"/>
      <c r="C221" s="1035"/>
      <c r="D221" s="1035"/>
      <c r="E221" s="1035"/>
      <c r="F221" s="103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4"/>
      <c r="B222" s="1035"/>
      <c r="C222" s="1035"/>
      <c r="D222" s="1035"/>
      <c r="E222" s="1035"/>
      <c r="F222" s="103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4"/>
      <c r="B223" s="1035"/>
      <c r="C223" s="1035"/>
      <c r="D223" s="1035"/>
      <c r="E223" s="1035"/>
      <c r="F223" s="103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4"/>
      <c r="B224" s="1035"/>
      <c r="C224" s="1035"/>
      <c r="D224" s="1035"/>
      <c r="E224" s="1035"/>
      <c r="F224" s="103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4"/>
      <c r="B225" s="1035"/>
      <c r="C225" s="1035"/>
      <c r="D225" s="1035"/>
      <c r="E225" s="1035"/>
      <c r="F225" s="103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4"/>
      <c r="B227" s="1035"/>
      <c r="C227" s="1035"/>
      <c r="D227" s="1035"/>
      <c r="E227" s="1035"/>
      <c r="F227" s="1036"/>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4"/>
      <c r="B230" s="1035"/>
      <c r="C230" s="1035"/>
      <c r="D230" s="1035"/>
      <c r="E230" s="1035"/>
      <c r="F230" s="103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4"/>
      <c r="B231" s="1035"/>
      <c r="C231" s="1035"/>
      <c r="D231" s="1035"/>
      <c r="E231" s="1035"/>
      <c r="F231" s="103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4"/>
      <c r="B232" s="1035"/>
      <c r="C232" s="1035"/>
      <c r="D232" s="1035"/>
      <c r="E232" s="1035"/>
      <c r="F232" s="103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4"/>
      <c r="B233" s="1035"/>
      <c r="C233" s="1035"/>
      <c r="D233" s="1035"/>
      <c r="E233" s="1035"/>
      <c r="F233" s="103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4"/>
      <c r="B234" s="1035"/>
      <c r="C234" s="1035"/>
      <c r="D234" s="1035"/>
      <c r="E234" s="1035"/>
      <c r="F234" s="103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4"/>
      <c r="B235" s="1035"/>
      <c r="C235" s="1035"/>
      <c r="D235" s="1035"/>
      <c r="E235" s="1035"/>
      <c r="F235" s="103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4"/>
      <c r="B236" s="1035"/>
      <c r="C236" s="1035"/>
      <c r="D236" s="1035"/>
      <c r="E236" s="1035"/>
      <c r="F236" s="103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4"/>
      <c r="B237" s="1035"/>
      <c r="C237" s="1035"/>
      <c r="D237" s="1035"/>
      <c r="E237" s="1035"/>
      <c r="F237" s="103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4"/>
      <c r="B238" s="1035"/>
      <c r="C238" s="1035"/>
      <c r="D238" s="1035"/>
      <c r="E238" s="1035"/>
      <c r="F238" s="103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4"/>
      <c r="B240" s="1035"/>
      <c r="C240" s="1035"/>
      <c r="D240" s="1035"/>
      <c r="E240" s="1035"/>
      <c r="F240" s="1036"/>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4"/>
      <c r="B243" s="1035"/>
      <c r="C243" s="1035"/>
      <c r="D243" s="1035"/>
      <c r="E243" s="1035"/>
      <c r="F243" s="103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4"/>
      <c r="B244" s="1035"/>
      <c r="C244" s="1035"/>
      <c r="D244" s="1035"/>
      <c r="E244" s="1035"/>
      <c r="F244" s="103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4"/>
      <c r="B245" s="1035"/>
      <c r="C245" s="1035"/>
      <c r="D245" s="1035"/>
      <c r="E245" s="1035"/>
      <c r="F245" s="103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4"/>
      <c r="B246" s="1035"/>
      <c r="C246" s="1035"/>
      <c r="D246" s="1035"/>
      <c r="E246" s="1035"/>
      <c r="F246" s="103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4"/>
      <c r="B247" s="1035"/>
      <c r="C247" s="1035"/>
      <c r="D247" s="1035"/>
      <c r="E247" s="1035"/>
      <c r="F247" s="103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4"/>
      <c r="B248" s="1035"/>
      <c r="C248" s="1035"/>
      <c r="D248" s="1035"/>
      <c r="E248" s="1035"/>
      <c r="F248" s="103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4"/>
      <c r="B249" s="1035"/>
      <c r="C249" s="1035"/>
      <c r="D249" s="1035"/>
      <c r="E249" s="1035"/>
      <c r="F249" s="103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4"/>
      <c r="B250" s="1035"/>
      <c r="C250" s="1035"/>
      <c r="D250" s="1035"/>
      <c r="E250" s="1035"/>
      <c r="F250" s="103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4"/>
      <c r="B251" s="1035"/>
      <c r="C251" s="1035"/>
      <c r="D251" s="1035"/>
      <c r="E251" s="1035"/>
      <c r="F251" s="103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4"/>
      <c r="B253" s="1035"/>
      <c r="C253" s="1035"/>
      <c r="D253" s="1035"/>
      <c r="E253" s="1035"/>
      <c r="F253" s="1036"/>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4"/>
      <c r="B256" s="1035"/>
      <c r="C256" s="1035"/>
      <c r="D256" s="1035"/>
      <c r="E256" s="1035"/>
      <c r="F256" s="103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4"/>
      <c r="B257" s="1035"/>
      <c r="C257" s="1035"/>
      <c r="D257" s="1035"/>
      <c r="E257" s="1035"/>
      <c r="F257" s="103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4"/>
      <c r="B258" s="1035"/>
      <c r="C258" s="1035"/>
      <c r="D258" s="1035"/>
      <c r="E258" s="1035"/>
      <c r="F258" s="103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4"/>
      <c r="B259" s="1035"/>
      <c r="C259" s="1035"/>
      <c r="D259" s="1035"/>
      <c r="E259" s="1035"/>
      <c r="F259" s="103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4"/>
      <c r="B260" s="1035"/>
      <c r="C260" s="1035"/>
      <c r="D260" s="1035"/>
      <c r="E260" s="1035"/>
      <c r="F260" s="103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4"/>
      <c r="B261" s="1035"/>
      <c r="C261" s="1035"/>
      <c r="D261" s="1035"/>
      <c r="E261" s="1035"/>
      <c r="F261" s="103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4"/>
      <c r="B262" s="1035"/>
      <c r="C262" s="1035"/>
      <c r="D262" s="1035"/>
      <c r="E262" s="1035"/>
      <c r="F262" s="103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4"/>
      <c r="B263" s="1035"/>
      <c r="C263" s="1035"/>
      <c r="D263" s="1035"/>
      <c r="E263" s="1035"/>
      <c r="F263" s="103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4"/>
      <c r="B264" s="1035"/>
      <c r="C264" s="1035"/>
      <c r="D264" s="1035"/>
      <c r="E264" s="1035"/>
      <c r="F264" s="103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5">
        <v>1</v>
      </c>
      <c r="B4" s="105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5">
        <v>1</v>
      </c>
      <c r="B37" s="105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5">
        <v>1</v>
      </c>
      <c r="B70" s="105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5">
        <v>1</v>
      </c>
      <c r="B103" s="105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5">
        <v>1</v>
      </c>
      <c r="B136" s="105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5">
        <v>1</v>
      </c>
      <c r="B169" s="105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5">
        <v>1</v>
      </c>
      <c r="B202" s="105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5">
        <v>1</v>
      </c>
      <c r="B235" s="105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5">
        <v>1</v>
      </c>
      <c r="B268" s="105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5">
        <v>1</v>
      </c>
      <c r="B301" s="105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5">
        <v>1</v>
      </c>
      <c r="B334" s="105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5">
        <v>1</v>
      </c>
      <c r="B367" s="105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5">
        <v>1</v>
      </c>
      <c r="B400" s="105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5">
        <v>1</v>
      </c>
      <c r="B433" s="105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5">
        <v>1</v>
      </c>
      <c r="B466" s="105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5">
        <v>1</v>
      </c>
      <c r="B499" s="105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5">
        <v>1</v>
      </c>
      <c r="B532" s="105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5">
        <v>1</v>
      </c>
      <c r="B565" s="105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5">
        <v>1</v>
      </c>
      <c r="B598" s="105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5">
        <v>1</v>
      </c>
      <c r="B631" s="105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5">
        <v>1</v>
      </c>
      <c r="B664" s="105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5">
        <v>1</v>
      </c>
      <c r="B697" s="105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5">
        <v>1</v>
      </c>
      <c r="B730" s="105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5">
        <v>1</v>
      </c>
      <c r="B763" s="105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5">
        <v>1</v>
      </c>
      <c r="B796" s="105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5">
        <v>1</v>
      </c>
      <c r="B829" s="105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5">
        <v>1</v>
      </c>
      <c r="B862" s="105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5">
        <v>1</v>
      </c>
      <c r="B895" s="105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5">
        <v>1</v>
      </c>
      <c r="B928" s="105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5">
        <v>1</v>
      </c>
      <c r="B961" s="105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5">
        <v>1</v>
      </c>
      <c r="B994" s="105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5">
        <v>1</v>
      </c>
      <c r="B1027" s="105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5">
        <v>1</v>
      </c>
      <c r="B1060" s="105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5">
        <v>1</v>
      </c>
      <c r="B1093" s="105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5">
        <v>1</v>
      </c>
      <c r="B1126" s="105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5">
        <v>1</v>
      </c>
      <c r="B1159" s="105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5">
        <v>1</v>
      </c>
      <c r="B1192" s="105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5">
        <v>1</v>
      </c>
      <c r="B1225" s="105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5">
        <v>1</v>
      </c>
      <c r="B1258" s="105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5">
        <v>1</v>
      </c>
      <c r="B1291" s="105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2021-06-03T07:48:08Z</cp:lastPrinted>
  <dcterms:created xsi:type="dcterms:W3CDTF">2012-03-13T00:50:25Z</dcterms:created>
  <dcterms:modified xsi:type="dcterms:W3CDTF">2021-08-27T05:28:13Z</dcterms:modified>
</cp:coreProperties>
</file>