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<sst xmlns="http://schemas.openxmlformats.org/spreadsheetml/2006/main" count="3309" uniqueCount="832">
  <si>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</si>
  <si>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</si>
  <si>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</si>
  <si>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</si>
  <si>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</si>
  <si>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</si>
  <si>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</si>
  <si>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</si>
  <si>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</si>
  <si>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</si>
  <si>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</si>
  <si>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</si>
  <si>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</si>
  <si>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</si>
  <si>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</si>
  <si>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</si>
  <si>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</si>
  <si>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</si>
  <si>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</si>
  <si>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</si>
  <si>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</si>
  <si>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</si>
  <si>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</si>
  <si>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</si>
  <si>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</si>
  <si>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</si>
  <si>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</si>
  <si>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</si>
  <si>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</si>
  <si>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</si>
  <si>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</si>
  <si>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</si>
  <si>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</si>
  <si>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</si>
  <si>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</si>
  <si>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</si>
  <si>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</si>
  <si>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</si>
  <si>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</si>
  <si>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</si>
  <si>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</si>
  <si>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</si>
  <si>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</si>
  <si>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</si>
  <si>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</si>
  <si>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</si>
  <si>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</si>
  <si>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</si>
  <si>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</si>
  <si>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</si>
  <si>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</si>
  <si>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</si>
  <si>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</si>
  <si>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</si>
  <si>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</si>
  <si>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</si>
  <si>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</si>
  <si>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</si>
  <si>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</si>
  <si>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</si>
  <si>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</si>
  <si>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</si>
  <si>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</si>
  <si>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</si>
  <si>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</si>
  <si>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</si>
  <si>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</si>
  <si>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</si>
  <si>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</si>
  <si>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</si>
  <si>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</si>
  <si>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</si>
  <si>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</si>
  <si>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</si>
  <si>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</si>
  <si>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</si>
  <si>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</si>
  <si>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</si>
  <si>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</si>
  <si>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</si>
  <si>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</si>
  <si>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</si>
  <si>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</si>
  <si>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</si>
  <si>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</si>
  <si>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</si>
  <si>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</si>
  <si>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</si>
  <si>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</si>
  <si>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</si>
  <si>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</si>
  <si>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</si>
  <si>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</si>
  <si>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</si>
  <si>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</si>
  <si>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</si>
  <si>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</si>
  <si>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</si>
  <si>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</si>
  <si>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</si>
  <si>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</si>
  <si>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</si>
  <si>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</si>
  <si>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</si>
  <si>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</si>
  <si>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</si>
  <si>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</si>
  <si>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</si>
  <si>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</si>
  <si>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</si>
  <si>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</si>
  <si>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</si>
  <si>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</si>
  <si>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</si>
  <si>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</si>
  <si>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</si>
  <si>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</si>
  <si>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</si>
  <si>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</si>
  <si>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</si>
  <si>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</si>
  <si>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</si>
  <si>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</si>
  <si>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</si>
  <si>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</si>
  <si>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</si>
  <si>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</si>
  <si>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</si>
  <si>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</si>
  <si>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</si>
  <si>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</si>
  <si>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</si>
  <si>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</si>
  <si>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</si>
  <si>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</si>
  <si>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</si>
  <si>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</si>
  <si>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</si>
  <si>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</si>
  <si>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</si>
  <si>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</si>
  <si>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</si>
  <si>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</si>
  <si>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</si>
  <si>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</si>
  <si>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</si>
  <si>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</si>
  <si>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</si>
  <si>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</si>
  <si>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</si>
  <si>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</si>
  <si>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</si>
  <si>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</si>
  <si>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</si>
  <si>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</si>
  <si>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</si>
  <si>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</si>
  <si>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</si>
  <si>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</si>
  <si>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</si>
  <si>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</si>
  <si>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</si>
  <si>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</si>
  <si>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</si>
  <si>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</si>
  <si>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</si>
  <si>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</si>
  <si>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</si>
  <si>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</si>
  <si>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</si>
  <si>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</si>
  <si>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</si>
  <si>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</si>
  <si>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</si>
  <si>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</si>
  <si>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</si>
  <si>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</si>
  <si>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</si>
  <si>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</si>
  <si>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</si>
  <si>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</si>
  <si>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</si>
  <si>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</si>
  <si>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</si>
  <si>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</si>
  <si>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</si>
  <si>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</si>
  <si>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</si>
  <si>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</si>
  <si>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</si>
  <si>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</si>
  <si>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</si>
  <si>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</si>
  <si>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</si>
  <si>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</si>
  <si>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</si>
  <si>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</si>
  <si>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</si>
  <si>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</si>
  <si>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</si>
  <si>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</si>
  <si>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</si>
  <si>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</si>
  <si>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</si>
  <si>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</si>
  <si>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</si>
  <si>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</si>
  <si>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</si>
  <si>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</si>
  <si>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</si>
  <si>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</si>
  <si>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</si>
  <si>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</si>
  <si>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</si>
  <si>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</si>
  <si>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</si>
  <si>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</si>
  <si>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</si>
  <si>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</si>
  <si>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</si>
  <si>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</si>
  <si>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</si>
  <si>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</si>
  <si>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</si>
  <si>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</si>
  <si>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</si>
  <si>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</si>
  <si>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</si>
  <si>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</si>
  <si>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</si>
  <si>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</si>
  <si>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</si>
  <si>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</si>
  <si>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</si>
  <si>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</si>
  <si>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</si>
  <si>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</si>
  <si>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</si>
  <si>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</si>
  <si>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</si>
  <si>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</si>
  <si>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</si>
  <si>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</si>
  <si>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</si>
  <si>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</si>
  <si>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</si>
  <si>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</si>
  <si>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</si>
  <si>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</si>
  <si>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</si>
  <si>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</si>
  <si>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</si>
  <si>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</si>
  <si>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</si>
  <si>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</si>
  <si>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</si>
  <si>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</si>
  <si>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</si>
  <si>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</si>
  <si>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</si>
  <si>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</si>
  <si>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</si>
  <si>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</si>
  <si>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</si>
  <si>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</si>
  <si>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</si>
  <si>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</si>
  <si>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</si>
  <si>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</si>
  <si>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</si>
  <si>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</si>
  <si>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</si>
  <si>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</si>
  <si>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</si>
  <si>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</si>
  <si>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</si>
  <si>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</si>
  <si>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</si>
  <si>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</si>
  <si>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</si>
  <si>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</si>
  <si>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</si>
  <si>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</si>
  <si>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</si>
  <si>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</si>
  <si>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</si>
  <si>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</si>
  <si>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</si>
  <si>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</si>
  <si>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</si>
  <si>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</si>
  <si>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</si>
  <si>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</si>
  <si>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</si>
  <si>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</si>
  <si>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</si>
  <si>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</si>
  <si>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</si>
  <si>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</si>
  <si>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</si>
  <si>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</si>
  <si>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</si>
  <si>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</si>
  <si>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</si>
  <si>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</si>
  <si>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</si>
  <si>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</si>
  <si>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</si>
  <si>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</si>
  <si>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</si>
  <si>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</si>
  <si>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</si>
  <si>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</si>
  <si>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</si>
  <si>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</si>
  <si>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</si>
  <si>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</si>
  <si>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</si>
  <si>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</si>
  <si>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</si>
  <si>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</si>
  <si>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</si>
  <si>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</si>
  <si>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</si>
  <si>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</si>
  <si>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</si>
  <si>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</si>
  <si>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</si>
  <si>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</si>
  <si>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</si>
  <si>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</si>
  <si>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</si>
  <si>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</si>
  <si>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</si>
  <si>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</si>
  <si>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</si>
  <si>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</si>
  <si>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</si>
  <si>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</si>
  <si>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</si>
  <si>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</si>
  <si>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</si>
  <si>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</si>
  <si>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</si>
  <si>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</si>
  <si>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</si>
  <si>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</si>
  <si>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</si>
  <si>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</si>
  <si>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</si>
  <si>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</si>
  <si>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</si>
  <si>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</si>
  <si>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</si>
  <si>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</si>
  <si>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</si>
  <si>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</si>
  <si>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</si>
  <si>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</si>
  <si>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</si>
  <si>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</si>
  <si>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</si>
  <si>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</si>
  <si>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</si>
  <si>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</si>
  <si>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</si>
  <si>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</si>
  <si>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</si>
  <si>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</si>
  <si>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</si>
  <si>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</si>
  <si>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</si>
  <si>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</si>
  <si>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</si>
  <si>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</si>
  <si>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</si>
  <si>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</si>
  <si>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</si>
  <si>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</si>
  <si>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</si>
  <si>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</si>
  <si>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</si>
  <si>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</si>
  <si>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</si>
  <si>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</si>
  <si>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</si>
  <si>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</si>
  <si>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</si>
  <si>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</si>
  <si>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</si>
  <si>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</si>
  <si>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</si>
  <si>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</si>
  <si>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</si>
  <si>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</si>
  <si>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</si>
  <si>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</si>
  <si>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</si>
  <si>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</si>
  <si>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</si>
  <si>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</si>
  <si>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</si>
  <si>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</si>
  <si>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</si>
  <si>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</si>
  <si>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</si>
  <si>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</si>
  <si>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</si>
  <si>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</si>
  <si>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</si>
  <si>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</si>
  <si>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</si>
  <si>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</si>
  <si>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</si>
  <si>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</si>
  <si>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</si>
  <si>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</si>
  <si>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</si>
  <si>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</si>
  <si>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</si>
  <si>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</si>
  <si>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</si>
  <si>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</si>
  <si>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</si>
  <si>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</si>
  <si>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</si>
  <si>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</si>
  <si>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</si>
  <si>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</si>
  <si>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</si>
  <si>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</si>
  <si>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</si>
  <si>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</si>
  <si>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</si>
  <si>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</si>
  <si>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</si>
  <si>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</si>
  <si>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</si>
  <si>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</si>
  <si>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</si>
  <si>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</si>
  <si>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</si>
  <si>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</si>
  <si>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</si>
  <si>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</si>
  <si>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</si>
  <si>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</si>
  <si>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</si>
  <si>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</si>
  <si>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</si>
  <si>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</si>
  <si>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</si>
  <si>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</si>
  <si>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</si>
  <si>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</si>
  <si>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</si>
  <si>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</si>
  <si>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</si>
  <si>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</si>
  <si>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</si>
  <si>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</si>
  <si>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</si>
  <si>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</si>
  <si>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</si>
  <si>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</si>
  <si>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</si>
  <si>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</si>
  <si>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</si>
  <si>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</si>
  <si>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</si>
  <si>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</si>
  <si>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</si>
  <si>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</si>
  <si>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</si>
  <si>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</si>
  <si>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</si>
  <si>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</si>
  <si>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</si>
  <si>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</si>
  <si>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</si>
  <si>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</si>
  <si>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</si>
  <si>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</si>
  <si>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</si>
  <si>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</si>
  <si>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</si>
  <si>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</si>
  <si>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</si>
  <si>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</si>
  <si>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</si>
  <si>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</si>
  <si>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</si>
  <si>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</si>
  <si>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</si>
  <si>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</si>
  <si>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</si>
  <si>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</si>
  <si>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</si>
  <si>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</si>
  <si>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</si>
  <si>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</si>
  <si>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</si>
  <si>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</si>
  <si>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</si>
  <si>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</si>
  <si>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</si>
  <si>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</si>
  <si>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</si>
  <si>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</si>
  <si>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</si>
  <si>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</si>
  <si>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</si>
  <si>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</si>
  <si>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</si>
  <si>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</si>
  <si>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</si>
  <si>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</si>
  <si>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</si>
  <si>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</si>
  <si>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</si>
  <si>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</si>
  <si>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</si>
  <si>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</si>
  <si>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</si>
  <si>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</si>
  <si>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</si>
  <si>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</si>
  <si>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</si>
  <si>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</si>
  <si>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</si>
  <si>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</si>
  <si>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</si>
  <si>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</si>
  <si>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</si>
  <si>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</si>
  <si>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</si>
  <si>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</si>
  <si>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</si>
  <si>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</si>
  <si>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</si>
  <si>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</si>
  <si>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</si>
  <si>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</si>
  <si>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</si>
  <si>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</si>
  <si>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</si>
  <si>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</si>
  <si>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</si>
  <si>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</si>
  <si>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</si>
  <si>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</si>
  <si>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</si>
  <si>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</si>
  <si>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</si>
  <si>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</si>
  <si>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</si>
  <si>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</si>
  <si>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</si>
  <si>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</si>
  <si>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</si>
  <si>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</si>
  <si>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</si>
  <si>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</si>
  <si>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</si>
  <si>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</si>
  <si>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</si>
  <si>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</si>
  <si>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</si>
  <si>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</si>
  <si>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</si>
  <si>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</si>
  <si>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</si>
  <si>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</si>
  <si>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</si>
  <si>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</si>
  <si>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</si>
  <si>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</si>
  <si>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</si>
  <si>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</si>
  <si>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</si>
  <si>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</si>
  <si>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</si>
  <si>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</si>
  <si>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</si>
  <si>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</si>
  <si>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</si>
  <si>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</si>
  <si>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</si>
  <si>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</si>
  <si>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</si>
  <si>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</si>
  <si>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</si>
  <si>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</si>
  <si>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</si>
  <si>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</si>
  <si>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</si>
  <si>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</si>
  <si>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</si>
  <si>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</si>
  <si>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</si>
  <si>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</si>
  <si>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</si>
  <si>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</si>
  <si>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</si>
  <si>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</si>
  <si>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</si>
  <si>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</si>
  <si>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</si>
  <si>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</si>
  <si>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</si>
  <si>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</si>
  <si>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</si>
  <si>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</si>
  <si>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</si>
  <si>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</si>
  <si>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</si>
  <si>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</si>
  <si>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</si>
  <si>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</si>
  <si>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</si>
  <si>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</si>
  <si>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</si>
  <si>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</si>
  <si>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</si>
  <si>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</si>
  <si>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</si>
  <si>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</si>
  <si>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</si>
  <si>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</si>
  <si>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</si>
  <si>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</si>
  <si>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</si>
  <si>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</si>
  <si>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</si>
  <si>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</si>
  <si>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</si>
  <si>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</si>
  <si>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</si>
  <si>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</si>
  <si>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</si>
  <si>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</si>
  <si>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</si>
  <si>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</si>
  <si>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</si>
  <si>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</si>
  <si>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</si>
  <si>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</si>
  <si>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</si>
  <si>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</si>
  <si>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</si>
  <si>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</si>
  <si>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</si>
  <si>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</si>
  <si>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</si>
  <si>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</si>
  <si>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</si>
  <si>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</si>
  <si>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</si>
  <si>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</si>
  <si>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</si>
  <si>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</si>
  <si>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</si>
  <si>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</si>
  <si>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</si>
  <si>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</si>
  <si>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</si>
  <si>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</si>
  <si>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</si>
  <si>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</si>
  <si>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</si>
  <si>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</si>
  <si>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</si>
  <si>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</si>
  <si>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</si>
  <si>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</si>
  <si>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</si>
  <si>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</si>
  <si>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</si>
  <si>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</si>
  <si>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</si>
  <si>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</si>
  <si>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</si>
  <si>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</si>
  <si>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</si>
  <si>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</si>
  <si>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</si>
  <si>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</si>
  <si>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</si>
  <si>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</si>
  <si>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</si>
  <si>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</si>
  <si>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</si>
  <si>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</si>
  <si>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</si>
  <si>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</si>
  <si>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</si>
  <si>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</si>
  <si>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</si>
  <si>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</si>
  <si>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</si>
  <si>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</si>
  <si>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</si>
  <si>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</si>
  <si>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</si>
  <si>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</si>
  <si>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</si>
  <si>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</si>
  <si>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</si>
  <si>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</si>
  <si>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医療施設等施設整備費補助金</t>
  </si>
  <si>
    <t>医政局</t>
  </si>
  <si>
    <t>室長：永田　翔</t>
  </si>
  <si>
    <t>昭和５４年度</t>
  </si>
  <si>
    <t>終了予定なし</t>
  </si>
  <si>
    <t>地域医療計画課救急・周産期医療等対策室</t>
  </si>
  <si>
    <t>－</t>
  </si>
  <si>
    <t>へき地保健医療対策等実施要綱等</t>
  </si>
  <si>
    <t>本事業は、へき地医療の確保及び臨床研修医の研修環境の充実等を図ることを目的とする。</t>
  </si>
  <si>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補助率：定額</t>
  </si>
  <si>
    <t>-</t>
  </si>
  <si>
    <t>へき地医療拠点病院数を前年度以上とする。</t>
  </si>
  <si>
    <t>へき地医療拠点病院数</t>
  </si>
  <si>
    <t>箇所</t>
  </si>
  <si>
    <t>「へき地医療現況調査」（厚生労働省）</t>
  </si>
  <si>
    <t>件</t>
  </si>
  <si>
    <t>千円</t>
  </si>
  <si>
    <t>執行額/補助件数</t>
    <phoneticPr fontId="5"/>
  </si>
  <si>
    <t>84,275/2</t>
  </si>
  <si>
    <t>80,953/2</t>
  </si>
  <si>
    <t>1,025/1</t>
  </si>
  <si>
    <t>1,923/1</t>
  </si>
  <si>
    <t>11,488/2</t>
  </si>
  <si>
    <t>17,789/3</t>
  </si>
  <si>
    <t>0</t>
  </si>
  <si>
    <t>施策大目標１　地域において必要な医療を提供できる体制を整備すること</t>
  </si>
  <si>
    <t>日常生活圏の中で良質かつ適切な医療が効率的に提供できる体制を整備すること（施策目標Ⅰ－１－１）</t>
  </si>
  <si>
    <t>医療施設の設備整備の支援</t>
  </si>
  <si>
    <t>53</t>
  </si>
  <si>
    <t>45</t>
  </si>
  <si>
    <t>42</t>
  </si>
  <si>
    <t>21</t>
  </si>
  <si>
    <t>20</t>
  </si>
  <si>
    <t>18</t>
  </si>
  <si>
    <t>0017</t>
  </si>
  <si>
    <t>○</t>
  </si>
  <si>
    <t>0/0</t>
    <phoneticPr fontId="5"/>
  </si>
  <si>
    <t>115/3</t>
    <phoneticPr fontId="5"/>
  </si>
  <si>
    <t>171/3</t>
    <phoneticPr fontId="5"/>
  </si>
  <si>
    <t>-</t>
    <phoneticPr fontId="5"/>
  </si>
  <si>
    <t>無</t>
  </si>
  <si>
    <t>医療施設関係では多くの課題が山積しており、広く国民のニーズがあり、国費を投入すべき。</t>
    <phoneticPr fontId="5"/>
  </si>
  <si>
    <t>○</t>
    <phoneticPr fontId="5"/>
  </si>
  <si>
    <t>都道府県・地域間の医療格差是正の観点から、引き続き国が実施すべき事業である。</t>
    <phoneticPr fontId="5"/>
  </si>
  <si>
    <t>医療施設関係では多くの課題が山積しており、へき地医療拠点病院等の設置という政策目標達成に向けて優先度の高い事業である。</t>
    <phoneticPr fontId="5"/>
  </si>
  <si>
    <t>‐</t>
  </si>
  <si>
    <t>－</t>
    <phoneticPr fontId="5"/>
  </si>
  <si>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</si>
  <si>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</si>
  <si>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</si>
  <si>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</si>
  <si>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医療施設等の補助申請件数は毎年度変動が大きいため。</t>
    <phoneticPr fontId="5"/>
  </si>
  <si>
    <t>スプリンクラー整備事業について、事業実施者が基本計画の策定に相当の時間を要したこと等から、当該年度内の執行が見込を下回ったため。</t>
    <rPh sb="7" eb="9">
      <t>セイビ</t>
    </rPh>
    <rPh sb="9" eb="11">
      <t>ジギョウ</t>
    </rPh>
    <rPh sb="16" eb="18">
      <t>ジギョウ</t>
    </rPh>
    <rPh sb="18" eb="21">
      <t>ジッシシャ</t>
    </rPh>
    <rPh sb="22" eb="24">
      <t>キホン</t>
    </rPh>
    <rPh sb="24" eb="26">
      <t>ケイカク</t>
    </rPh>
    <rPh sb="27" eb="29">
      <t>サクテイ</t>
    </rPh>
    <rPh sb="30" eb="32">
      <t>ソウトウ</t>
    </rPh>
    <rPh sb="33" eb="35">
      <t>ジカン</t>
    </rPh>
    <rPh sb="36" eb="37">
      <t>ヨウ</t>
    </rPh>
    <rPh sb="41" eb="42">
      <t>トウ</t>
    </rPh>
    <rPh sb="45" eb="47">
      <t>トウガイ</t>
    </rPh>
    <rPh sb="47" eb="49">
      <t>ネンド</t>
    </rPh>
    <rPh sb="49" eb="50">
      <t>ナイ</t>
    </rPh>
    <rPh sb="51" eb="53">
      <t>シッコウ</t>
    </rPh>
    <rPh sb="54" eb="56">
      <t>ミコミ</t>
    </rPh>
    <rPh sb="57" eb="59">
      <t>シタマワ</t>
    </rPh>
    <phoneticPr fontId="5"/>
  </si>
  <si>
    <t>30年度は成果実績については集計中であるが、29年度の成果実績については目標に見合っている。</t>
    <phoneticPr fontId="5"/>
  </si>
  <si>
    <t>△</t>
  </si>
  <si>
    <t>整備された施設は十分に活用されている。</t>
    <rPh sb="5" eb="7">
      <t>シセツ</t>
    </rPh>
    <phoneticPr fontId="18"/>
  </si>
  <si>
    <t>本事業はへき地に所在する医療施設や臨床研修施設の施設整備に対して補助を行うものであるのに対し、類似事業0014はへき地に所在する医療施設や臨床研修病院等の設備整備を補助するものであり、補助内容が異なることから、適切に役割分担を行っているといえる。また、類似事業0003-03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77" eb="79">
      <t>セツビ</t>
    </rPh>
    <rPh sb="187" eb="189">
      <t>ナイヨウ</t>
    </rPh>
    <phoneticPr fontId="5"/>
  </si>
  <si>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</si>
  <si>
    <t>自治体から提出された事業報告書にて、事業にかかる効果や執行実態を把握している。整備された施設は十分に活用されていることから、今後も適切な執行に努めて参る。</t>
  </si>
  <si>
    <t>※補助率　１/３、１/２、定額</t>
    <rPh sb="1" eb="4">
      <t>ホジョリツ</t>
    </rPh>
    <rPh sb="13" eb="15">
      <t>テイガク</t>
    </rPh>
    <phoneticPr fontId="5"/>
  </si>
  <si>
    <t xml:space="preserve">
【補助】</t>
    <rPh sb="3" eb="5">
      <t>ホジョ</t>
    </rPh>
    <phoneticPr fontId="5"/>
  </si>
  <si>
    <t>【補助金等交付】</t>
    <rPh sb="1" eb="4">
      <t>ホジョキン</t>
    </rPh>
    <rPh sb="4" eb="5">
      <t>トウ</t>
    </rPh>
    <rPh sb="5" eb="7">
      <t>コウフ</t>
    </rPh>
    <phoneticPr fontId="5"/>
  </si>
  <si>
    <t>東京都</t>
    <rPh sb="0" eb="3">
      <t>トウキョウト</t>
    </rPh>
    <phoneticPr fontId="5"/>
  </si>
  <si>
    <t>福岡県</t>
    <rPh sb="0" eb="3">
      <t>フクオカケン</t>
    </rPh>
    <phoneticPr fontId="5"/>
  </si>
  <si>
    <t>大阪府</t>
    <rPh sb="0" eb="3">
      <t>オオサカフ</t>
    </rPh>
    <phoneticPr fontId="5"/>
  </si>
  <si>
    <t>埼玉県</t>
    <rPh sb="0" eb="3">
      <t>サイタマケン</t>
    </rPh>
    <phoneticPr fontId="5"/>
  </si>
  <si>
    <t>長崎県</t>
    <rPh sb="0" eb="3">
      <t>ナガサキケン</t>
    </rPh>
    <phoneticPr fontId="5"/>
  </si>
  <si>
    <t>鹿児島県</t>
    <rPh sb="0" eb="3">
      <t>カゴシマ</t>
    </rPh>
    <rPh sb="3" eb="4">
      <t>ケン</t>
    </rPh>
    <phoneticPr fontId="5"/>
  </si>
  <si>
    <t>長野県</t>
    <rPh sb="0" eb="3">
      <t>ナガノケン</t>
    </rPh>
    <phoneticPr fontId="5"/>
  </si>
  <si>
    <t>神奈川県</t>
    <rPh sb="0" eb="4">
      <t>カナガワケン</t>
    </rPh>
    <phoneticPr fontId="5"/>
  </si>
  <si>
    <t>和歌山県</t>
    <rPh sb="0" eb="4">
      <t>ワカヤマケン</t>
    </rPh>
    <phoneticPr fontId="5"/>
  </si>
  <si>
    <t>岡山県</t>
    <rPh sb="0" eb="3">
      <t>オカヤマケン</t>
    </rPh>
    <phoneticPr fontId="5"/>
  </si>
  <si>
    <t>補助金等交付</t>
  </si>
  <si>
    <t>医療機関に対する施設整備に係る補助</t>
    <rPh sb="0" eb="2">
      <t>イリョウ</t>
    </rPh>
    <rPh sb="2" eb="4">
      <t>キカン</t>
    </rPh>
    <rPh sb="5" eb="6">
      <t>タイ</t>
    </rPh>
    <rPh sb="8" eb="10">
      <t>シセツ</t>
    </rPh>
    <rPh sb="10" eb="12">
      <t>セイビ</t>
    </rPh>
    <rPh sb="13" eb="14">
      <t>カカ</t>
    </rPh>
    <rPh sb="15" eb="17">
      <t>ホジョ</t>
    </rPh>
    <phoneticPr fontId="5"/>
  </si>
  <si>
    <t>東京女子医科大学東医療センター</t>
    <rPh sb="0" eb="2">
      <t>トウキョウ</t>
    </rPh>
    <rPh sb="2" eb="4">
      <t>ジョシ</t>
    </rPh>
    <rPh sb="4" eb="8">
      <t>イカダイガク</t>
    </rPh>
    <rPh sb="8" eb="9">
      <t>ヒガシ</t>
    </rPh>
    <rPh sb="9" eb="11">
      <t>イリョウ</t>
    </rPh>
    <phoneticPr fontId="32"/>
  </si>
  <si>
    <t>聖マリア病院</t>
    <rPh sb="0" eb="1">
      <t>セイ</t>
    </rPh>
    <rPh sb="4" eb="6">
      <t>ビョウイン</t>
    </rPh>
    <phoneticPr fontId="32"/>
  </si>
  <si>
    <t>山陰労災病院</t>
    <rPh sb="0" eb="2">
      <t>サンイン</t>
    </rPh>
    <rPh sb="2" eb="4">
      <t>ロウサイ</t>
    </rPh>
    <rPh sb="4" eb="6">
      <t>ビョウイン</t>
    </rPh>
    <phoneticPr fontId="32"/>
  </si>
  <si>
    <t>健和会大手町病院</t>
    <rPh sb="0" eb="1">
      <t>ケン</t>
    </rPh>
    <rPh sb="1" eb="3">
      <t>ワカイ</t>
    </rPh>
    <rPh sb="3" eb="6">
      <t>オオテマチ</t>
    </rPh>
    <rPh sb="6" eb="8">
      <t>ビョウイン</t>
    </rPh>
    <phoneticPr fontId="32"/>
  </si>
  <si>
    <t>神埼市国民健康保険脊振診療所</t>
  </si>
  <si>
    <t>埼玉県</t>
    <rPh sb="0" eb="3">
      <t>サイタマケン</t>
    </rPh>
    <phoneticPr fontId="5"/>
  </si>
  <si>
    <t>大阪府</t>
    <rPh sb="0" eb="3">
      <t>オオサカフ</t>
    </rPh>
    <phoneticPr fontId="5"/>
  </si>
  <si>
    <t>鹿児島県</t>
    <rPh sb="0" eb="3">
      <t>カゴシマ</t>
    </rPh>
    <rPh sb="3" eb="4">
      <t>ケン</t>
    </rPh>
    <phoneticPr fontId="5"/>
  </si>
  <si>
    <t>福島県</t>
    <rPh sb="0" eb="3">
      <t>フクシマケン</t>
    </rPh>
    <phoneticPr fontId="5"/>
  </si>
  <si>
    <t>神奈川県</t>
    <rPh sb="0" eb="4">
      <t>カナガワケン</t>
    </rPh>
    <phoneticPr fontId="5"/>
  </si>
  <si>
    <t>長野県</t>
    <rPh sb="0" eb="3">
      <t>ナガノケン</t>
    </rPh>
    <phoneticPr fontId="5"/>
  </si>
  <si>
    <t>和歌山県</t>
    <rPh sb="0" eb="4">
      <t>ワカヤマケン</t>
    </rPh>
    <phoneticPr fontId="5"/>
  </si>
  <si>
    <t>岡山県</t>
    <rPh sb="0" eb="3">
      <t>オカヤマケン</t>
    </rPh>
    <phoneticPr fontId="5"/>
  </si>
  <si>
    <t>千葉県</t>
    <rPh sb="0" eb="3">
      <t>チバケン</t>
    </rPh>
    <phoneticPr fontId="5"/>
  </si>
  <si>
    <t>長崎県</t>
    <rPh sb="0" eb="3">
      <t>ナガサキケン</t>
    </rPh>
    <phoneticPr fontId="5"/>
  </si>
  <si>
    <t>中田病院</t>
  </si>
  <si>
    <t>-</t>
    <phoneticPr fontId="5"/>
  </si>
  <si>
    <t>草加病院</t>
  </si>
  <si>
    <t>前原総合医療病院</t>
    <rPh sb="0" eb="2">
      <t>マエハラ</t>
    </rPh>
    <rPh sb="2" eb="4">
      <t>ソウゴウ</t>
    </rPh>
    <rPh sb="4" eb="6">
      <t>イリョウ</t>
    </rPh>
    <rPh sb="6" eb="8">
      <t>ビョウイン</t>
    </rPh>
    <phoneticPr fontId="2"/>
  </si>
  <si>
    <t>新上三川病院</t>
    <rPh sb="0" eb="1">
      <t>シン</t>
    </rPh>
    <rPh sb="1" eb="4">
      <t>カミノカワ</t>
    </rPh>
    <rPh sb="4" eb="6">
      <t>ビョウイン</t>
    </rPh>
    <phoneticPr fontId="2"/>
  </si>
  <si>
    <t>大船中央病院　西館</t>
    <rPh sb="7" eb="9">
      <t>ニシカン</t>
    </rPh>
    <phoneticPr fontId="2"/>
  </si>
  <si>
    <t>須賀川病院</t>
    <rPh sb="0" eb="3">
      <t>スカガワ</t>
    </rPh>
    <rPh sb="3" eb="5">
      <t>ビョウイン</t>
    </rPh>
    <phoneticPr fontId="2"/>
  </si>
  <si>
    <t>会田病院</t>
    <rPh sb="0" eb="2">
      <t>アイタ</t>
    </rPh>
    <rPh sb="2" eb="4">
      <t>ビョウイン</t>
    </rPh>
    <phoneticPr fontId="2"/>
  </si>
  <si>
    <t>波佐見病院</t>
  </si>
  <si>
    <t>栗田病院</t>
    <rPh sb="0" eb="2">
      <t>クリタ</t>
    </rPh>
    <rPh sb="2" eb="4">
      <t>ビョウイン</t>
    </rPh>
    <phoneticPr fontId="5"/>
  </si>
  <si>
    <t>騎西病院</t>
  </si>
  <si>
    <t>厚生労働省
４，４８５百万円</t>
    <rPh sb="0" eb="2">
      <t>コウセイ</t>
    </rPh>
    <rPh sb="2" eb="5">
      <t>ロウドウショウ</t>
    </rPh>
    <rPh sb="11" eb="13">
      <t>ヒャクマン</t>
    </rPh>
    <rPh sb="13" eb="14">
      <t>エン</t>
    </rPh>
    <phoneticPr fontId="5"/>
  </si>
  <si>
    <t>小値賀診療所</t>
    <rPh sb="0" eb="1">
      <t>チイ</t>
    </rPh>
    <rPh sb="1" eb="2">
      <t>アタイ</t>
    </rPh>
    <rPh sb="2" eb="3">
      <t>ガ</t>
    </rPh>
    <rPh sb="3" eb="6">
      <t>シンリョウジョ</t>
    </rPh>
    <phoneticPr fontId="5"/>
  </si>
  <si>
    <t>厚労</t>
    <rPh sb="0" eb="2">
      <t>コウロウ</t>
    </rPh>
    <phoneticPr fontId="5"/>
  </si>
  <si>
    <t>-</t>
    <phoneticPr fontId="5"/>
  </si>
  <si>
    <t>171/3</t>
  </si>
  <si>
    <t>115/3</t>
  </si>
  <si>
    <t>補助金</t>
    <rPh sb="0" eb="3">
      <t>ホジョキン</t>
    </rPh>
    <phoneticPr fontId="5"/>
  </si>
  <si>
    <t>A.東京都</t>
    <rPh sb="2" eb="5">
      <t>トウキョウト</t>
    </rPh>
    <phoneticPr fontId="5"/>
  </si>
  <si>
    <t>C.医療法人社団豊南会香川井下病院</t>
    <phoneticPr fontId="5"/>
  </si>
  <si>
    <t>建築工事</t>
    <rPh sb="0" eb="2">
      <t>ケンチク</t>
    </rPh>
    <rPh sb="2" eb="4">
      <t>コウジ</t>
    </rPh>
    <phoneticPr fontId="5"/>
  </si>
  <si>
    <t>D.中田病院</t>
    <phoneticPr fontId="5"/>
  </si>
  <si>
    <t>-</t>
    <phoneticPr fontId="5"/>
  </si>
  <si>
    <t>医療施設等施設整備費補助金</t>
    <phoneticPr fontId="5"/>
  </si>
  <si>
    <t>補助件数
※30、元年度は確定件数。２年度は精査中。</t>
    <rPh sb="9" eb="10">
      <t>ガン</t>
    </rPh>
    <rPh sb="22" eb="24">
      <t>セイサ</t>
    </rPh>
    <rPh sb="24" eb="25">
      <t>チュウ</t>
    </rPh>
    <phoneticPr fontId="5"/>
  </si>
  <si>
    <t>X／Y
X:臨床医のための研修病院整備事業執行額
Y:補助件数</t>
    <phoneticPr fontId="5"/>
  </si>
  <si>
    <t>X／Y
X：臨床研修病院整備事業の執行額
Y：補助件数　　　　　　　　　　　　</t>
    <phoneticPr fontId="5"/>
  </si>
  <si>
    <t>X／Y
X：へき地医療拠点病院施設整備事業の執行額
Y：補助件数　　　　　　　　　　</t>
    <phoneticPr fontId="5"/>
  </si>
  <si>
    <t>点検対象外</t>
    <rPh sb="0" eb="2">
      <t>テンケン</t>
    </rPh>
    <rPh sb="2" eb="5">
      <t>タイショウガイ</t>
    </rPh>
    <phoneticPr fontId="5"/>
  </si>
  <si>
    <t>-</t>
    <phoneticPr fontId="5"/>
  </si>
  <si>
    <t>引き続き、必要な予算額を確保し、適正な執行に努めること。</t>
  </si>
  <si>
    <t>-</t>
    <phoneticPr fontId="5"/>
  </si>
  <si>
    <t>新たな成長推進枠2,571
死亡時画像診断システム等整備事業の新設</t>
    <rPh sb="0" eb="1">
      <t>アラ</t>
    </rPh>
    <rPh sb="3" eb="8">
      <t>セイチョウスイシンワク</t>
    </rPh>
    <rPh sb="14" eb="17">
      <t>シボウジ</t>
    </rPh>
    <rPh sb="17" eb="19">
      <t>ガゾウ</t>
    </rPh>
    <rPh sb="19" eb="21">
      <t>シンダン</t>
    </rPh>
    <rPh sb="25" eb="30">
      <t>トウセイビジギョウ</t>
    </rPh>
    <rPh sb="31" eb="33">
      <t>シンセツ</t>
    </rPh>
    <phoneticPr fontId="5"/>
  </si>
  <si>
    <t>医療施設の設備整備の支援（統合補助金分）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</si>
</sst>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center"/>
      <protection locked="0"/>
    </xf>
    <xf numFmtId="0" fontId="4" fillId="0" borderId="17" xfId="1" applyFont="1" applyFill="1" applyBorder="1" applyAlignment="1" applyProtection="1">
      <alignment horizontal="center" vertical="top" wrapText="1"/>
      <protection locked="0"/>
    </xf>
    <xf numFmtId="0" fontId="4" fillId="0" borderId="17" xfId="1" applyFont="1" applyFill="1" applyBorder="1" applyAlignment="1" applyProtection="1">
      <alignment horizontal="center" vertical="top"/>
      <protection locked="0"/>
    </xf>
    <xf numFmtId="0" fontId="4" fillId="0" borderId="0" xfId="1" applyFont="1" applyFill="1" applyBorder="1" applyAlignment="1" applyProtection="1">
      <alignment horizontal="left" vertical="top" wrapText="1"/>
      <protection locked="0"/>
    </xf>
    <xf numFmtId="0" fontId="4" fillId="0" borderId="0" xfId="1" applyFont="1" applyFill="1" applyBorder="1" applyAlignment="1" applyProtection="1">
      <alignment horizontal="left" vertical="top"/>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19050</xdr:colOff>
      <xdr:row>754</xdr:row>
      <xdr:rowOff>22225</xdr:rowOff>
    </xdr:from>
    <xdr:to>
      <xdr:col>31</xdr:col>
      <xdr:colOff>190499</xdr:colOff>
      <xdr:row>756</xdr:row>
      <xdr:rowOff>38100</xdr:rowOff>
    </xdr:to>
    <xdr:sp macro="" textlink="">
      <xdr:nvSpPr>
        <xdr:cNvPr id="2" name="左中かっこ 1"/>
        <xdr:cNvSpPr/>
      </xdr:nvSpPr>
      <xdr:spPr>
        <a:xfrm>
          <a:off x="6219825" y="43922950"/>
          <a:ext cx="171449" cy="7207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28575</xdr:colOff>
      <xdr:row>754</xdr:row>
      <xdr:rowOff>25400</xdr:rowOff>
    </xdr:from>
    <xdr:to>
      <xdr:col>48</xdr:col>
      <xdr:colOff>0</xdr:colOff>
      <xdr:row>756</xdr:row>
      <xdr:rowOff>28575</xdr:rowOff>
    </xdr:to>
    <xdr:sp macro="" textlink="">
      <xdr:nvSpPr>
        <xdr:cNvPr id="3" name="右中かっこ 2"/>
        <xdr:cNvSpPr/>
      </xdr:nvSpPr>
      <xdr:spPr>
        <a:xfrm>
          <a:off x="9429750" y="43573700"/>
          <a:ext cx="171450" cy="7080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xdr:colOff>
      <xdr:row>758</xdr:row>
      <xdr:rowOff>1</xdr:rowOff>
    </xdr:from>
    <xdr:to>
      <xdr:col>28</xdr:col>
      <xdr:colOff>190500</xdr:colOff>
      <xdr:row>760</xdr:row>
      <xdr:rowOff>317501</xdr:rowOff>
    </xdr:to>
    <xdr:sp macro="" textlink="">
      <xdr:nvSpPr>
        <xdr:cNvPr id="4" name="左中かっこ 3"/>
        <xdr:cNvSpPr/>
      </xdr:nvSpPr>
      <xdr:spPr>
        <a:xfrm>
          <a:off x="5619750" y="45310426"/>
          <a:ext cx="171450" cy="10223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180975</xdr:colOff>
      <xdr:row>758</xdr:row>
      <xdr:rowOff>12697</xdr:rowOff>
    </xdr:from>
    <xdr:to>
      <xdr:col>48</xdr:col>
      <xdr:colOff>171448</xdr:colOff>
      <xdr:row>760</xdr:row>
      <xdr:rowOff>333374</xdr:rowOff>
    </xdr:to>
    <xdr:sp macro="" textlink="">
      <xdr:nvSpPr>
        <xdr:cNvPr id="5" name="右中かっこ 4"/>
        <xdr:cNvSpPr/>
      </xdr:nvSpPr>
      <xdr:spPr>
        <a:xfrm>
          <a:off x="9582150" y="45323122"/>
          <a:ext cx="190498" cy="1025527"/>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751</xdr:row>
      <xdr:rowOff>660400</xdr:rowOff>
    </xdr:from>
    <xdr:to>
      <xdr:col>20</xdr:col>
      <xdr:colOff>0</xdr:colOff>
      <xdr:row>753</xdr:row>
      <xdr:rowOff>647700</xdr:rowOff>
    </xdr:to>
    <xdr:cxnSp macro="">
      <xdr:nvCxnSpPr>
        <xdr:cNvPr id="6" name="直線矢印コネクタ 5"/>
        <xdr:cNvCxnSpPr/>
      </xdr:nvCxnSpPr>
      <xdr:spPr>
        <a:xfrm flipH="1">
          <a:off x="4791075" y="43694350"/>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756</xdr:row>
      <xdr:rowOff>38100</xdr:rowOff>
    </xdr:from>
    <xdr:to>
      <xdr:col>20</xdr:col>
      <xdr:colOff>0</xdr:colOff>
      <xdr:row>758</xdr:row>
      <xdr:rowOff>0</xdr:rowOff>
    </xdr:to>
    <xdr:cxnSp macro="">
      <xdr:nvCxnSpPr>
        <xdr:cNvPr id="7" name="直線矢印コネクタ 6"/>
        <xdr:cNvCxnSpPr/>
      </xdr:nvCxnSpPr>
      <xdr:spPr>
        <a:xfrm flipH="1">
          <a:off x="4791075" y="45138975"/>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183627</xdr:colOff>
      <xdr:row>758</xdr:row>
      <xdr:rowOff>41051</xdr:rowOff>
    </xdr:from>
    <xdr:ext cx="3759723" cy="997174"/>
    <xdr:sp macro="" textlink="">
      <xdr:nvSpPr>
        <xdr:cNvPr id="8" name="テキスト ボックス 7"/>
        <xdr:cNvSpPr txBox="1"/>
      </xdr:nvSpPr>
      <xdr:spPr>
        <a:xfrm>
          <a:off x="5784327" y="44999051"/>
          <a:ext cx="3759723" cy="997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・医療施設におけるスプリンクラー等の整備・災害拠点病院、救命救急センター、二次救急医療機関等が行う耐震整備</a:t>
          </a:r>
        </a:p>
      </xdr:txBody>
    </xdr:sp>
    <xdr:clientData/>
  </xdr:oneCellAnchor>
  <xdr:oneCellAnchor>
    <xdr:from>
      <xdr:col>11</xdr:col>
      <xdr:colOff>200024</xdr:colOff>
      <xdr:row>758</xdr:row>
      <xdr:rowOff>2318</xdr:rowOff>
    </xdr:from>
    <xdr:ext cx="3000376" cy="712057"/>
    <xdr:sp macro="" textlink="">
      <xdr:nvSpPr>
        <xdr:cNvPr id="9" name="テキスト ボックス 8"/>
        <xdr:cNvSpPr txBox="1"/>
      </xdr:nvSpPr>
      <xdr:spPr>
        <a:xfrm>
          <a:off x="2400299" y="44960318"/>
          <a:ext cx="3000376" cy="712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．医療機関</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（５１）　２６９百万円（東京都）</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ja-JP" altLang="en-US" sz="2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mn-ea"/>
            </a:rPr>
            <a:t>補助額１位：医療法人社団豊南会香川井下</a:t>
          </a:r>
          <a:endParaRPr kumimoji="1" lang="en-US" altLang="ja-JP" sz="1100">
            <a:solidFill>
              <a:sysClr val="windowText" lastClr="000000"/>
            </a:solidFill>
            <a:latin typeface="ＭＳ Ｐゴシック" panose="020B0600070205080204" pitchFamily="50" charset="-128"/>
            <a:ea typeface="+mn-ea"/>
          </a:endParaRPr>
        </a:p>
        <a:p>
          <a:pPr algn="l"/>
          <a:r>
            <a:rPr kumimoji="1" lang="ja-JP" altLang="en-US" sz="1100">
              <a:solidFill>
                <a:sysClr val="windowText" lastClr="000000"/>
              </a:solidFill>
              <a:latin typeface="ＭＳ Ｐゴシック" panose="020B0600070205080204" pitchFamily="50" charset="-128"/>
              <a:ea typeface="+mn-ea"/>
            </a:rPr>
            <a:t>　　　　　　　　　　病院７５</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oneCellAnchor>
    <xdr:from>
      <xdr:col>10</xdr:col>
      <xdr:colOff>162441</xdr:colOff>
      <xdr:row>753</xdr:row>
      <xdr:rowOff>334659</xdr:rowOff>
    </xdr:from>
    <xdr:ext cx="3790950" cy="742951"/>
    <xdr:sp macro="" textlink="">
      <xdr:nvSpPr>
        <xdr:cNvPr id="10" name="テキスト ボックス 9"/>
        <xdr:cNvSpPr txBox="1"/>
      </xdr:nvSpPr>
      <xdr:spPr>
        <a:xfrm>
          <a:off x="2962791" y="44378259"/>
          <a:ext cx="3790950" cy="742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．都道府県（２０）</a:t>
          </a:r>
        </a:p>
        <a:p>
          <a:pPr algn="ctr"/>
          <a:r>
            <a:rPr kumimoji="1" lang="en-US" altLang="ja-JP" sz="1200">
              <a:latin typeface="ＭＳ Ｐゴシック" panose="020B0600070205080204" pitchFamily="50" charset="-128"/>
              <a:ea typeface="ＭＳ Ｐゴシック" panose="020B0600070205080204" pitchFamily="50" charset="-128"/>
            </a:rPr>
            <a:t>2,443</a:t>
          </a:r>
          <a:r>
            <a:rPr kumimoji="1" lang="ja-JP" altLang="en-US" sz="1200">
              <a:latin typeface="ＭＳ Ｐゴシック" panose="020B0600070205080204" pitchFamily="50" charset="-128"/>
              <a:ea typeface="ＭＳ Ｐゴシック" panose="020B0600070205080204" pitchFamily="50" charset="-128"/>
            </a:rPr>
            <a:t>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補助額１位：東京都２６９百万円）</a:t>
          </a:r>
        </a:p>
      </xdr:txBody>
    </xdr:sp>
    <xdr:clientData/>
  </xdr:oneCellAnchor>
  <xdr:oneCellAnchor>
    <xdr:from>
      <xdr:col>7</xdr:col>
      <xdr:colOff>154459</xdr:colOff>
      <xdr:row>766</xdr:row>
      <xdr:rowOff>296048</xdr:rowOff>
    </xdr:from>
    <xdr:ext cx="3790950" cy="742951"/>
    <xdr:sp macro="" textlink="">
      <xdr:nvSpPr>
        <xdr:cNvPr id="11" name="テキスト ボックス 10"/>
        <xdr:cNvSpPr txBox="1"/>
      </xdr:nvSpPr>
      <xdr:spPr>
        <a:xfrm>
          <a:off x="1554634" y="48216323"/>
          <a:ext cx="3790950" cy="742951"/>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．都道府県（４５）</a:t>
          </a:r>
        </a:p>
        <a:p>
          <a:pPr algn="ctr"/>
          <a:r>
            <a:rPr kumimoji="1" lang="ja-JP" altLang="en-US" sz="1200">
              <a:latin typeface="ＭＳ Ｐゴシック" panose="020B0600070205080204" pitchFamily="50" charset="-128"/>
              <a:ea typeface="ＭＳ Ｐゴシック" panose="020B0600070205080204" pitchFamily="50" charset="-128"/>
            </a:rPr>
            <a:t>２</a:t>
          </a:r>
          <a:r>
            <a:rPr kumimoji="1" lang="en-US" altLang="ja-JP" sz="1200">
              <a:latin typeface="ＭＳ Ｐゴシック" panose="020B0600070205080204" pitchFamily="50" charset="-128"/>
              <a:ea typeface="ＭＳ Ｐゴシック" panose="020B0600070205080204" pitchFamily="50" charset="-128"/>
            </a:rPr>
            <a:t>,</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０４２百万円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補助額１位：大阪府１７２百万円）</a:t>
          </a:r>
        </a:p>
      </xdr:txBody>
    </xdr:sp>
    <xdr:clientData/>
  </xdr:oneCellAnchor>
  <xdr:oneCellAnchor>
    <xdr:from>
      <xdr:col>29</xdr:col>
      <xdr:colOff>8754</xdr:colOff>
      <xdr:row>766</xdr:row>
      <xdr:rowOff>355771</xdr:rowOff>
    </xdr:from>
    <xdr:ext cx="3039633" cy="711029"/>
    <xdr:sp macro="" textlink="">
      <xdr:nvSpPr>
        <xdr:cNvPr id="12" name="テキスト ボックス 11"/>
        <xdr:cNvSpPr txBox="1"/>
      </xdr:nvSpPr>
      <xdr:spPr>
        <a:xfrm>
          <a:off x="5809479" y="46371046"/>
          <a:ext cx="3039633" cy="711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a:t>
          </a:r>
          <a:r>
            <a:rPr kumimoji="1" lang="ja-JP" altLang="ja-JP" sz="1100">
              <a:solidFill>
                <a:schemeClr val="tx1"/>
              </a:solidFill>
              <a:effectLst/>
              <a:latin typeface="+mn-lt"/>
              <a:ea typeface="+mn-ea"/>
              <a:cs typeface="+mn-cs"/>
            </a:rPr>
            <a:t>令和元年度</a:t>
          </a:r>
          <a:r>
            <a:rPr kumimoji="1" lang="ja-JP" altLang="en-US" sz="1200">
              <a:latin typeface="ＭＳ Ｐゴシック" panose="020B0600070205080204" pitchFamily="50" charset="-128"/>
              <a:ea typeface="ＭＳ Ｐゴシック" panose="020B0600070205080204" pitchFamily="50" charset="-128"/>
            </a:rPr>
            <a:t>からの繰り越し分）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43</xdr:col>
      <xdr:colOff>195391</xdr:colOff>
      <xdr:row>766</xdr:row>
      <xdr:rowOff>258462</xdr:rowOff>
    </xdr:from>
    <xdr:to>
      <xdr:col>45</xdr:col>
      <xdr:colOff>33981</xdr:colOff>
      <xdr:row>768</xdr:row>
      <xdr:rowOff>66675</xdr:rowOff>
    </xdr:to>
    <xdr:sp macro="" textlink="">
      <xdr:nvSpPr>
        <xdr:cNvPr id="13" name="右中かっこ 12"/>
        <xdr:cNvSpPr/>
      </xdr:nvSpPr>
      <xdr:spPr>
        <a:xfrm>
          <a:off x="8796466" y="46273737"/>
          <a:ext cx="238640" cy="846438"/>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195906</xdr:colOff>
      <xdr:row>766</xdr:row>
      <xdr:rowOff>266700</xdr:rowOff>
    </xdr:from>
    <xdr:to>
      <xdr:col>29</xdr:col>
      <xdr:colOff>19050</xdr:colOff>
      <xdr:row>768</xdr:row>
      <xdr:rowOff>47625</xdr:rowOff>
    </xdr:to>
    <xdr:sp macro="" textlink="">
      <xdr:nvSpPr>
        <xdr:cNvPr id="14" name="左中かっこ 13"/>
        <xdr:cNvSpPr/>
      </xdr:nvSpPr>
      <xdr:spPr>
        <a:xfrm>
          <a:off x="5596581" y="46281975"/>
          <a:ext cx="223194" cy="8191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7</xdr:col>
      <xdr:colOff>152400</xdr:colOff>
      <xdr:row>770</xdr:row>
      <xdr:rowOff>2831</xdr:rowOff>
    </xdr:from>
    <xdr:ext cx="3790950" cy="778219"/>
    <xdr:sp macro="" textlink="">
      <xdr:nvSpPr>
        <xdr:cNvPr id="15" name="テキスト ボックス 14"/>
        <xdr:cNvSpPr txBox="1"/>
      </xdr:nvSpPr>
      <xdr:spPr>
        <a:xfrm>
          <a:off x="1552575" y="47732606"/>
          <a:ext cx="3790950" cy="778219"/>
        </a:xfrm>
        <a:prstGeom prst="rect">
          <a:avLst/>
        </a:prstGeom>
        <a:no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D</a:t>
          </a:r>
          <a:r>
            <a:rPr kumimoji="1" lang="ja-JP" altLang="en-US" sz="1200">
              <a:latin typeface="ＭＳ Ｐゴシック" panose="020B0600070205080204" pitchFamily="50" charset="-128"/>
              <a:ea typeface="ＭＳ Ｐゴシック" panose="020B0600070205080204" pitchFamily="50" charset="-128"/>
            </a:rPr>
            <a:t>．医療機関</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（２４０）</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１７２百万円（大阪府）</a:t>
          </a: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mn-ea"/>
            </a:rPr>
            <a:t>補助額１位　中田病院　５７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16</xdr:col>
      <xdr:colOff>12872</xdr:colOff>
      <xdr:row>768</xdr:row>
      <xdr:rowOff>0</xdr:rowOff>
    </xdr:from>
    <xdr:to>
      <xdr:col>16</xdr:col>
      <xdr:colOff>15446</xdr:colOff>
      <xdr:row>769</xdr:row>
      <xdr:rowOff>321790</xdr:rowOff>
    </xdr:to>
    <xdr:cxnSp macro="">
      <xdr:nvCxnSpPr>
        <xdr:cNvPr id="16" name="直線矢印コネクタ 15"/>
        <xdr:cNvCxnSpPr/>
      </xdr:nvCxnSpPr>
      <xdr:spPr>
        <a:xfrm flipH="1">
          <a:off x="3213272" y="48939450"/>
          <a:ext cx="2574" cy="98854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200024</xdr:colOff>
      <xdr:row>770</xdr:row>
      <xdr:rowOff>4377</xdr:rowOff>
    </xdr:from>
    <xdr:to>
      <xdr:col>29</xdr:col>
      <xdr:colOff>19049</xdr:colOff>
      <xdr:row>772</xdr:row>
      <xdr:rowOff>85725</xdr:rowOff>
    </xdr:to>
    <xdr:sp macro="" textlink="">
      <xdr:nvSpPr>
        <xdr:cNvPr id="17" name="左中かっこ 16"/>
        <xdr:cNvSpPr/>
      </xdr:nvSpPr>
      <xdr:spPr>
        <a:xfrm>
          <a:off x="5600699" y="47734152"/>
          <a:ext cx="219075" cy="776673"/>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198223</xdr:colOff>
      <xdr:row>770</xdr:row>
      <xdr:rowOff>1544</xdr:rowOff>
    </xdr:from>
    <xdr:to>
      <xdr:col>45</xdr:col>
      <xdr:colOff>36813</xdr:colOff>
      <xdr:row>772</xdr:row>
      <xdr:rowOff>57150</xdr:rowOff>
    </xdr:to>
    <xdr:sp macro="" textlink="">
      <xdr:nvSpPr>
        <xdr:cNvPr id="18" name="右中かっこ 17"/>
        <xdr:cNvSpPr/>
      </xdr:nvSpPr>
      <xdr:spPr>
        <a:xfrm>
          <a:off x="8799298" y="47731319"/>
          <a:ext cx="238640" cy="750931"/>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29</xdr:col>
      <xdr:colOff>0</xdr:colOff>
      <xdr:row>770</xdr:row>
      <xdr:rowOff>0</xdr:rowOff>
    </xdr:from>
    <xdr:ext cx="3039633" cy="790575"/>
    <xdr:sp macro="" textlink="">
      <xdr:nvSpPr>
        <xdr:cNvPr id="19" name="テキスト ボックス 18"/>
        <xdr:cNvSpPr txBox="1"/>
      </xdr:nvSpPr>
      <xdr:spPr>
        <a:xfrm>
          <a:off x="5800725" y="47729775"/>
          <a:ext cx="3039633"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・医療施設におけるスプリンクラー等の整備（令和元年度からの繰り越し分）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95250</xdr:colOff>
      <xdr:row>756</xdr:row>
      <xdr:rowOff>-1</xdr:rowOff>
    </xdr:from>
    <xdr:to>
      <xdr:col>10</xdr:col>
      <xdr:colOff>108858</xdr:colOff>
      <xdr:row>766</xdr:row>
      <xdr:rowOff>299358</xdr:rowOff>
    </xdr:to>
    <xdr:cxnSp macro="">
      <xdr:nvCxnSpPr>
        <xdr:cNvPr id="21" name="直線矢印コネクタ 20"/>
        <xdr:cNvCxnSpPr/>
      </xdr:nvCxnSpPr>
      <xdr:spPr>
        <a:xfrm flipH="1">
          <a:off x="2136321" y="45788035"/>
          <a:ext cx="13608" cy="44631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100</xdr:row>
      <xdr:rowOff>28575</xdr:rowOff>
    </xdr:from>
    <xdr:to>
      <xdr:col>41</xdr:col>
      <xdr:colOff>180975</xdr:colOff>
      <xdr:row>101</xdr:row>
      <xdr:rowOff>13607</xdr:rowOff>
    </xdr:to>
    <xdr:sp macro="" textlink="">
      <xdr:nvSpPr>
        <xdr:cNvPr id="20" name="正方形/長方形 19"/>
        <xdr:cNvSpPr/>
      </xdr:nvSpPr>
      <xdr:spPr>
        <a:xfrm>
          <a:off x="7610475" y="12020550"/>
          <a:ext cx="771525" cy="2803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oneCellAnchor>
    <xdr:from>
      <xdr:col>31</xdr:col>
      <xdr:colOff>180976</xdr:colOff>
      <xdr:row>754</xdr:row>
      <xdr:rowOff>0</xdr:rowOff>
    </xdr:from>
    <xdr:ext cx="3257550" cy="771525"/>
    <xdr:sp macro="" textlink="">
      <xdr:nvSpPr>
        <xdr:cNvPr id="30" name="テキスト ボックス 29"/>
        <xdr:cNvSpPr txBox="1"/>
      </xdr:nvSpPr>
      <xdr:spPr>
        <a:xfrm>
          <a:off x="6381751" y="43900725"/>
          <a:ext cx="3257550"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mn-ea"/>
            </a:rPr>
            <a:t>・スプリンクラー以外の施設整備に対する補助</a:t>
          </a:r>
        </a:p>
        <a:p>
          <a:r>
            <a:rPr kumimoji="1" lang="ja-JP" altLang="en-US" sz="1200">
              <a:latin typeface="ＭＳ Ｐゴシック" panose="020B0600070205080204" pitchFamily="50" charset="-128"/>
              <a:ea typeface="+mn-ea"/>
            </a:rPr>
            <a:t>・スプリンクラーに対する補助</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BH726" sqref="BH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404</v>
      </c>
      <c r="AJ2" s="952" t="s">
        <v>811</v>
      </c>
      <c r="AK2" s="952"/>
      <c r="AL2" s="952"/>
      <c r="AM2" s="952"/>
      <c r="AN2" s="98" t="s">
        <v>404</v>
      </c>
      <c r="AO2" s="952">
        <v>20</v>
      </c>
      <c r="AP2" s="952"/>
      <c r="AQ2" s="952"/>
      <c r="AR2" s="99" t="s">
        <v>707</v>
      </c>
      <c r="AS2" s="953">
        <v>15</v>
      </c>
      <c r="AT2" s="953"/>
      <c r="AU2" s="953"/>
      <c r="AV2" s="98" t="str">
        <f>IF(AW2="","","-")</f>
        <v/>
      </c>
      <c r="AW2" s="920"/>
      <c r="AX2" s="920"/>
    </row>
    <row r="3" spans="1:50" ht="21" customHeight="1" thickBot="1" x14ac:dyDescent="0.2">
      <c r="A3" s="876" t="s">
        <v>700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708</v>
      </c>
      <c r="AK3" s="878"/>
      <c r="AL3" s="878"/>
      <c r="AM3" s="878"/>
      <c r="AN3" s="878"/>
      <c r="AO3" s="878"/>
      <c r="AP3" s="878"/>
      <c r="AQ3" s="878"/>
      <c r="AR3" s="878"/>
      <c r="AS3" s="878"/>
      <c r="AT3" s="878"/>
      <c r="AU3" s="878"/>
      <c r="AV3" s="878"/>
      <c r="AW3" s="878"/>
      <c r="AX3" s="24" t="s">
        <v>65</v>
      </c>
    </row>
    <row r="4" spans="1:50" ht="24.75" customHeight="1" x14ac:dyDescent="0.15">
      <c r="A4" s="714" t="s">
        <v>25</v>
      </c>
      <c r="B4" s="715"/>
      <c r="C4" s="715"/>
      <c r="D4" s="715"/>
      <c r="E4" s="715"/>
      <c r="F4" s="715"/>
      <c r="G4" s="692" t="s">
        <v>821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8" t="s">
        <v>712</v>
      </c>
      <c r="H5" s="849"/>
      <c r="I5" s="849"/>
      <c r="J5" s="849"/>
      <c r="K5" s="849"/>
      <c r="L5" s="849"/>
      <c r="M5" s="850" t="s">
        <v>66</v>
      </c>
      <c r="N5" s="851"/>
      <c r="O5" s="851"/>
      <c r="P5" s="851"/>
      <c r="Q5" s="851"/>
      <c r="R5" s="852"/>
      <c r="S5" s="853" t="s">
        <v>713</v>
      </c>
      <c r="T5" s="849"/>
      <c r="U5" s="849"/>
      <c r="V5" s="849"/>
      <c r="W5" s="849"/>
      <c r="X5" s="854"/>
      <c r="Y5" s="708" t="s">
        <v>3</v>
      </c>
      <c r="Z5" s="554"/>
      <c r="AA5" s="554"/>
      <c r="AB5" s="554"/>
      <c r="AC5" s="554"/>
      <c r="AD5" s="555"/>
      <c r="AE5" s="709" t="s">
        <v>714</v>
      </c>
      <c r="AF5" s="709"/>
      <c r="AG5" s="709"/>
      <c r="AH5" s="709"/>
      <c r="AI5" s="709"/>
      <c r="AJ5" s="709"/>
      <c r="AK5" s="709"/>
      <c r="AL5" s="709"/>
      <c r="AM5" s="709"/>
      <c r="AN5" s="709"/>
      <c r="AO5" s="709"/>
      <c r="AP5" s="710"/>
      <c r="AQ5" s="711" t="s">
        <v>711</v>
      </c>
      <c r="AR5" s="712"/>
      <c r="AS5" s="712"/>
      <c r="AT5" s="712"/>
      <c r="AU5" s="712"/>
      <c r="AV5" s="712"/>
      <c r="AW5" s="712"/>
      <c r="AX5" s="713"/>
    </row>
    <row r="6" spans="1:50" ht="27"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6" t="s">
        <v>22</v>
      </c>
      <c r="B7" s="507"/>
      <c r="C7" s="507"/>
      <c r="D7" s="507"/>
      <c r="E7" s="507"/>
      <c r="F7" s="508"/>
      <c r="G7" s="509" t="s">
        <v>715</v>
      </c>
      <c r="H7" s="510"/>
      <c r="I7" s="510"/>
      <c r="J7" s="510"/>
      <c r="K7" s="510"/>
      <c r="L7" s="510"/>
      <c r="M7" s="510"/>
      <c r="N7" s="510"/>
      <c r="O7" s="510"/>
      <c r="P7" s="510"/>
      <c r="Q7" s="510"/>
      <c r="R7" s="510"/>
      <c r="S7" s="510"/>
      <c r="T7" s="510"/>
      <c r="U7" s="510"/>
      <c r="V7" s="510"/>
      <c r="W7" s="510"/>
      <c r="X7" s="511"/>
      <c r="Y7" s="932" t="s">
        <v>387</v>
      </c>
      <c r="Z7" s="451"/>
      <c r="AA7" s="451"/>
      <c r="AB7" s="451"/>
      <c r="AC7" s="451"/>
      <c r="AD7" s="933"/>
      <c r="AE7" s="921" t="s">
        <v>716</v>
      </c>
      <c r="AF7" s="922"/>
      <c r="AG7" s="922"/>
      <c r="AH7" s="922"/>
      <c r="AI7" s="922"/>
      <c r="AJ7" s="922"/>
      <c r="AK7" s="922"/>
      <c r="AL7" s="922"/>
      <c r="AM7" s="922"/>
      <c r="AN7" s="922"/>
      <c r="AO7" s="922"/>
      <c r="AP7" s="922"/>
      <c r="AQ7" s="922"/>
      <c r="AR7" s="922"/>
      <c r="AS7" s="922"/>
      <c r="AT7" s="922"/>
      <c r="AU7" s="922"/>
      <c r="AV7" s="922"/>
      <c r="AW7" s="922"/>
      <c r="AX7" s="923"/>
    </row>
    <row r="8" spans="1:50" ht="27" customHeight="1" x14ac:dyDescent="0.15">
      <c r="A8" s="506" t="s">
        <v>256</v>
      </c>
      <c r="B8" s="507"/>
      <c r="C8" s="507"/>
      <c r="D8" s="507"/>
      <c r="E8" s="507"/>
      <c r="F8" s="508"/>
      <c r="G8" s="957" t="str">
        <f>入力規則等!A27</f>
        <v>-</v>
      </c>
      <c r="H8" s="730"/>
      <c r="I8" s="730"/>
      <c r="J8" s="730"/>
      <c r="K8" s="730"/>
      <c r="L8" s="730"/>
      <c r="M8" s="730"/>
      <c r="N8" s="730"/>
      <c r="O8" s="730"/>
      <c r="P8" s="730"/>
      <c r="Q8" s="730"/>
      <c r="R8" s="730"/>
      <c r="S8" s="730"/>
      <c r="T8" s="730"/>
      <c r="U8" s="730"/>
      <c r="V8" s="730"/>
      <c r="W8" s="730"/>
      <c r="X8" s="958"/>
      <c r="Y8" s="855" t="s">
        <v>257</v>
      </c>
      <c r="Z8" s="856"/>
      <c r="AA8" s="856"/>
      <c r="AB8" s="856"/>
      <c r="AC8" s="856"/>
      <c r="AD8" s="857"/>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8" t="s">
        <v>23</v>
      </c>
      <c r="B9" s="859"/>
      <c r="C9" s="859"/>
      <c r="D9" s="859"/>
      <c r="E9" s="859"/>
      <c r="F9" s="859"/>
      <c r="G9" s="860" t="s">
        <v>717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39.5" customHeight="1" x14ac:dyDescent="0.15">
      <c r="A10" s="670" t="s">
        <v>30</v>
      </c>
      <c r="B10" s="671"/>
      <c r="C10" s="671"/>
      <c r="D10" s="671"/>
      <c r="E10" s="671"/>
      <c r="F10" s="671"/>
      <c r="G10" s="766" t="s">
        <v>718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27"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1" t="s">
        <v>24</v>
      </c>
      <c r="B12" s="972"/>
      <c r="C12" s="972"/>
      <c r="D12" s="972"/>
      <c r="E12" s="972"/>
      <c r="F12" s="973"/>
      <c r="G12" s="772"/>
      <c r="H12" s="773"/>
      <c r="I12" s="773"/>
      <c r="J12" s="773"/>
      <c r="K12" s="773"/>
      <c r="L12" s="773"/>
      <c r="M12" s="773"/>
      <c r="N12" s="773"/>
      <c r="O12" s="773"/>
      <c r="P12" s="458" t="s">
        <v>388</v>
      </c>
      <c r="Q12" s="453"/>
      <c r="R12" s="453"/>
      <c r="S12" s="453"/>
      <c r="T12" s="453"/>
      <c r="U12" s="453"/>
      <c r="V12" s="454"/>
      <c r="W12" s="458" t="s">
        <v>410</v>
      </c>
      <c r="X12" s="453"/>
      <c r="Y12" s="453"/>
      <c r="Z12" s="453"/>
      <c r="AA12" s="453"/>
      <c r="AB12" s="453"/>
      <c r="AC12" s="454"/>
      <c r="AD12" s="458" t="s">
        <v>697</v>
      </c>
      <c r="AE12" s="453"/>
      <c r="AF12" s="453"/>
      <c r="AG12" s="453"/>
      <c r="AH12" s="453"/>
      <c r="AI12" s="453"/>
      <c r="AJ12" s="454"/>
      <c r="AK12" s="458" t="s">
        <v>701</v>
      </c>
      <c r="AL12" s="453"/>
      <c r="AM12" s="453"/>
      <c r="AN12" s="453"/>
      <c r="AO12" s="453"/>
      <c r="AP12" s="453"/>
      <c r="AQ12" s="454"/>
      <c r="AR12" s="458" t="s">
        <v>702</v>
      </c>
      <c r="AS12" s="453"/>
      <c r="AT12" s="453"/>
      <c r="AU12" s="453"/>
      <c r="AV12" s="453"/>
      <c r="AW12" s="453"/>
      <c r="AX12" s="732"/>
    </row>
    <row r="13" spans="1:50" ht="21" customHeight="1" x14ac:dyDescent="0.15">
      <c r="A13" s="622"/>
      <c r="B13" s="623"/>
      <c r="C13" s="623"/>
      <c r="D13" s="623"/>
      <c r="E13" s="623"/>
      <c r="F13" s="624"/>
      <c r="G13" s="733" t="s">
        <v>6</v>
      </c>
      <c r="H13" s="734"/>
      <c r="I13" s="776" t="s">
        <v>7</v>
      </c>
      <c r="J13" s="777"/>
      <c r="K13" s="777"/>
      <c r="L13" s="777"/>
      <c r="M13" s="777"/>
      <c r="N13" s="777"/>
      <c r="O13" s="778"/>
      <c r="P13" s="667">
        <v>20440</v>
      </c>
      <c r="Q13" s="668"/>
      <c r="R13" s="668"/>
      <c r="S13" s="668"/>
      <c r="T13" s="668"/>
      <c r="U13" s="668"/>
      <c r="V13" s="669"/>
      <c r="W13" s="667">
        <v>5613</v>
      </c>
      <c r="X13" s="668"/>
      <c r="Y13" s="668"/>
      <c r="Z13" s="668"/>
      <c r="AA13" s="668"/>
      <c r="AB13" s="668"/>
      <c r="AC13" s="669"/>
      <c r="AD13" s="667">
        <v>8035</v>
      </c>
      <c r="AE13" s="668"/>
      <c r="AF13" s="668"/>
      <c r="AG13" s="668"/>
      <c r="AH13" s="668"/>
      <c r="AI13" s="668"/>
      <c r="AJ13" s="669"/>
      <c r="AK13" s="667">
        <v>5275</v>
      </c>
      <c r="AL13" s="668"/>
      <c r="AM13" s="668"/>
      <c r="AN13" s="668"/>
      <c r="AO13" s="668"/>
      <c r="AP13" s="668"/>
      <c r="AQ13" s="669"/>
      <c r="AR13" s="929">
        <v>5326</v>
      </c>
      <c r="AS13" s="930"/>
      <c r="AT13" s="930"/>
      <c r="AU13" s="930"/>
      <c r="AV13" s="930"/>
      <c r="AW13" s="930"/>
      <c r="AX13" s="931"/>
    </row>
    <row r="14" spans="1:50" ht="21" customHeight="1" x14ac:dyDescent="0.15">
      <c r="A14" s="622"/>
      <c r="B14" s="623"/>
      <c r="C14" s="623"/>
      <c r="D14" s="623"/>
      <c r="E14" s="623"/>
      <c r="F14" s="624"/>
      <c r="G14" s="735"/>
      <c r="H14" s="736"/>
      <c r="I14" s="721" t="s">
        <v>8</v>
      </c>
      <c r="J14" s="774"/>
      <c r="K14" s="774"/>
      <c r="L14" s="774"/>
      <c r="M14" s="774"/>
      <c r="N14" s="774"/>
      <c r="O14" s="775"/>
      <c r="P14" s="667">
        <v>2002</v>
      </c>
      <c r="Q14" s="668"/>
      <c r="R14" s="668"/>
      <c r="S14" s="668"/>
      <c r="T14" s="668"/>
      <c r="U14" s="668"/>
      <c r="V14" s="669"/>
      <c r="W14" s="667" t="s">
        <v>719</v>
      </c>
      <c r="X14" s="668"/>
      <c r="Y14" s="668"/>
      <c r="Z14" s="668"/>
      <c r="AA14" s="668"/>
      <c r="AB14" s="668"/>
      <c r="AC14" s="669"/>
      <c r="AD14" s="667" t="s">
        <v>719</v>
      </c>
      <c r="AE14" s="668"/>
      <c r="AF14" s="668"/>
      <c r="AG14" s="668"/>
      <c r="AH14" s="668"/>
      <c r="AI14" s="668"/>
      <c r="AJ14" s="669"/>
      <c r="AK14" s="667"/>
      <c r="AL14" s="668"/>
      <c r="AM14" s="668"/>
      <c r="AN14" s="668"/>
      <c r="AO14" s="668"/>
      <c r="AP14" s="668"/>
      <c r="AQ14" s="669"/>
      <c r="AR14" s="800"/>
      <c r="AS14" s="800"/>
      <c r="AT14" s="800"/>
      <c r="AU14" s="800"/>
      <c r="AV14" s="800"/>
      <c r="AW14" s="800"/>
      <c r="AX14" s="801"/>
    </row>
    <row r="15" spans="1:50" ht="21" customHeight="1" x14ac:dyDescent="0.15">
      <c r="A15" s="622"/>
      <c r="B15" s="623"/>
      <c r="C15" s="623"/>
      <c r="D15" s="623"/>
      <c r="E15" s="623"/>
      <c r="F15" s="624"/>
      <c r="G15" s="735"/>
      <c r="H15" s="736"/>
      <c r="I15" s="721" t="s">
        <v>51</v>
      </c>
      <c r="J15" s="722"/>
      <c r="K15" s="722"/>
      <c r="L15" s="722"/>
      <c r="M15" s="722"/>
      <c r="N15" s="722"/>
      <c r="O15" s="723"/>
      <c r="P15" s="667">
        <v>12166</v>
      </c>
      <c r="Q15" s="668"/>
      <c r="R15" s="668"/>
      <c r="S15" s="668"/>
      <c r="T15" s="668"/>
      <c r="U15" s="668"/>
      <c r="V15" s="669"/>
      <c r="W15" s="667">
        <v>20865</v>
      </c>
      <c r="X15" s="668"/>
      <c r="Y15" s="668"/>
      <c r="Z15" s="668"/>
      <c r="AA15" s="668"/>
      <c r="AB15" s="668"/>
      <c r="AC15" s="669"/>
      <c r="AD15" s="667">
        <v>5108</v>
      </c>
      <c r="AE15" s="668"/>
      <c r="AF15" s="668"/>
      <c r="AG15" s="668"/>
      <c r="AH15" s="668"/>
      <c r="AI15" s="668"/>
      <c r="AJ15" s="669"/>
      <c r="AK15" s="667">
        <v>5301</v>
      </c>
      <c r="AL15" s="668"/>
      <c r="AM15" s="668"/>
      <c r="AN15" s="668"/>
      <c r="AO15" s="668"/>
      <c r="AP15" s="668"/>
      <c r="AQ15" s="669"/>
      <c r="AR15" s="667"/>
      <c r="AS15" s="668"/>
      <c r="AT15" s="668"/>
      <c r="AU15" s="668"/>
      <c r="AV15" s="668"/>
      <c r="AW15" s="668"/>
      <c r="AX15" s="815"/>
    </row>
    <row r="16" spans="1:50" ht="21" customHeight="1" x14ac:dyDescent="0.15">
      <c r="A16" s="622"/>
      <c r="B16" s="623"/>
      <c r="C16" s="623"/>
      <c r="D16" s="623"/>
      <c r="E16" s="623"/>
      <c r="F16" s="624"/>
      <c r="G16" s="735"/>
      <c r="H16" s="736"/>
      <c r="I16" s="721" t="s">
        <v>52</v>
      </c>
      <c r="J16" s="722"/>
      <c r="K16" s="722"/>
      <c r="L16" s="722"/>
      <c r="M16" s="722"/>
      <c r="N16" s="722"/>
      <c r="O16" s="723"/>
      <c r="P16" s="667">
        <v>-20865</v>
      </c>
      <c r="Q16" s="668"/>
      <c r="R16" s="668"/>
      <c r="S16" s="668"/>
      <c r="T16" s="668"/>
      <c r="U16" s="668"/>
      <c r="V16" s="669"/>
      <c r="W16" s="667">
        <v>-5108</v>
      </c>
      <c r="X16" s="668"/>
      <c r="Y16" s="668"/>
      <c r="Z16" s="668"/>
      <c r="AA16" s="668"/>
      <c r="AB16" s="668"/>
      <c r="AC16" s="669"/>
      <c r="AD16" s="667">
        <v>-5301</v>
      </c>
      <c r="AE16" s="668"/>
      <c r="AF16" s="668"/>
      <c r="AG16" s="668"/>
      <c r="AH16" s="668"/>
      <c r="AI16" s="668"/>
      <c r="AJ16" s="669"/>
      <c r="AK16" s="667"/>
      <c r="AL16" s="668"/>
      <c r="AM16" s="668"/>
      <c r="AN16" s="668"/>
      <c r="AO16" s="668"/>
      <c r="AP16" s="668"/>
      <c r="AQ16" s="669"/>
      <c r="AR16" s="769"/>
      <c r="AS16" s="770"/>
      <c r="AT16" s="770"/>
      <c r="AU16" s="770"/>
      <c r="AV16" s="770"/>
      <c r="AW16" s="770"/>
      <c r="AX16" s="771"/>
    </row>
    <row r="17" spans="1:50" ht="24.75" customHeight="1" x14ac:dyDescent="0.15">
      <c r="A17" s="622"/>
      <c r="B17" s="623"/>
      <c r="C17" s="623"/>
      <c r="D17" s="623"/>
      <c r="E17" s="623"/>
      <c r="F17" s="624"/>
      <c r="G17" s="735"/>
      <c r="H17" s="736"/>
      <c r="I17" s="721" t="s">
        <v>50</v>
      </c>
      <c r="J17" s="774"/>
      <c r="K17" s="774"/>
      <c r="L17" s="774"/>
      <c r="M17" s="774"/>
      <c r="N17" s="774"/>
      <c r="O17" s="775"/>
      <c r="P17" s="667" t="s">
        <v>719</v>
      </c>
      <c r="Q17" s="668"/>
      <c r="R17" s="668"/>
      <c r="S17" s="668"/>
      <c r="T17" s="668"/>
      <c r="U17" s="668"/>
      <c r="V17" s="669"/>
      <c r="W17" s="667" t="s">
        <v>719</v>
      </c>
      <c r="X17" s="668"/>
      <c r="Y17" s="668"/>
      <c r="Z17" s="668"/>
      <c r="AA17" s="668"/>
      <c r="AB17" s="668"/>
      <c r="AC17" s="669"/>
      <c r="AD17" s="667">
        <v>-1562</v>
      </c>
      <c r="AE17" s="668"/>
      <c r="AF17" s="668"/>
      <c r="AG17" s="668"/>
      <c r="AH17" s="668"/>
      <c r="AI17" s="668"/>
      <c r="AJ17" s="669"/>
      <c r="AK17" s="667"/>
      <c r="AL17" s="668"/>
      <c r="AM17" s="668"/>
      <c r="AN17" s="668"/>
      <c r="AO17" s="668"/>
      <c r="AP17" s="668"/>
      <c r="AQ17" s="669"/>
      <c r="AR17" s="927"/>
      <c r="AS17" s="927"/>
      <c r="AT17" s="927"/>
      <c r="AU17" s="927"/>
      <c r="AV17" s="927"/>
      <c r="AW17" s="927"/>
      <c r="AX17" s="928"/>
    </row>
    <row r="18" spans="1:50" ht="24.75" customHeight="1" x14ac:dyDescent="0.15">
      <c r="A18" s="622"/>
      <c r="B18" s="623"/>
      <c r="C18" s="623"/>
      <c r="D18" s="623"/>
      <c r="E18" s="623"/>
      <c r="F18" s="624"/>
      <c r="G18" s="737"/>
      <c r="H18" s="738"/>
      <c r="I18" s="726" t="s">
        <v>20</v>
      </c>
      <c r="J18" s="727"/>
      <c r="K18" s="727"/>
      <c r="L18" s="727"/>
      <c r="M18" s="727"/>
      <c r="N18" s="727"/>
      <c r="O18" s="728"/>
      <c r="P18" s="887">
        <f>SUM(P13:V17)</f>
        <v>13743</v>
      </c>
      <c r="Q18" s="888"/>
      <c r="R18" s="888"/>
      <c r="S18" s="888"/>
      <c r="T18" s="888"/>
      <c r="U18" s="888"/>
      <c r="V18" s="889"/>
      <c r="W18" s="887">
        <f>SUM(W13:AC17)</f>
        <v>21370</v>
      </c>
      <c r="X18" s="888"/>
      <c r="Y18" s="888"/>
      <c r="Z18" s="888"/>
      <c r="AA18" s="888"/>
      <c r="AB18" s="888"/>
      <c r="AC18" s="889"/>
      <c r="AD18" s="887">
        <f>SUM(AD13:AJ17)</f>
        <v>6280</v>
      </c>
      <c r="AE18" s="888"/>
      <c r="AF18" s="888"/>
      <c r="AG18" s="888"/>
      <c r="AH18" s="888"/>
      <c r="AI18" s="888"/>
      <c r="AJ18" s="889"/>
      <c r="AK18" s="887">
        <f>SUM(AK13:AQ17)</f>
        <v>10576</v>
      </c>
      <c r="AL18" s="888"/>
      <c r="AM18" s="888"/>
      <c r="AN18" s="888"/>
      <c r="AO18" s="888"/>
      <c r="AP18" s="888"/>
      <c r="AQ18" s="889"/>
      <c r="AR18" s="887">
        <f>SUM(AR13:AX17)</f>
        <v>5326</v>
      </c>
      <c r="AS18" s="888"/>
      <c r="AT18" s="888"/>
      <c r="AU18" s="888"/>
      <c r="AV18" s="888"/>
      <c r="AW18" s="888"/>
      <c r="AX18" s="890"/>
    </row>
    <row r="19" spans="1:50" ht="24.75" customHeight="1" x14ac:dyDescent="0.15">
      <c r="A19" s="622"/>
      <c r="B19" s="623"/>
      <c r="C19" s="623"/>
      <c r="D19" s="623"/>
      <c r="E19" s="623"/>
      <c r="F19" s="624"/>
      <c r="G19" s="885" t="s">
        <v>9</v>
      </c>
      <c r="H19" s="886"/>
      <c r="I19" s="886"/>
      <c r="J19" s="886"/>
      <c r="K19" s="886"/>
      <c r="L19" s="886"/>
      <c r="M19" s="886"/>
      <c r="N19" s="886"/>
      <c r="O19" s="886"/>
      <c r="P19" s="667">
        <v>12159</v>
      </c>
      <c r="Q19" s="668"/>
      <c r="R19" s="668"/>
      <c r="S19" s="668"/>
      <c r="T19" s="668"/>
      <c r="U19" s="668"/>
      <c r="V19" s="669"/>
      <c r="W19" s="667">
        <v>7285</v>
      </c>
      <c r="X19" s="668"/>
      <c r="Y19" s="668"/>
      <c r="Z19" s="668"/>
      <c r="AA19" s="668"/>
      <c r="AB19" s="668"/>
      <c r="AC19" s="669"/>
      <c r="AD19" s="667">
        <v>2503</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5" t="s">
        <v>10</v>
      </c>
      <c r="H20" s="886"/>
      <c r="I20" s="886"/>
      <c r="J20" s="886"/>
      <c r="K20" s="886"/>
      <c r="L20" s="886"/>
      <c r="M20" s="886"/>
      <c r="N20" s="886"/>
      <c r="O20" s="886"/>
      <c r="P20" s="316">
        <f>IF(P18=0, "-", SUM(P19)/P18)</f>
        <v>0.88474132285527174</v>
      </c>
      <c r="Q20" s="316"/>
      <c r="R20" s="316"/>
      <c r="S20" s="316"/>
      <c r="T20" s="316"/>
      <c r="U20" s="316"/>
      <c r="V20" s="316"/>
      <c r="W20" s="316">
        <f t="shared" ref="W20" si="0">IF(W18=0, "-", SUM(W19)/W18)</f>
        <v>0.34089845577912964</v>
      </c>
      <c r="X20" s="316"/>
      <c r="Y20" s="316"/>
      <c r="Z20" s="316"/>
      <c r="AA20" s="316"/>
      <c r="AB20" s="316"/>
      <c r="AC20" s="316"/>
      <c r="AD20" s="316">
        <f t="shared" ref="AD20" si="1">IF(AD18=0, "-", SUM(AD19)/AD18)</f>
        <v>0.39856687898089171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74"/>
      <c r="G21" s="314" t="s">
        <v>352</v>
      </c>
      <c r="H21" s="315"/>
      <c r="I21" s="315"/>
      <c r="J21" s="315"/>
      <c r="K21" s="315"/>
      <c r="L21" s="315"/>
      <c r="M21" s="315"/>
      <c r="N21" s="315"/>
      <c r="O21" s="315"/>
      <c r="P21" s="316">
        <f>IF(P19=0, "-", SUM(P19)/SUM(P13,P14))</f>
        <v>0.54179663131628197</v>
      </c>
      <c r="Q21" s="316"/>
      <c r="R21" s="316"/>
      <c r="S21" s="316"/>
      <c r="T21" s="316"/>
      <c r="U21" s="316"/>
      <c r="V21" s="316"/>
      <c r="W21" s="316">
        <f t="shared" ref="W21" si="2">IF(W19=0, "-", SUM(W19)/SUM(W13,W14))</f>
        <v>1.297879921610547</v>
      </c>
      <c r="X21" s="316"/>
      <c r="Y21" s="316"/>
      <c r="Z21" s="316"/>
      <c r="AA21" s="316"/>
      <c r="AB21" s="316"/>
      <c r="AC21" s="316"/>
      <c r="AD21" s="316">
        <f t="shared" ref="AD21" si="3">IF(AD19=0, "-", SUM(AD19)/SUM(AD13,AD14))</f>
        <v>0.31151213441194775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705</v>
      </c>
      <c r="B22" s="981"/>
      <c r="C22" s="981"/>
      <c r="D22" s="981"/>
      <c r="E22" s="981"/>
      <c r="F22" s="982"/>
      <c r="G22" s="976" t="s">
        <v>331</v>
      </c>
      <c r="H22" s="222"/>
      <c r="I22" s="222"/>
      <c r="J22" s="222"/>
      <c r="K22" s="222"/>
      <c r="L22" s="222"/>
      <c r="M22" s="222"/>
      <c r="N22" s="222"/>
      <c r="O22" s="223"/>
      <c r="P22" s="959" t="s">
        <v>703</v>
      </c>
      <c r="Q22" s="222"/>
      <c r="R22" s="222"/>
      <c r="S22" s="222"/>
      <c r="T22" s="222"/>
      <c r="U22" s="222"/>
      <c r="V22" s="223"/>
      <c r="W22" s="959" t="s">
        <v>704</v>
      </c>
      <c r="X22" s="222"/>
      <c r="Y22" s="222"/>
      <c r="Z22" s="222"/>
      <c r="AA22" s="222"/>
      <c r="AB22" s="222"/>
      <c r="AC22" s="223"/>
      <c r="AD22" s="959" t="s">
        <v>330</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36" customHeight="1" x14ac:dyDescent="0.15">
      <c r="A23" s="983"/>
      <c r="B23" s="984"/>
      <c r="C23" s="984"/>
      <c r="D23" s="984"/>
      <c r="E23" s="984"/>
      <c r="F23" s="985"/>
      <c r="G23" s="977" t="s">
        <v>709</v>
      </c>
      <c r="H23" s="978"/>
      <c r="I23" s="978"/>
      <c r="J23" s="978"/>
      <c r="K23" s="978"/>
      <c r="L23" s="978"/>
      <c r="M23" s="978"/>
      <c r="N23" s="978"/>
      <c r="O23" s="979"/>
      <c r="P23" s="929">
        <v>5275</v>
      </c>
      <c r="Q23" s="930"/>
      <c r="R23" s="930"/>
      <c r="S23" s="930"/>
      <c r="T23" s="930"/>
      <c r="U23" s="930"/>
      <c r="V23" s="960"/>
      <c r="W23" s="929">
        <v>5326</v>
      </c>
      <c r="X23" s="930"/>
      <c r="Y23" s="930"/>
      <c r="Z23" s="930"/>
      <c r="AA23" s="930"/>
      <c r="AB23" s="930"/>
      <c r="AC23" s="960"/>
      <c r="AD23" s="990" t="s">
        <v>830</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667"/>
      <c r="Q24" s="668"/>
      <c r="R24" s="668"/>
      <c r="S24" s="668"/>
      <c r="T24" s="668"/>
      <c r="U24" s="668"/>
      <c r="V24" s="669"/>
      <c r="W24" s="667"/>
      <c r="X24" s="668"/>
      <c r="Y24" s="668"/>
      <c r="Z24" s="668"/>
      <c r="AA24" s="668"/>
      <c r="AB24" s="668"/>
      <c r="AC24" s="669"/>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67"/>
      <c r="Q25" s="668"/>
      <c r="R25" s="668"/>
      <c r="S25" s="668"/>
      <c r="T25" s="668"/>
      <c r="U25" s="668"/>
      <c r="V25" s="669"/>
      <c r="W25" s="667"/>
      <c r="X25" s="668"/>
      <c r="Y25" s="668"/>
      <c r="Z25" s="668"/>
      <c r="AA25" s="668"/>
      <c r="AB25" s="668"/>
      <c r="AC25" s="669"/>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67"/>
      <c r="Q26" s="668"/>
      <c r="R26" s="668"/>
      <c r="S26" s="668"/>
      <c r="T26" s="668"/>
      <c r="U26" s="668"/>
      <c r="V26" s="669"/>
      <c r="W26" s="667"/>
      <c r="X26" s="668"/>
      <c r="Y26" s="668"/>
      <c r="Z26" s="668"/>
      <c r="AA26" s="668"/>
      <c r="AB26" s="668"/>
      <c r="AC26" s="669"/>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7"/>
      <c r="Q27" s="668"/>
      <c r="R27" s="668"/>
      <c r="S27" s="668"/>
      <c r="T27" s="668"/>
      <c r="U27" s="668"/>
      <c r="V27" s="669"/>
      <c r="W27" s="667"/>
      <c r="X27" s="668"/>
      <c r="Y27" s="668"/>
      <c r="Z27" s="668"/>
      <c r="AA27" s="668"/>
      <c r="AB27" s="668"/>
      <c r="AC27" s="669"/>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335</v>
      </c>
      <c r="H28" s="947"/>
      <c r="I28" s="947"/>
      <c r="J28" s="947"/>
      <c r="K28" s="947"/>
      <c r="L28" s="947"/>
      <c r="M28" s="947"/>
      <c r="N28" s="947"/>
      <c r="O28" s="948"/>
      <c r="P28" s="887">
        <f>P29-SUM(P23:P27)</f>
        <v>0</v>
      </c>
      <c r="Q28" s="888"/>
      <c r="R28" s="888"/>
      <c r="S28" s="888"/>
      <c r="T28" s="888"/>
      <c r="U28" s="888"/>
      <c r="V28" s="889"/>
      <c r="W28" s="887">
        <f>W29-SUM(W23:W27)</f>
        <v>0</v>
      </c>
      <c r="X28" s="888"/>
      <c r="Y28" s="888"/>
      <c r="Z28" s="888"/>
      <c r="AA28" s="888"/>
      <c r="AB28" s="888"/>
      <c r="AC28" s="889"/>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332</v>
      </c>
      <c r="H29" s="950"/>
      <c r="I29" s="950"/>
      <c r="J29" s="950"/>
      <c r="K29" s="950"/>
      <c r="L29" s="950"/>
      <c r="M29" s="950"/>
      <c r="N29" s="950"/>
      <c r="O29" s="951"/>
      <c r="P29" s="667">
        <f>AK13</f>
        <v>5275</v>
      </c>
      <c r="Q29" s="668"/>
      <c r="R29" s="668"/>
      <c r="S29" s="668"/>
      <c r="T29" s="668"/>
      <c r="U29" s="668"/>
      <c r="V29" s="669"/>
      <c r="W29" s="954">
        <f>AR13</f>
        <v>5326</v>
      </c>
      <c r="X29" s="955"/>
      <c r="Y29" s="955"/>
      <c r="Z29" s="955"/>
      <c r="AA29" s="955"/>
      <c r="AB29" s="955"/>
      <c r="AC29" s="956"/>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0" t="s">
        <v>347</v>
      </c>
      <c r="B30" s="871"/>
      <c r="C30" s="871"/>
      <c r="D30" s="871"/>
      <c r="E30" s="871"/>
      <c r="F30" s="872"/>
      <c r="G30" s="785" t="s">
        <v>146</v>
      </c>
      <c r="H30" s="786"/>
      <c r="I30" s="786"/>
      <c r="J30" s="786"/>
      <c r="K30" s="786"/>
      <c r="L30" s="786"/>
      <c r="M30" s="786"/>
      <c r="N30" s="786"/>
      <c r="O30" s="787"/>
      <c r="P30" s="866" t="s">
        <v>59</v>
      </c>
      <c r="Q30" s="786"/>
      <c r="R30" s="786"/>
      <c r="S30" s="786"/>
      <c r="T30" s="786"/>
      <c r="U30" s="786"/>
      <c r="V30" s="786"/>
      <c r="W30" s="786"/>
      <c r="X30" s="787"/>
      <c r="Y30" s="863"/>
      <c r="Z30" s="864"/>
      <c r="AA30" s="865"/>
      <c r="AB30" s="867" t="s">
        <v>11</v>
      </c>
      <c r="AC30" s="868"/>
      <c r="AD30" s="869"/>
      <c r="AE30" s="867" t="s">
        <v>388</v>
      </c>
      <c r="AF30" s="868"/>
      <c r="AG30" s="868"/>
      <c r="AH30" s="869"/>
      <c r="AI30" s="924" t="s">
        <v>410</v>
      </c>
      <c r="AJ30" s="924"/>
      <c r="AK30" s="924"/>
      <c r="AL30" s="867"/>
      <c r="AM30" s="924" t="s">
        <v>507</v>
      </c>
      <c r="AN30" s="924"/>
      <c r="AO30" s="924"/>
      <c r="AP30" s="867"/>
      <c r="AQ30" s="779" t="s">
        <v>232</v>
      </c>
      <c r="AR30" s="780"/>
      <c r="AS30" s="780"/>
      <c r="AT30" s="781"/>
      <c r="AU30" s="786" t="s">
        <v>134</v>
      </c>
      <c r="AV30" s="786"/>
      <c r="AW30" s="786"/>
      <c r="AX30" s="926"/>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3"/>
      <c r="Z31" s="464"/>
      <c r="AA31" s="465"/>
      <c r="AB31" s="419"/>
      <c r="AC31" s="420"/>
      <c r="AD31" s="421"/>
      <c r="AE31" s="419"/>
      <c r="AF31" s="420"/>
      <c r="AG31" s="420"/>
      <c r="AH31" s="421"/>
      <c r="AI31" s="925"/>
      <c r="AJ31" s="925"/>
      <c r="AK31" s="925"/>
      <c r="AL31" s="419"/>
      <c r="AM31" s="925"/>
      <c r="AN31" s="925"/>
      <c r="AO31" s="925"/>
      <c r="AP31" s="419"/>
      <c r="AQ31" s="250" t="s">
        <v>719</v>
      </c>
      <c r="AR31" s="201"/>
      <c r="AS31" s="136" t="s">
        <v>233</v>
      </c>
      <c r="AT31" s="137"/>
      <c r="AU31" s="200">
        <v>3</v>
      </c>
      <c r="AV31" s="200"/>
      <c r="AW31" s="404" t="s">
        <v>179</v>
      </c>
      <c r="AX31" s="405"/>
    </row>
    <row r="32" spans="1:50" ht="23.25" customHeight="1" x14ac:dyDescent="0.15">
      <c r="A32" s="409"/>
      <c r="B32" s="407"/>
      <c r="C32" s="407"/>
      <c r="D32" s="407"/>
      <c r="E32" s="407"/>
      <c r="F32" s="408"/>
      <c r="G32" s="575" t="s">
        <v>720</v>
      </c>
      <c r="H32" s="576"/>
      <c r="I32" s="576"/>
      <c r="J32" s="576"/>
      <c r="K32" s="576"/>
      <c r="L32" s="576"/>
      <c r="M32" s="576"/>
      <c r="N32" s="576"/>
      <c r="O32" s="577"/>
      <c r="P32" s="108" t="s">
        <v>721</v>
      </c>
      <c r="Q32" s="108"/>
      <c r="R32" s="108"/>
      <c r="S32" s="108"/>
      <c r="T32" s="108"/>
      <c r="U32" s="108"/>
      <c r="V32" s="108"/>
      <c r="W32" s="108"/>
      <c r="X32" s="109"/>
      <c r="Y32" s="482" t="s">
        <v>12</v>
      </c>
      <c r="Z32" s="542"/>
      <c r="AA32" s="543"/>
      <c r="AB32" s="472" t="s">
        <v>722</v>
      </c>
      <c r="AC32" s="472"/>
      <c r="AD32" s="472"/>
      <c r="AE32" s="218">
        <v>322</v>
      </c>
      <c r="AF32" s="219"/>
      <c r="AG32" s="219"/>
      <c r="AH32" s="219"/>
      <c r="AI32" s="218">
        <v>323</v>
      </c>
      <c r="AJ32" s="219"/>
      <c r="AK32" s="219"/>
      <c r="AL32" s="219"/>
      <c r="AM32" s="218">
        <v>331</v>
      </c>
      <c r="AN32" s="219"/>
      <c r="AO32" s="219"/>
      <c r="AP32" s="219"/>
      <c r="AQ32" s="336" t="s">
        <v>719</v>
      </c>
      <c r="AR32" s="208"/>
      <c r="AS32" s="208"/>
      <c r="AT32" s="337"/>
      <c r="AU32" s="219" t="s">
        <v>719</v>
      </c>
      <c r="AV32" s="219"/>
      <c r="AW32" s="219"/>
      <c r="AX32" s="221"/>
    </row>
    <row r="33" spans="1:51" ht="23.25" customHeight="1" x14ac:dyDescent="0.15">
      <c r="A33" s="410"/>
      <c r="B33" s="411"/>
      <c r="C33" s="411"/>
      <c r="D33" s="411"/>
      <c r="E33" s="411"/>
      <c r="F33" s="412"/>
      <c r="G33" s="578"/>
      <c r="H33" s="579"/>
      <c r="I33" s="579"/>
      <c r="J33" s="579"/>
      <c r="K33" s="579"/>
      <c r="L33" s="579"/>
      <c r="M33" s="579"/>
      <c r="N33" s="579"/>
      <c r="O33" s="580"/>
      <c r="P33" s="111"/>
      <c r="Q33" s="111"/>
      <c r="R33" s="111"/>
      <c r="S33" s="111"/>
      <c r="T33" s="111"/>
      <c r="U33" s="111"/>
      <c r="V33" s="111"/>
      <c r="W33" s="111"/>
      <c r="X33" s="112"/>
      <c r="Y33" s="458" t="s">
        <v>54</v>
      </c>
      <c r="Z33" s="453"/>
      <c r="AA33" s="454"/>
      <c r="AB33" s="534" t="s">
        <v>722</v>
      </c>
      <c r="AC33" s="534"/>
      <c r="AD33" s="534"/>
      <c r="AE33" s="218">
        <v>316</v>
      </c>
      <c r="AF33" s="219"/>
      <c r="AG33" s="219"/>
      <c r="AH33" s="219"/>
      <c r="AI33" s="218">
        <v>322</v>
      </c>
      <c r="AJ33" s="219"/>
      <c r="AK33" s="219"/>
      <c r="AL33" s="219"/>
      <c r="AM33" s="218">
        <v>323</v>
      </c>
      <c r="AN33" s="219"/>
      <c r="AO33" s="219"/>
      <c r="AP33" s="219"/>
      <c r="AQ33" s="336" t="s">
        <v>812</v>
      </c>
      <c r="AR33" s="208"/>
      <c r="AS33" s="208"/>
      <c r="AT33" s="337"/>
      <c r="AU33" s="219">
        <v>323</v>
      </c>
      <c r="AV33" s="219"/>
      <c r="AW33" s="219"/>
      <c r="AX33" s="221"/>
    </row>
    <row r="34" spans="1:51" ht="23.25" customHeight="1" x14ac:dyDescent="0.15">
      <c r="A34" s="409"/>
      <c r="B34" s="407"/>
      <c r="C34" s="407"/>
      <c r="D34" s="407"/>
      <c r="E34" s="407"/>
      <c r="F34" s="408"/>
      <c r="G34" s="581"/>
      <c r="H34" s="582"/>
      <c r="I34" s="582"/>
      <c r="J34" s="582"/>
      <c r="K34" s="582"/>
      <c r="L34" s="582"/>
      <c r="M34" s="582"/>
      <c r="N34" s="582"/>
      <c r="O34" s="583"/>
      <c r="P34" s="114"/>
      <c r="Q34" s="114"/>
      <c r="R34" s="114"/>
      <c r="S34" s="114"/>
      <c r="T34" s="114"/>
      <c r="U34" s="114"/>
      <c r="V34" s="114"/>
      <c r="W34" s="114"/>
      <c r="X34" s="115"/>
      <c r="Y34" s="458" t="s">
        <v>13</v>
      </c>
      <c r="Z34" s="453"/>
      <c r="AA34" s="454"/>
      <c r="AB34" s="567" t="s">
        <v>180</v>
      </c>
      <c r="AC34" s="567"/>
      <c r="AD34" s="567"/>
      <c r="AE34" s="218">
        <v>101.9</v>
      </c>
      <c r="AF34" s="219"/>
      <c r="AG34" s="219"/>
      <c r="AH34" s="219"/>
      <c r="AI34" s="218">
        <v>100.31055900621099</v>
      </c>
      <c r="AJ34" s="219"/>
      <c r="AK34" s="219"/>
      <c r="AL34" s="219"/>
      <c r="AM34" s="218">
        <v>102</v>
      </c>
      <c r="AN34" s="219"/>
      <c r="AO34" s="219"/>
      <c r="AP34" s="219"/>
      <c r="AQ34" s="336" t="s">
        <v>719</v>
      </c>
      <c r="AR34" s="208"/>
      <c r="AS34" s="208"/>
      <c r="AT34" s="337"/>
      <c r="AU34" s="219" t="s">
        <v>719</v>
      </c>
      <c r="AV34" s="219"/>
      <c r="AW34" s="219"/>
      <c r="AX34" s="221"/>
    </row>
    <row r="35" spans="1:51" ht="23.25" customHeight="1" x14ac:dyDescent="0.15">
      <c r="A35" s="228" t="s">
        <v>378</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347</v>
      </c>
      <c r="B37" s="783"/>
      <c r="C37" s="783"/>
      <c r="D37" s="783"/>
      <c r="E37" s="783"/>
      <c r="F37" s="784"/>
      <c r="G37" s="422" t="s">
        <v>146</v>
      </c>
      <c r="H37" s="423"/>
      <c r="I37" s="423"/>
      <c r="J37" s="423"/>
      <c r="K37" s="423"/>
      <c r="L37" s="423"/>
      <c r="M37" s="423"/>
      <c r="N37" s="423"/>
      <c r="O37" s="424"/>
      <c r="P37" s="459" t="s">
        <v>59</v>
      </c>
      <c r="Q37" s="423"/>
      <c r="R37" s="423"/>
      <c r="S37" s="423"/>
      <c r="T37" s="423"/>
      <c r="U37" s="423"/>
      <c r="V37" s="423"/>
      <c r="W37" s="423"/>
      <c r="X37" s="424"/>
      <c r="Y37" s="460"/>
      <c r="Z37" s="461"/>
      <c r="AA37" s="462"/>
      <c r="AB37" s="416" t="s">
        <v>11</v>
      </c>
      <c r="AC37" s="417"/>
      <c r="AD37" s="418"/>
      <c r="AE37" s="247" t="s">
        <v>388</v>
      </c>
      <c r="AF37" s="247"/>
      <c r="AG37" s="247"/>
      <c r="AH37" s="247"/>
      <c r="AI37" s="247" t="s">
        <v>410</v>
      </c>
      <c r="AJ37" s="247"/>
      <c r="AK37" s="247"/>
      <c r="AL37" s="247"/>
      <c r="AM37" s="247" t="s">
        <v>507</v>
      </c>
      <c r="AN37" s="247"/>
      <c r="AO37" s="247"/>
      <c r="AP37" s="247"/>
      <c r="AQ37" s="154" t="s">
        <v>232</v>
      </c>
      <c r="AR37" s="155"/>
      <c r="AS37" s="155"/>
      <c r="AT37" s="156"/>
      <c r="AU37" s="423" t="s">
        <v>134</v>
      </c>
      <c r="AV37" s="423"/>
      <c r="AW37" s="423"/>
      <c r="AX37" s="919"/>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3"/>
      <c r="Z38" s="464"/>
      <c r="AA38" s="465"/>
      <c r="AB38" s="419"/>
      <c r="AC38" s="420"/>
      <c r="AD38" s="421"/>
      <c r="AE38" s="247"/>
      <c r="AF38" s="247"/>
      <c r="AG38" s="247"/>
      <c r="AH38" s="247"/>
      <c r="AI38" s="247"/>
      <c r="AJ38" s="247"/>
      <c r="AK38" s="247"/>
      <c r="AL38" s="247"/>
      <c r="AM38" s="247"/>
      <c r="AN38" s="247"/>
      <c r="AO38" s="247"/>
      <c r="AP38" s="247"/>
      <c r="AQ38" s="250"/>
      <c r="AR38" s="201"/>
      <c r="AS38" s="136" t="s">
        <v>233</v>
      </c>
      <c r="AT38" s="137"/>
      <c r="AU38" s="200"/>
      <c r="AV38" s="200"/>
      <c r="AW38" s="404" t="s">
        <v>179</v>
      </c>
      <c r="AX38" s="405"/>
      <c r="AY38">
        <f>$AY$37</f>
        <v>0</v>
      </c>
    </row>
    <row r="39" spans="1:51" ht="23.25" hidden="1" customHeight="1" x14ac:dyDescent="0.15">
      <c r="A39" s="409"/>
      <c r="B39" s="407"/>
      <c r="C39" s="407"/>
      <c r="D39" s="407"/>
      <c r="E39" s="407"/>
      <c r="F39" s="408"/>
      <c r="G39" s="575"/>
      <c r="H39" s="576"/>
      <c r="I39" s="576"/>
      <c r="J39" s="576"/>
      <c r="K39" s="576"/>
      <c r="L39" s="576"/>
      <c r="M39" s="576"/>
      <c r="N39" s="576"/>
      <c r="O39" s="577"/>
      <c r="P39" s="108"/>
      <c r="Q39" s="108"/>
      <c r="R39" s="108"/>
      <c r="S39" s="108"/>
      <c r="T39" s="108"/>
      <c r="U39" s="108"/>
      <c r="V39" s="108"/>
      <c r="W39" s="108"/>
      <c r="X39" s="109"/>
      <c r="Y39" s="482" t="s">
        <v>12</v>
      </c>
      <c r="Z39" s="542"/>
      <c r="AA39" s="543"/>
      <c r="AB39" s="472"/>
      <c r="AC39" s="472"/>
      <c r="AD39" s="47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0"/>
      <c r="B40" s="411"/>
      <c r="C40" s="411"/>
      <c r="D40" s="411"/>
      <c r="E40" s="411"/>
      <c r="F40" s="412"/>
      <c r="G40" s="578"/>
      <c r="H40" s="579"/>
      <c r="I40" s="579"/>
      <c r="J40" s="579"/>
      <c r="K40" s="579"/>
      <c r="L40" s="579"/>
      <c r="M40" s="579"/>
      <c r="N40" s="579"/>
      <c r="O40" s="580"/>
      <c r="P40" s="111"/>
      <c r="Q40" s="111"/>
      <c r="R40" s="111"/>
      <c r="S40" s="111"/>
      <c r="T40" s="111"/>
      <c r="U40" s="111"/>
      <c r="V40" s="111"/>
      <c r="W40" s="111"/>
      <c r="X40" s="112"/>
      <c r="Y40" s="458" t="s">
        <v>54</v>
      </c>
      <c r="Z40" s="453"/>
      <c r="AA40" s="454"/>
      <c r="AB40" s="534"/>
      <c r="AC40" s="534"/>
      <c r="AD40" s="53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3"/>
      <c r="B41" s="414"/>
      <c r="C41" s="414"/>
      <c r="D41" s="414"/>
      <c r="E41" s="414"/>
      <c r="F41" s="415"/>
      <c r="G41" s="581"/>
      <c r="H41" s="582"/>
      <c r="I41" s="582"/>
      <c r="J41" s="582"/>
      <c r="K41" s="582"/>
      <c r="L41" s="582"/>
      <c r="M41" s="582"/>
      <c r="N41" s="582"/>
      <c r="O41" s="583"/>
      <c r="P41" s="114"/>
      <c r="Q41" s="114"/>
      <c r="R41" s="114"/>
      <c r="S41" s="114"/>
      <c r="T41" s="114"/>
      <c r="U41" s="114"/>
      <c r="V41" s="114"/>
      <c r="W41" s="114"/>
      <c r="X41" s="115"/>
      <c r="Y41" s="458" t="s">
        <v>13</v>
      </c>
      <c r="Z41" s="453"/>
      <c r="AA41" s="454"/>
      <c r="AB41" s="567" t="s">
        <v>180</v>
      </c>
      <c r="AC41" s="567"/>
      <c r="AD41" s="56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2" t="s">
        <v>347</v>
      </c>
      <c r="B44" s="783"/>
      <c r="C44" s="783"/>
      <c r="D44" s="783"/>
      <c r="E44" s="783"/>
      <c r="F44" s="784"/>
      <c r="G44" s="422" t="s">
        <v>146</v>
      </c>
      <c r="H44" s="423"/>
      <c r="I44" s="423"/>
      <c r="J44" s="423"/>
      <c r="K44" s="423"/>
      <c r="L44" s="423"/>
      <c r="M44" s="423"/>
      <c r="N44" s="423"/>
      <c r="O44" s="424"/>
      <c r="P44" s="459" t="s">
        <v>59</v>
      </c>
      <c r="Q44" s="423"/>
      <c r="R44" s="423"/>
      <c r="S44" s="423"/>
      <c r="T44" s="423"/>
      <c r="U44" s="423"/>
      <c r="V44" s="423"/>
      <c r="W44" s="423"/>
      <c r="X44" s="424"/>
      <c r="Y44" s="460"/>
      <c r="Z44" s="461"/>
      <c r="AA44" s="462"/>
      <c r="AB44" s="416" t="s">
        <v>11</v>
      </c>
      <c r="AC44" s="417"/>
      <c r="AD44" s="418"/>
      <c r="AE44" s="247" t="s">
        <v>388</v>
      </c>
      <c r="AF44" s="247"/>
      <c r="AG44" s="247"/>
      <c r="AH44" s="247"/>
      <c r="AI44" s="247" t="s">
        <v>410</v>
      </c>
      <c r="AJ44" s="247"/>
      <c r="AK44" s="247"/>
      <c r="AL44" s="247"/>
      <c r="AM44" s="247" t="s">
        <v>507</v>
      </c>
      <c r="AN44" s="247"/>
      <c r="AO44" s="247"/>
      <c r="AP44" s="247"/>
      <c r="AQ44" s="154" t="s">
        <v>232</v>
      </c>
      <c r="AR44" s="155"/>
      <c r="AS44" s="155"/>
      <c r="AT44" s="156"/>
      <c r="AU44" s="423" t="s">
        <v>134</v>
      </c>
      <c r="AV44" s="423"/>
      <c r="AW44" s="423"/>
      <c r="AX44" s="919"/>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3"/>
      <c r="Z45" s="464"/>
      <c r="AA45" s="465"/>
      <c r="AB45" s="419"/>
      <c r="AC45" s="420"/>
      <c r="AD45" s="421"/>
      <c r="AE45" s="247"/>
      <c r="AF45" s="247"/>
      <c r="AG45" s="247"/>
      <c r="AH45" s="247"/>
      <c r="AI45" s="247"/>
      <c r="AJ45" s="247"/>
      <c r="AK45" s="247"/>
      <c r="AL45" s="247"/>
      <c r="AM45" s="247"/>
      <c r="AN45" s="247"/>
      <c r="AO45" s="247"/>
      <c r="AP45" s="247"/>
      <c r="AQ45" s="250"/>
      <c r="AR45" s="201"/>
      <c r="AS45" s="136" t="s">
        <v>233</v>
      </c>
      <c r="AT45" s="137"/>
      <c r="AU45" s="200"/>
      <c r="AV45" s="200"/>
      <c r="AW45" s="404" t="s">
        <v>179</v>
      </c>
      <c r="AX45" s="405"/>
      <c r="AY45">
        <f>$AY$44</f>
        <v>0</v>
      </c>
    </row>
    <row r="46" spans="1:51" ht="23.25" hidden="1" customHeight="1" x14ac:dyDescent="0.15">
      <c r="A46" s="409"/>
      <c r="B46" s="407"/>
      <c r="C46" s="407"/>
      <c r="D46" s="407"/>
      <c r="E46" s="407"/>
      <c r="F46" s="408"/>
      <c r="G46" s="575"/>
      <c r="H46" s="576"/>
      <c r="I46" s="576"/>
      <c r="J46" s="576"/>
      <c r="K46" s="576"/>
      <c r="L46" s="576"/>
      <c r="M46" s="576"/>
      <c r="N46" s="576"/>
      <c r="O46" s="577"/>
      <c r="P46" s="108"/>
      <c r="Q46" s="108"/>
      <c r="R46" s="108"/>
      <c r="S46" s="108"/>
      <c r="T46" s="108"/>
      <c r="U46" s="108"/>
      <c r="V46" s="108"/>
      <c r="W46" s="108"/>
      <c r="X46" s="109"/>
      <c r="Y46" s="482" t="s">
        <v>12</v>
      </c>
      <c r="Z46" s="542"/>
      <c r="AA46" s="543"/>
      <c r="AB46" s="472"/>
      <c r="AC46" s="472"/>
      <c r="AD46" s="47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0"/>
      <c r="B47" s="411"/>
      <c r="C47" s="411"/>
      <c r="D47" s="411"/>
      <c r="E47" s="411"/>
      <c r="F47" s="412"/>
      <c r="G47" s="578"/>
      <c r="H47" s="579"/>
      <c r="I47" s="579"/>
      <c r="J47" s="579"/>
      <c r="K47" s="579"/>
      <c r="L47" s="579"/>
      <c r="M47" s="579"/>
      <c r="N47" s="579"/>
      <c r="O47" s="580"/>
      <c r="P47" s="111"/>
      <c r="Q47" s="111"/>
      <c r="R47" s="111"/>
      <c r="S47" s="111"/>
      <c r="T47" s="111"/>
      <c r="U47" s="111"/>
      <c r="V47" s="111"/>
      <c r="W47" s="111"/>
      <c r="X47" s="112"/>
      <c r="Y47" s="458" t="s">
        <v>54</v>
      </c>
      <c r="Z47" s="453"/>
      <c r="AA47" s="454"/>
      <c r="AB47" s="534"/>
      <c r="AC47" s="534"/>
      <c r="AD47" s="53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3"/>
      <c r="B48" s="414"/>
      <c r="C48" s="414"/>
      <c r="D48" s="414"/>
      <c r="E48" s="414"/>
      <c r="F48" s="415"/>
      <c r="G48" s="581"/>
      <c r="H48" s="582"/>
      <c r="I48" s="582"/>
      <c r="J48" s="582"/>
      <c r="K48" s="582"/>
      <c r="L48" s="582"/>
      <c r="M48" s="582"/>
      <c r="N48" s="582"/>
      <c r="O48" s="583"/>
      <c r="P48" s="114"/>
      <c r="Q48" s="114"/>
      <c r="R48" s="114"/>
      <c r="S48" s="114"/>
      <c r="T48" s="114"/>
      <c r="U48" s="114"/>
      <c r="V48" s="114"/>
      <c r="W48" s="114"/>
      <c r="X48" s="115"/>
      <c r="Y48" s="458" t="s">
        <v>13</v>
      </c>
      <c r="Z48" s="453"/>
      <c r="AA48" s="454"/>
      <c r="AB48" s="567" t="s">
        <v>180</v>
      </c>
      <c r="AC48" s="567"/>
      <c r="AD48" s="56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6" t="s">
        <v>347</v>
      </c>
      <c r="B51" s="407"/>
      <c r="C51" s="407"/>
      <c r="D51" s="407"/>
      <c r="E51" s="407"/>
      <c r="F51" s="408"/>
      <c r="G51" s="422" t="s">
        <v>146</v>
      </c>
      <c r="H51" s="423"/>
      <c r="I51" s="423"/>
      <c r="J51" s="423"/>
      <c r="K51" s="423"/>
      <c r="L51" s="423"/>
      <c r="M51" s="423"/>
      <c r="N51" s="423"/>
      <c r="O51" s="424"/>
      <c r="P51" s="459" t="s">
        <v>59</v>
      </c>
      <c r="Q51" s="423"/>
      <c r="R51" s="423"/>
      <c r="S51" s="423"/>
      <c r="T51" s="423"/>
      <c r="U51" s="423"/>
      <c r="V51" s="423"/>
      <c r="W51" s="423"/>
      <c r="X51" s="424"/>
      <c r="Y51" s="460"/>
      <c r="Z51" s="461"/>
      <c r="AA51" s="462"/>
      <c r="AB51" s="416" t="s">
        <v>11</v>
      </c>
      <c r="AC51" s="417"/>
      <c r="AD51" s="418"/>
      <c r="AE51" s="247" t="s">
        <v>388</v>
      </c>
      <c r="AF51" s="247"/>
      <c r="AG51" s="247"/>
      <c r="AH51" s="247"/>
      <c r="AI51" s="247" t="s">
        <v>410</v>
      </c>
      <c r="AJ51" s="247"/>
      <c r="AK51" s="247"/>
      <c r="AL51" s="247"/>
      <c r="AM51" s="247" t="s">
        <v>507</v>
      </c>
      <c r="AN51" s="247"/>
      <c r="AO51" s="247"/>
      <c r="AP51" s="247"/>
      <c r="AQ51" s="154" t="s">
        <v>232</v>
      </c>
      <c r="AR51" s="155"/>
      <c r="AS51" s="155"/>
      <c r="AT51" s="156"/>
      <c r="AU51" s="934" t="s">
        <v>134</v>
      </c>
      <c r="AV51" s="934"/>
      <c r="AW51" s="934"/>
      <c r="AX51" s="935"/>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3"/>
      <c r="Z52" s="464"/>
      <c r="AA52" s="465"/>
      <c r="AB52" s="419"/>
      <c r="AC52" s="420"/>
      <c r="AD52" s="421"/>
      <c r="AE52" s="247"/>
      <c r="AF52" s="247"/>
      <c r="AG52" s="247"/>
      <c r="AH52" s="247"/>
      <c r="AI52" s="247"/>
      <c r="AJ52" s="247"/>
      <c r="AK52" s="247"/>
      <c r="AL52" s="247"/>
      <c r="AM52" s="247"/>
      <c r="AN52" s="247"/>
      <c r="AO52" s="247"/>
      <c r="AP52" s="247"/>
      <c r="AQ52" s="250"/>
      <c r="AR52" s="201"/>
      <c r="AS52" s="136" t="s">
        <v>233</v>
      </c>
      <c r="AT52" s="137"/>
      <c r="AU52" s="200"/>
      <c r="AV52" s="200"/>
      <c r="AW52" s="404" t="s">
        <v>179</v>
      </c>
      <c r="AX52" s="405"/>
      <c r="AY52">
        <f>$AY$51</f>
        <v>0</v>
      </c>
    </row>
    <row r="53" spans="1:51" ht="23.25" hidden="1" customHeight="1" x14ac:dyDescent="0.15">
      <c r="A53" s="409"/>
      <c r="B53" s="407"/>
      <c r="C53" s="407"/>
      <c r="D53" s="407"/>
      <c r="E53" s="407"/>
      <c r="F53" s="408"/>
      <c r="G53" s="575"/>
      <c r="H53" s="576"/>
      <c r="I53" s="576"/>
      <c r="J53" s="576"/>
      <c r="K53" s="576"/>
      <c r="L53" s="576"/>
      <c r="M53" s="576"/>
      <c r="N53" s="576"/>
      <c r="O53" s="577"/>
      <c r="P53" s="108"/>
      <c r="Q53" s="108"/>
      <c r="R53" s="108"/>
      <c r="S53" s="108"/>
      <c r="T53" s="108"/>
      <c r="U53" s="108"/>
      <c r="V53" s="108"/>
      <c r="W53" s="108"/>
      <c r="X53" s="109"/>
      <c r="Y53" s="482" t="s">
        <v>12</v>
      </c>
      <c r="Z53" s="542"/>
      <c r="AA53" s="543"/>
      <c r="AB53" s="472"/>
      <c r="AC53" s="472"/>
      <c r="AD53" s="47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0"/>
      <c r="B54" s="411"/>
      <c r="C54" s="411"/>
      <c r="D54" s="411"/>
      <c r="E54" s="411"/>
      <c r="F54" s="412"/>
      <c r="G54" s="578"/>
      <c r="H54" s="579"/>
      <c r="I54" s="579"/>
      <c r="J54" s="579"/>
      <c r="K54" s="579"/>
      <c r="L54" s="579"/>
      <c r="M54" s="579"/>
      <c r="N54" s="579"/>
      <c r="O54" s="580"/>
      <c r="P54" s="111"/>
      <c r="Q54" s="111"/>
      <c r="R54" s="111"/>
      <c r="S54" s="111"/>
      <c r="T54" s="111"/>
      <c r="U54" s="111"/>
      <c r="V54" s="111"/>
      <c r="W54" s="111"/>
      <c r="X54" s="112"/>
      <c r="Y54" s="458" t="s">
        <v>54</v>
      </c>
      <c r="Z54" s="453"/>
      <c r="AA54" s="454"/>
      <c r="AB54" s="534"/>
      <c r="AC54" s="534"/>
      <c r="AD54" s="53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3"/>
      <c r="B55" s="414"/>
      <c r="C55" s="414"/>
      <c r="D55" s="414"/>
      <c r="E55" s="414"/>
      <c r="F55" s="415"/>
      <c r="G55" s="581"/>
      <c r="H55" s="582"/>
      <c r="I55" s="582"/>
      <c r="J55" s="582"/>
      <c r="K55" s="582"/>
      <c r="L55" s="582"/>
      <c r="M55" s="582"/>
      <c r="N55" s="582"/>
      <c r="O55" s="583"/>
      <c r="P55" s="114"/>
      <c r="Q55" s="114"/>
      <c r="R55" s="114"/>
      <c r="S55" s="114"/>
      <c r="T55" s="114"/>
      <c r="U55" s="114"/>
      <c r="V55" s="114"/>
      <c r="W55" s="114"/>
      <c r="X55" s="115"/>
      <c r="Y55" s="458" t="s">
        <v>13</v>
      </c>
      <c r="Z55" s="453"/>
      <c r="AA55" s="454"/>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6" t="s">
        <v>347</v>
      </c>
      <c r="B58" s="407"/>
      <c r="C58" s="407"/>
      <c r="D58" s="407"/>
      <c r="E58" s="407"/>
      <c r="F58" s="408"/>
      <c r="G58" s="422" t="s">
        <v>146</v>
      </c>
      <c r="H58" s="423"/>
      <c r="I58" s="423"/>
      <c r="J58" s="423"/>
      <c r="K58" s="423"/>
      <c r="L58" s="423"/>
      <c r="M58" s="423"/>
      <c r="N58" s="423"/>
      <c r="O58" s="424"/>
      <c r="P58" s="459" t="s">
        <v>59</v>
      </c>
      <c r="Q58" s="423"/>
      <c r="R58" s="423"/>
      <c r="S58" s="423"/>
      <c r="T58" s="423"/>
      <c r="U58" s="423"/>
      <c r="V58" s="423"/>
      <c r="W58" s="423"/>
      <c r="X58" s="424"/>
      <c r="Y58" s="460"/>
      <c r="Z58" s="461"/>
      <c r="AA58" s="462"/>
      <c r="AB58" s="416" t="s">
        <v>11</v>
      </c>
      <c r="AC58" s="417"/>
      <c r="AD58" s="418"/>
      <c r="AE58" s="247" t="s">
        <v>388</v>
      </c>
      <c r="AF58" s="247"/>
      <c r="AG58" s="247"/>
      <c r="AH58" s="247"/>
      <c r="AI58" s="247" t="s">
        <v>410</v>
      </c>
      <c r="AJ58" s="247"/>
      <c r="AK58" s="247"/>
      <c r="AL58" s="247"/>
      <c r="AM58" s="247" t="s">
        <v>507</v>
      </c>
      <c r="AN58" s="247"/>
      <c r="AO58" s="247"/>
      <c r="AP58" s="247"/>
      <c r="AQ58" s="154" t="s">
        <v>232</v>
      </c>
      <c r="AR58" s="155"/>
      <c r="AS58" s="155"/>
      <c r="AT58" s="156"/>
      <c r="AU58" s="934" t="s">
        <v>134</v>
      </c>
      <c r="AV58" s="934"/>
      <c r="AW58" s="934"/>
      <c r="AX58" s="935"/>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3"/>
      <c r="Z59" s="464"/>
      <c r="AA59" s="465"/>
      <c r="AB59" s="419"/>
      <c r="AC59" s="420"/>
      <c r="AD59" s="421"/>
      <c r="AE59" s="247"/>
      <c r="AF59" s="247"/>
      <c r="AG59" s="247"/>
      <c r="AH59" s="247"/>
      <c r="AI59" s="247"/>
      <c r="AJ59" s="247"/>
      <c r="AK59" s="247"/>
      <c r="AL59" s="247"/>
      <c r="AM59" s="247"/>
      <c r="AN59" s="247"/>
      <c r="AO59" s="247"/>
      <c r="AP59" s="247"/>
      <c r="AQ59" s="250"/>
      <c r="AR59" s="201"/>
      <c r="AS59" s="136" t="s">
        <v>233</v>
      </c>
      <c r="AT59" s="137"/>
      <c r="AU59" s="200"/>
      <c r="AV59" s="200"/>
      <c r="AW59" s="404" t="s">
        <v>179</v>
      </c>
      <c r="AX59" s="405"/>
      <c r="AY59">
        <f>$AY$58</f>
        <v>0</v>
      </c>
    </row>
    <row r="60" spans="1:51" ht="23.25" hidden="1" customHeight="1" x14ac:dyDescent="0.15">
      <c r="A60" s="409"/>
      <c r="B60" s="407"/>
      <c r="C60" s="407"/>
      <c r="D60" s="407"/>
      <c r="E60" s="407"/>
      <c r="F60" s="408"/>
      <c r="G60" s="575"/>
      <c r="H60" s="576"/>
      <c r="I60" s="576"/>
      <c r="J60" s="576"/>
      <c r="K60" s="576"/>
      <c r="L60" s="576"/>
      <c r="M60" s="576"/>
      <c r="N60" s="576"/>
      <c r="O60" s="577"/>
      <c r="P60" s="108"/>
      <c r="Q60" s="108"/>
      <c r="R60" s="108"/>
      <c r="S60" s="108"/>
      <c r="T60" s="108"/>
      <c r="U60" s="108"/>
      <c r="V60" s="108"/>
      <c r="W60" s="108"/>
      <c r="X60" s="109"/>
      <c r="Y60" s="482" t="s">
        <v>12</v>
      </c>
      <c r="Z60" s="542"/>
      <c r="AA60" s="543"/>
      <c r="AB60" s="472"/>
      <c r="AC60" s="472"/>
      <c r="AD60" s="47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0"/>
      <c r="B61" s="411"/>
      <c r="C61" s="411"/>
      <c r="D61" s="411"/>
      <c r="E61" s="411"/>
      <c r="F61" s="412"/>
      <c r="G61" s="578"/>
      <c r="H61" s="579"/>
      <c r="I61" s="579"/>
      <c r="J61" s="579"/>
      <c r="K61" s="579"/>
      <c r="L61" s="579"/>
      <c r="M61" s="579"/>
      <c r="N61" s="579"/>
      <c r="O61" s="580"/>
      <c r="P61" s="111"/>
      <c r="Q61" s="111"/>
      <c r="R61" s="111"/>
      <c r="S61" s="111"/>
      <c r="T61" s="111"/>
      <c r="U61" s="111"/>
      <c r="V61" s="111"/>
      <c r="W61" s="111"/>
      <c r="X61" s="112"/>
      <c r="Y61" s="458" t="s">
        <v>54</v>
      </c>
      <c r="Z61" s="453"/>
      <c r="AA61" s="454"/>
      <c r="AB61" s="534"/>
      <c r="AC61" s="534"/>
      <c r="AD61" s="53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0"/>
      <c r="B62" s="411"/>
      <c r="C62" s="411"/>
      <c r="D62" s="411"/>
      <c r="E62" s="411"/>
      <c r="F62" s="412"/>
      <c r="G62" s="581"/>
      <c r="H62" s="582"/>
      <c r="I62" s="582"/>
      <c r="J62" s="582"/>
      <c r="K62" s="582"/>
      <c r="L62" s="582"/>
      <c r="M62" s="582"/>
      <c r="N62" s="582"/>
      <c r="O62" s="583"/>
      <c r="P62" s="114"/>
      <c r="Q62" s="114"/>
      <c r="R62" s="114"/>
      <c r="S62" s="114"/>
      <c r="T62" s="114"/>
      <c r="U62" s="114"/>
      <c r="V62" s="114"/>
      <c r="W62" s="114"/>
      <c r="X62" s="115"/>
      <c r="Y62" s="458" t="s">
        <v>13</v>
      </c>
      <c r="Z62" s="453"/>
      <c r="AA62" s="454"/>
      <c r="AB62" s="567" t="s">
        <v>14</v>
      </c>
      <c r="AC62" s="567"/>
      <c r="AD62" s="56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3" t="s">
        <v>348</v>
      </c>
      <c r="B65" s="494"/>
      <c r="C65" s="494"/>
      <c r="D65" s="494"/>
      <c r="E65" s="494"/>
      <c r="F65" s="495"/>
      <c r="G65" s="496"/>
      <c r="H65" s="242" t="s">
        <v>146</v>
      </c>
      <c r="I65" s="242"/>
      <c r="J65" s="242"/>
      <c r="K65" s="242"/>
      <c r="L65" s="242"/>
      <c r="M65" s="242"/>
      <c r="N65" s="242"/>
      <c r="O65" s="243"/>
      <c r="P65" s="241" t="s">
        <v>59</v>
      </c>
      <c r="Q65" s="242"/>
      <c r="R65" s="242"/>
      <c r="S65" s="242"/>
      <c r="T65" s="242"/>
      <c r="U65" s="242"/>
      <c r="V65" s="243"/>
      <c r="W65" s="498" t="s">
        <v>343</v>
      </c>
      <c r="X65" s="499"/>
      <c r="Y65" s="502"/>
      <c r="Z65" s="502"/>
      <c r="AA65" s="50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6"/>
      <c r="B66" s="487"/>
      <c r="C66" s="487"/>
      <c r="D66" s="487"/>
      <c r="E66" s="487"/>
      <c r="F66" s="488"/>
      <c r="G66" s="497"/>
      <c r="H66" s="245"/>
      <c r="I66" s="245"/>
      <c r="J66" s="245"/>
      <c r="K66" s="245"/>
      <c r="L66" s="245"/>
      <c r="M66" s="245"/>
      <c r="N66" s="245"/>
      <c r="O66" s="246"/>
      <c r="P66" s="244"/>
      <c r="Q66" s="245"/>
      <c r="R66" s="245"/>
      <c r="S66" s="245"/>
      <c r="T66" s="245"/>
      <c r="U66" s="245"/>
      <c r="V66" s="246"/>
      <c r="W66" s="500"/>
      <c r="X66" s="501"/>
      <c r="Y66" s="504"/>
      <c r="Z66" s="504"/>
      <c r="AA66" s="50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6"/>
      <c r="B67" s="487"/>
      <c r="C67" s="487"/>
      <c r="D67" s="487"/>
      <c r="E67" s="487"/>
      <c r="F67" s="48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6"/>
      <c r="B68" s="487"/>
      <c r="C68" s="487"/>
      <c r="D68" s="487"/>
      <c r="E68" s="487"/>
      <c r="F68" s="48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6"/>
      <c r="B69" s="487"/>
      <c r="C69" s="487"/>
      <c r="D69" s="487"/>
      <c r="E69" s="487"/>
      <c r="F69" s="48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6" t="s">
        <v>353</v>
      </c>
      <c r="B70" s="487"/>
      <c r="C70" s="487"/>
      <c r="D70" s="487"/>
      <c r="E70" s="487"/>
      <c r="F70" s="48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6"/>
      <c r="B71" s="487"/>
      <c r="C71" s="487"/>
      <c r="D71" s="487"/>
      <c r="E71" s="487"/>
      <c r="F71" s="48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9"/>
      <c r="B72" s="490"/>
      <c r="C72" s="490"/>
      <c r="D72" s="490"/>
      <c r="E72" s="490"/>
      <c r="F72" s="49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7" t="s">
        <v>348</v>
      </c>
      <c r="B73" s="518"/>
      <c r="C73" s="518"/>
      <c r="D73" s="518"/>
      <c r="E73" s="518"/>
      <c r="F73" s="519"/>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20"/>
      <c r="B74" s="521"/>
      <c r="C74" s="521"/>
      <c r="D74" s="521"/>
      <c r="E74" s="521"/>
      <c r="F74" s="522"/>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0"/>
      <c r="B75" s="521"/>
      <c r="C75" s="521"/>
      <c r="D75" s="521"/>
      <c r="E75" s="521"/>
      <c r="F75" s="522"/>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0"/>
      <c r="B76" s="521"/>
      <c r="C76" s="521"/>
      <c r="D76" s="521"/>
      <c r="E76" s="521"/>
      <c r="F76" s="522"/>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0"/>
      <c r="B77" s="521"/>
      <c r="C77" s="521"/>
      <c r="D77" s="521"/>
      <c r="E77" s="521"/>
      <c r="F77" s="522"/>
      <c r="G77" s="619"/>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899"/>
      <c r="AF77" s="900"/>
      <c r="AG77" s="900"/>
      <c r="AH77" s="900"/>
      <c r="AI77" s="899"/>
      <c r="AJ77" s="900"/>
      <c r="AK77" s="900"/>
      <c r="AL77" s="900"/>
      <c r="AM77" s="899"/>
      <c r="AN77" s="900"/>
      <c r="AO77" s="900"/>
      <c r="AP77" s="900"/>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8"/>
      <c r="I78" s="599"/>
      <c r="J78" s="599"/>
      <c r="K78" s="599"/>
      <c r="L78" s="599"/>
      <c r="M78" s="599"/>
      <c r="N78" s="599"/>
      <c r="O78" s="600"/>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 t="shared" si="9"/>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3" t="s">
        <v>342</v>
      </c>
      <c r="AP79" s="274"/>
      <c r="AQ79" s="274"/>
      <c r="AR79" s="76" t="s">
        <v>340</v>
      </c>
      <c r="AS79" s="273"/>
      <c r="AT79" s="274"/>
      <c r="AU79" s="274"/>
      <c r="AV79" s="274"/>
      <c r="AW79" s="274"/>
      <c r="AX79" s="975"/>
      <c r="AY79">
        <f>COUNTIF($AR$79,"☑")</f>
        <v>0</v>
      </c>
    </row>
    <row r="80" spans="1:51" ht="18.75" hidden="1" customHeight="1" x14ac:dyDescent="0.15">
      <c r="A80" s="873" t="s">
        <v>147</v>
      </c>
      <c r="B80" s="535" t="s">
        <v>339</v>
      </c>
      <c r="C80" s="536"/>
      <c r="D80" s="536"/>
      <c r="E80" s="536"/>
      <c r="F80" s="537"/>
      <c r="G80" s="441" t="s">
        <v>139</v>
      </c>
      <c r="H80" s="441"/>
      <c r="I80" s="441"/>
      <c r="J80" s="441"/>
      <c r="K80" s="441"/>
      <c r="L80" s="441"/>
      <c r="M80" s="441"/>
      <c r="N80" s="441"/>
      <c r="O80" s="441"/>
      <c r="P80" s="441"/>
      <c r="Q80" s="441"/>
      <c r="R80" s="441"/>
      <c r="S80" s="441"/>
      <c r="T80" s="441"/>
      <c r="U80" s="441"/>
      <c r="V80" s="441"/>
      <c r="W80" s="441"/>
      <c r="X80" s="441"/>
      <c r="Y80" s="441"/>
      <c r="Z80" s="441"/>
      <c r="AA80" s="524"/>
      <c r="AB80" s="440" t="s">
        <v>698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74"/>
      <c r="B81" s="538"/>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74"/>
      <c r="B82" s="538"/>
      <c r="C82" s="436"/>
      <c r="D82" s="436"/>
      <c r="E82" s="436"/>
      <c r="F82" s="437"/>
      <c r="G82" s="686"/>
      <c r="H82" s="686"/>
      <c r="I82" s="686"/>
      <c r="J82" s="686"/>
      <c r="K82" s="686"/>
      <c r="L82" s="686"/>
      <c r="M82" s="686"/>
      <c r="N82" s="686"/>
      <c r="O82" s="686"/>
      <c r="P82" s="686"/>
      <c r="Q82" s="686"/>
      <c r="R82" s="686"/>
      <c r="S82" s="686"/>
      <c r="T82" s="686"/>
      <c r="U82" s="686"/>
      <c r="V82" s="686"/>
      <c r="W82" s="686"/>
      <c r="X82" s="686"/>
      <c r="Y82" s="686"/>
      <c r="Z82" s="686"/>
      <c r="AA82" s="687"/>
      <c r="AB82" s="893"/>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4"/>
      <c r="AY82">
        <f t="shared" ref="AY82:AY89" si="10">$AY$80</f>
        <v>0</v>
      </c>
    </row>
    <row r="83" spans="1:60" ht="22.5" hidden="1" customHeight="1" x14ac:dyDescent="0.15">
      <c r="A83" s="874"/>
      <c r="B83" s="538"/>
      <c r="C83" s="436"/>
      <c r="D83" s="436"/>
      <c r="E83" s="436"/>
      <c r="F83" s="437"/>
      <c r="G83" s="688"/>
      <c r="H83" s="688"/>
      <c r="I83" s="688"/>
      <c r="J83" s="688"/>
      <c r="K83" s="688"/>
      <c r="L83" s="688"/>
      <c r="M83" s="688"/>
      <c r="N83" s="688"/>
      <c r="O83" s="688"/>
      <c r="P83" s="688"/>
      <c r="Q83" s="688"/>
      <c r="R83" s="688"/>
      <c r="S83" s="688"/>
      <c r="T83" s="688"/>
      <c r="U83" s="688"/>
      <c r="V83" s="688"/>
      <c r="W83" s="688"/>
      <c r="X83" s="688"/>
      <c r="Y83" s="688"/>
      <c r="Z83" s="688"/>
      <c r="AA83" s="689"/>
      <c r="AB83" s="895"/>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6"/>
      <c r="AY83">
        <f t="shared" si="10"/>
        <v>0</v>
      </c>
    </row>
    <row r="84" spans="1:60" ht="19.5" hidden="1" customHeight="1" x14ac:dyDescent="0.15">
      <c r="A84" s="874"/>
      <c r="B84" s="539"/>
      <c r="C84" s="540"/>
      <c r="D84" s="540"/>
      <c r="E84" s="540"/>
      <c r="F84" s="541"/>
      <c r="G84" s="690"/>
      <c r="H84" s="690"/>
      <c r="I84" s="690"/>
      <c r="J84" s="690"/>
      <c r="K84" s="690"/>
      <c r="L84" s="690"/>
      <c r="M84" s="690"/>
      <c r="N84" s="690"/>
      <c r="O84" s="690"/>
      <c r="P84" s="690"/>
      <c r="Q84" s="690"/>
      <c r="R84" s="690"/>
      <c r="S84" s="690"/>
      <c r="T84" s="690"/>
      <c r="U84" s="690"/>
      <c r="V84" s="690"/>
      <c r="W84" s="690"/>
      <c r="X84" s="690"/>
      <c r="Y84" s="690"/>
      <c r="Z84" s="690"/>
      <c r="AA84" s="691"/>
      <c r="AB84" s="897"/>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8"/>
      <c r="AY84">
        <f t="shared" si="10"/>
        <v>0</v>
      </c>
    </row>
    <row r="85" spans="1:60" ht="18.75" hidden="1" customHeight="1" x14ac:dyDescent="0.15">
      <c r="A85" s="874"/>
      <c r="B85" s="436" t="s">
        <v>145</v>
      </c>
      <c r="C85" s="436"/>
      <c r="D85" s="436"/>
      <c r="E85" s="436"/>
      <c r="F85" s="437"/>
      <c r="G85" s="523" t="s">
        <v>61</v>
      </c>
      <c r="H85" s="441"/>
      <c r="I85" s="441"/>
      <c r="J85" s="441"/>
      <c r="K85" s="441"/>
      <c r="L85" s="441"/>
      <c r="M85" s="441"/>
      <c r="N85" s="441"/>
      <c r="O85" s="524"/>
      <c r="P85" s="440" t="s">
        <v>63</v>
      </c>
      <c r="Q85" s="441"/>
      <c r="R85" s="441"/>
      <c r="S85" s="441"/>
      <c r="T85" s="441"/>
      <c r="U85" s="441"/>
      <c r="V85" s="441"/>
      <c r="W85" s="441"/>
      <c r="X85" s="524"/>
      <c r="Y85" s="165"/>
      <c r="Z85" s="166"/>
      <c r="AA85" s="167"/>
      <c r="AB85" s="568" t="s">
        <v>11</v>
      </c>
      <c r="AC85" s="569"/>
      <c r="AD85" s="570"/>
      <c r="AE85" s="247" t="s">
        <v>388</v>
      </c>
      <c r="AF85" s="247"/>
      <c r="AG85" s="247"/>
      <c r="AH85" s="247"/>
      <c r="AI85" s="247" t="s">
        <v>410</v>
      </c>
      <c r="AJ85" s="247"/>
      <c r="AK85" s="247"/>
      <c r="AL85" s="247"/>
      <c r="AM85" s="247" t="s">
        <v>507</v>
      </c>
      <c r="AN85" s="247"/>
      <c r="AO85" s="247"/>
      <c r="AP85" s="247"/>
      <c r="AQ85" s="158" t="s">
        <v>232</v>
      </c>
      <c r="AR85" s="133"/>
      <c r="AS85" s="133"/>
      <c r="AT85" s="134"/>
      <c r="AU85" s="544" t="s">
        <v>134</v>
      </c>
      <c r="AV85" s="544"/>
      <c r="AW85" s="544"/>
      <c r="AX85" s="545"/>
      <c r="AY85">
        <f t="shared" si="10"/>
        <v>0</v>
      </c>
      <c r="AZ85" s="10"/>
      <c r="BA85" s="10"/>
      <c r="BB85" s="10"/>
      <c r="BC85" s="10"/>
    </row>
    <row r="86" spans="1:60" ht="18.75" hidden="1" customHeight="1" x14ac:dyDescent="0.15">
      <c r="A86" s="874"/>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65"/>
      <c r="Z86" s="166"/>
      <c r="AA86" s="167"/>
      <c r="AB86" s="419"/>
      <c r="AC86" s="420"/>
      <c r="AD86" s="421"/>
      <c r="AE86" s="247"/>
      <c r="AF86" s="247"/>
      <c r="AG86" s="247"/>
      <c r="AH86" s="247"/>
      <c r="AI86" s="247"/>
      <c r="AJ86" s="247"/>
      <c r="AK86" s="247"/>
      <c r="AL86" s="247"/>
      <c r="AM86" s="247"/>
      <c r="AN86" s="247"/>
      <c r="AO86" s="247"/>
      <c r="AP86" s="247"/>
      <c r="AQ86" s="199"/>
      <c r="AR86" s="200"/>
      <c r="AS86" s="136" t="s">
        <v>233</v>
      </c>
      <c r="AT86" s="137"/>
      <c r="AU86" s="200"/>
      <c r="AV86" s="200"/>
      <c r="AW86" s="404" t="s">
        <v>179</v>
      </c>
      <c r="AX86" s="405"/>
      <c r="AY86">
        <f t="shared" si="10"/>
        <v>0</v>
      </c>
      <c r="AZ86" s="10"/>
      <c r="BA86" s="10"/>
      <c r="BB86" s="10"/>
      <c r="BC86" s="10"/>
      <c r="BD86" s="10"/>
      <c r="BE86" s="10"/>
      <c r="BF86" s="10"/>
      <c r="BG86" s="10"/>
      <c r="BH86" s="10"/>
    </row>
    <row r="87" spans="1:60" ht="23.25" hidden="1" customHeight="1" x14ac:dyDescent="0.15">
      <c r="A87" s="874"/>
      <c r="B87" s="436"/>
      <c r="C87" s="436"/>
      <c r="D87" s="436"/>
      <c r="E87" s="436"/>
      <c r="F87" s="437"/>
      <c r="G87" s="107"/>
      <c r="H87" s="108"/>
      <c r="I87" s="108"/>
      <c r="J87" s="108"/>
      <c r="K87" s="108"/>
      <c r="L87" s="108"/>
      <c r="M87" s="108"/>
      <c r="N87" s="108"/>
      <c r="O87" s="109"/>
      <c r="P87" s="108"/>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4"/>
      <c r="B88" s="436"/>
      <c r="C88" s="436"/>
      <c r="D88" s="436"/>
      <c r="E88" s="436"/>
      <c r="F88" s="437"/>
      <c r="G88" s="110"/>
      <c r="H88" s="111"/>
      <c r="I88" s="111"/>
      <c r="J88" s="111"/>
      <c r="K88" s="111"/>
      <c r="L88" s="111"/>
      <c r="M88" s="111"/>
      <c r="N88" s="111"/>
      <c r="O88" s="112"/>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4"/>
      <c r="B89" s="540"/>
      <c r="C89" s="540"/>
      <c r="D89" s="540"/>
      <c r="E89" s="540"/>
      <c r="F89" s="541"/>
      <c r="G89" s="113"/>
      <c r="H89" s="114"/>
      <c r="I89" s="114"/>
      <c r="J89" s="114"/>
      <c r="K89" s="114"/>
      <c r="L89" s="114"/>
      <c r="M89" s="114"/>
      <c r="N89" s="114"/>
      <c r="O89" s="115"/>
      <c r="P89" s="177"/>
      <c r="Q89" s="177"/>
      <c r="R89" s="177"/>
      <c r="S89" s="177"/>
      <c r="T89" s="177"/>
      <c r="U89" s="177"/>
      <c r="V89" s="177"/>
      <c r="W89" s="177"/>
      <c r="X89" s="571"/>
      <c r="Y89" s="469" t="s">
        <v>13</v>
      </c>
      <c r="Z89" s="470"/>
      <c r="AA89" s="471"/>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4"/>
      <c r="B90" s="436" t="s">
        <v>145</v>
      </c>
      <c r="C90" s="436"/>
      <c r="D90" s="436"/>
      <c r="E90" s="436"/>
      <c r="F90" s="437"/>
      <c r="G90" s="523" t="s">
        <v>61</v>
      </c>
      <c r="H90" s="441"/>
      <c r="I90" s="441"/>
      <c r="J90" s="441"/>
      <c r="K90" s="441"/>
      <c r="L90" s="441"/>
      <c r="M90" s="441"/>
      <c r="N90" s="441"/>
      <c r="O90" s="524"/>
      <c r="P90" s="440" t="s">
        <v>63</v>
      </c>
      <c r="Q90" s="441"/>
      <c r="R90" s="441"/>
      <c r="S90" s="441"/>
      <c r="T90" s="441"/>
      <c r="U90" s="441"/>
      <c r="V90" s="441"/>
      <c r="W90" s="441"/>
      <c r="X90" s="524"/>
      <c r="Y90" s="165"/>
      <c r="Z90" s="166"/>
      <c r="AA90" s="167"/>
      <c r="AB90" s="568" t="s">
        <v>11</v>
      </c>
      <c r="AC90" s="569"/>
      <c r="AD90" s="570"/>
      <c r="AE90" s="247" t="s">
        <v>388</v>
      </c>
      <c r="AF90" s="247"/>
      <c r="AG90" s="247"/>
      <c r="AH90" s="247"/>
      <c r="AI90" s="247" t="s">
        <v>410</v>
      </c>
      <c r="AJ90" s="247"/>
      <c r="AK90" s="247"/>
      <c r="AL90" s="247"/>
      <c r="AM90" s="247" t="s">
        <v>507</v>
      </c>
      <c r="AN90" s="247"/>
      <c r="AO90" s="247"/>
      <c r="AP90" s="247"/>
      <c r="AQ90" s="158" t="s">
        <v>232</v>
      </c>
      <c r="AR90" s="133"/>
      <c r="AS90" s="133"/>
      <c r="AT90" s="134"/>
      <c r="AU90" s="544" t="s">
        <v>134</v>
      </c>
      <c r="AV90" s="544"/>
      <c r="AW90" s="544"/>
      <c r="AX90" s="545"/>
      <c r="AY90">
        <f>COUNTA($G$92)</f>
        <v>0</v>
      </c>
    </row>
    <row r="91" spans="1:60" ht="18.75" hidden="1" customHeight="1" x14ac:dyDescent="0.15">
      <c r="A91" s="874"/>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65"/>
      <c r="Z91" s="166"/>
      <c r="AA91" s="167"/>
      <c r="AB91" s="419"/>
      <c r="AC91" s="420"/>
      <c r="AD91" s="421"/>
      <c r="AE91" s="247"/>
      <c r="AF91" s="247"/>
      <c r="AG91" s="247"/>
      <c r="AH91" s="247"/>
      <c r="AI91" s="247"/>
      <c r="AJ91" s="247"/>
      <c r="AK91" s="247"/>
      <c r="AL91" s="247"/>
      <c r="AM91" s="247"/>
      <c r="AN91" s="247"/>
      <c r="AO91" s="247"/>
      <c r="AP91" s="247"/>
      <c r="AQ91" s="199"/>
      <c r="AR91" s="200"/>
      <c r="AS91" s="136" t="s">
        <v>233</v>
      </c>
      <c r="AT91" s="137"/>
      <c r="AU91" s="200"/>
      <c r="AV91" s="200"/>
      <c r="AW91" s="404" t="s">
        <v>179</v>
      </c>
      <c r="AX91" s="405"/>
      <c r="AY91">
        <f>$AY$90</f>
        <v>0</v>
      </c>
      <c r="AZ91" s="10"/>
      <c r="BA91" s="10"/>
      <c r="BB91" s="10"/>
      <c r="BC91" s="10"/>
    </row>
    <row r="92" spans="1:60" ht="23.25" hidden="1" customHeight="1" x14ac:dyDescent="0.15">
      <c r="A92" s="874"/>
      <c r="B92" s="436"/>
      <c r="C92" s="436"/>
      <c r="D92" s="436"/>
      <c r="E92" s="436"/>
      <c r="F92" s="437"/>
      <c r="G92" s="107"/>
      <c r="H92" s="108"/>
      <c r="I92" s="108"/>
      <c r="J92" s="108"/>
      <c r="K92" s="108"/>
      <c r="L92" s="108"/>
      <c r="M92" s="108"/>
      <c r="N92" s="108"/>
      <c r="O92" s="109"/>
      <c r="P92" s="108"/>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4"/>
      <c r="B93" s="436"/>
      <c r="C93" s="436"/>
      <c r="D93" s="436"/>
      <c r="E93" s="436"/>
      <c r="F93" s="437"/>
      <c r="G93" s="110"/>
      <c r="H93" s="111"/>
      <c r="I93" s="111"/>
      <c r="J93" s="111"/>
      <c r="K93" s="111"/>
      <c r="L93" s="111"/>
      <c r="M93" s="111"/>
      <c r="N93" s="111"/>
      <c r="O93" s="112"/>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4"/>
      <c r="B94" s="540"/>
      <c r="C94" s="540"/>
      <c r="D94" s="540"/>
      <c r="E94" s="540"/>
      <c r="F94" s="541"/>
      <c r="G94" s="113"/>
      <c r="H94" s="114"/>
      <c r="I94" s="114"/>
      <c r="J94" s="114"/>
      <c r="K94" s="114"/>
      <c r="L94" s="114"/>
      <c r="M94" s="114"/>
      <c r="N94" s="114"/>
      <c r="O94" s="115"/>
      <c r="P94" s="177"/>
      <c r="Q94" s="177"/>
      <c r="R94" s="177"/>
      <c r="S94" s="177"/>
      <c r="T94" s="177"/>
      <c r="U94" s="177"/>
      <c r="V94" s="177"/>
      <c r="W94" s="177"/>
      <c r="X94" s="571"/>
      <c r="Y94" s="469" t="s">
        <v>13</v>
      </c>
      <c r="Z94" s="470"/>
      <c r="AA94" s="471"/>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4"/>
      <c r="B95" s="436" t="s">
        <v>145</v>
      </c>
      <c r="C95" s="436"/>
      <c r="D95" s="436"/>
      <c r="E95" s="436"/>
      <c r="F95" s="437"/>
      <c r="G95" s="523" t="s">
        <v>61</v>
      </c>
      <c r="H95" s="441"/>
      <c r="I95" s="441"/>
      <c r="J95" s="441"/>
      <c r="K95" s="441"/>
      <c r="L95" s="441"/>
      <c r="M95" s="441"/>
      <c r="N95" s="441"/>
      <c r="O95" s="524"/>
      <c r="P95" s="440" t="s">
        <v>63</v>
      </c>
      <c r="Q95" s="441"/>
      <c r="R95" s="441"/>
      <c r="S95" s="441"/>
      <c r="T95" s="441"/>
      <c r="U95" s="441"/>
      <c r="V95" s="441"/>
      <c r="W95" s="441"/>
      <c r="X95" s="524"/>
      <c r="Y95" s="165"/>
      <c r="Z95" s="166"/>
      <c r="AA95" s="167"/>
      <c r="AB95" s="568" t="s">
        <v>11</v>
      </c>
      <c r="AC95" s="569"/>
      <c r="AD95" s="570"/>
      <c r="AE95" s="247" t="s">
        <v>388</v>
      </c>
      <c r="AF95" s="247"/>
      <c r="AG95" s="247"/>
      <c r="AH95" s="247"/>
      <c r="AI95" s="247" t="s">
        <v>410</v>
      </c>
      <c r="AJ95" s="247"/>
      <c r="AK95" s="247"/>
      <c r="AL95" s="247"/>
      <c r="AM95" s="247" t="s">
        <v>507</v>
      </c>
      <c r="AN95" s="247"/>
      <c r="AO95" s="247"/>
      <c r="AP95" s="247"/>
      <c r="AQ95" s="158" t="s">
        <v>232</v>
      </c>
      <c r="AR95" s="133"/>
      <c r="AS95" s="133"/>
      <c r="AT95" s="134"/>
      <c r="AU95" s="544" t="s">
        <v>134</v>
      </c>
      <c r="AV95" s="544"/>
      <c r="AW95" s="544"/>
      <c r="AX95" s="545"/>
      <c r="AY95">
        <f>COUNTA($G$97)</f>
        <v>0</v>
      </c>
      <c r="AZ95" s="10"/>
      <c r="BA95" s="10"/>
      <c r="BB95" s="10"/>
      <c r="BC95" s="10"/>
      <c r="BD95" s="10"/>
      <c r="BE95" s="10"/>
      <c r="BF95" s="10"/>
      <c r="BG95" s="10"/>
      <c r="BH95" s="10"/>
    </row>
    <row r="96" spans="1:60" ht="18.75" hidden="1" customHeight="1" x14ac:dyDescent="0.15">
      <c r="A96" s="874"/>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65"/>
      <c r="Z96" s="166"/>
      <c r="AA96" s="167"/>
      <c r="AB96" s="419"/>
      <c r="AC96" s="420"/>
      <c r="AD96" s="421"/>
      <c r="AE96" s="247"/>
      <c r="AF96" s="247"/>
      <c r="AG96" s="247"/>
      <c r="AH96" s="247"/>
      <c r="AI96" s="247"/>
      <c r="AJ96" s="247"/>
      <c r="AK96" s="247"/>
      <c r="AL96" s="247"/>
      <c r="AM96" s="247"/>
      <c r="AN96" s="247"/>
      <c r="AO96" s="247"/>
      <c r="AP96" s="247"/>
      <c r="AQ96" s="199"/>
      <c r="AR96" s="200"/>
      <c r="AS96" s="136" t="s">
        <v>233</v>
      </c>
      <c r="AT96" s="137"/>
      <c r="AU96" s="200"/>
      <c r="AV96" s="200"/>
      <c r="AW96" s="404" t="s">
        <v>179</v>
      </c>
      <c r="AX96" s="405"/>
      <c r="AY96">
        <f>$AY$95</f>
        <v>0</v>
      </c>
    </row>
    <row r="97" spans="1:60" ht="23.25" hidden="1" customHeight="1" x14ac:dyDescent="0.15">
      <c r="A97" s="874"/>
      <c r="B97" s="436"/>
      <c r="C97" s="436"/>
      <c r="D97" s="436"/>
      <c r="E97" s="436"/>
      <c r="F97" s="437"/>
      <c r="G97" s="107"/>
      <c r="H97" s="108"/>
      <c r="I97" s="108"/>
      <c r="J97" s="108"/>
      <c r="K97" s="108"/>
      <c r="L97" s="108"/>
      <c r="M97" s="108"/>
      <c r="N97" s="108"/>
      <c r="O97" s="109"/>
      <c r="P97" s="108"/>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4"/>
      <c r="B98" s="436"/>
      <c r="C98" s="436"/>
      <c r="D98" s="436"/>
      <c r="E98" s="436"/>
      <c r="F98" s="437"/>
      <c r="G98" s="110"/>
      <c r="H98" s="111"/>
      <c r="I98" s="111"/>
      <c r="J98" s="111"/>
      <c r="K98" s="111"/>
      <c r="L98" s="111"/>
      <c r="M98" s="111"/>
      <c r="N98" s="111"/>
      <c r="O98" s="112"/>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5"/>
      <c r="B99" s="438"/>
      <c r="C99" s="438"/>
      <c r="D99" s="438"/>
      <c r="E99" s="438"/>
      <c r="F99" s="439"/>
      <c r="G99" s="591"/>
      <c r="H99" s="216"/>
      <c r="I99" s="216"/>
      <c r="J99" s="216"/>
      <c r="K99" s="216"/>
      <c r="L99" s="216"/>
      <c r="M99" s="216"/>
      <c r="N99" s="216"/>
      <c r="O99" s="592"/>
      <c r="P99" s="529"/>
      <c r="Q99" s="529"/>
      <c r="R99" s="529"/>
      <c r="S99" s="529"/>
      <c r="T99" s="529"/>
      <c r="U99" s="529"/>
      <c r="V99" s="529"/>
      <c r="W99" s="529"/>
      <c r="X99" s="530"/>
      <c r="Y99" s="904" t="s">
        <v>13</v>
      </c>
      <c r="Z99" s="905"/>
      <c r="AA99" s="906"/>
      <c r="AB99" s="901" t="s">
        <v>14</v>
      </c>
      <c r="AC99" s="902"/>
      <c r="AD99" s="903"/>
      <c r="AE99" s="531"/>
      <c r="AF99" s="532"/>
      <c r="AG99" s="532"/>
      <c r="AH99" s="533"/>
      <c r="AI99" s="531"/>
      <c r="AJ99" s="532"/>
      <c r="AK99" s="532"/>
      <c r="AL99" s="533"/>
      <c r="AM99" s="531"/>
      <c r="AN99" s="532"/>
      <c r="AO99" s="532"/>
      <c r="AP99" s="532"/>
      <c r="AQ99" s="546"/>
      <c r="AR99" s="547"/>
      <c r="AS99" s="547"/>
      <c r="AT99" s="548"/>
      <c r="AU99" s="532"/>
      <c r="AV99" s="532"/>
      <c r="AW99" s="532"/>
      <c r="AX99" s="549"/>
      <c r="AY99">
        <f t="shared" si="12"/>
        <v>0</v>
      </c>
    </row>
    <row r="100" spans="1:60" ht="31.5" customHeight="1" x14ac:dyDescent="0.15">
      <c r="A100" s="512" t="s">
        <v>349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3"/>
      <c r="Z100" s="864"/>
      <c r="AA100" s="865"/>
      <c r="AB100" s="492" t="s">
        <v>11</v>
      </c>
      <c r="AC100" s="492"/>
      <c r="AD100" s="492"/>
      <c r="AE100" s="550" t="s">
        <v>388</v>
      </c>
      <c r="AF100" s="551"/>
      <c r="AG100" s="551"/>
      <c r="AH100" s="552"/>
      <c r="AI100" s="550" t="s">
        <v>410</v>
      </c>
      <c r="AJ100" s="551"/>
      <c r="AK100" s="551"/>
      <c r="AL100" s="552"/>
      <c r="AM100" s="550" t="s">
        <v>507</v>
      </c>
      <c r="AN100" s="551"/>
      <c r="AO100" s="551"/>
      <c r="AP100" s="552"/>
      <c r="AQ100" s="317" t="s">
        <v>415</v>
      </c>
      <c r="AR100" s="318"/>
      <c r="AS100" s="318"/>
      <c r="AT100" s="319"/>
      <c r="AU100" s="317" t="s">
        <v>539</v>
      </c>
      <c r="AV100" s="318"/>
      <c r="AW100" s="318"/>
      <c r="AX100" s="320"/>
    </row>
    <row r="101" spans="1:60" ht="23.25" customHeight="1" x14ac:dyDescent="0.15">
      <c r="A101" s="430"/>
      <c r="B101" s="431"/>
      <c r="C101" s="431"/>
      <c r="D101" s="431"/>
      <c r="E101" s="431"/>
      <c r="F101" s="432"/>
      <c r="G101" s="108" t="s">
        <v>822</v>
      </c>
      <c r="H101" s="108"/>
      <c r="I101" s="108"/>
      <c r="J101" s="108"/>
      <c r="K101" s="108"/>
      <c r="L101" s="108"/>
      <c r="M101" s="108"/>
      <c r="N101" s="108"/>
      <c r="O101" s="108"/>
      <c r="P101" s="108"/>
      <c r="Q101" s="108"/>
      <c r="R101" s="108"/>
      <c r="S101" s="108"/>
      <c r="T101" s="108"/>
      <c r="U101" s="108"/>
      <c r="V101" s="108"/>
      <c r="W101" s="108"/>
      <c r="X101" s="109"/>
      <c r="Y101" s="553" t="s">
        <v>55</v>
      </c>
      <c r="Z101" s="554"/>
      <c r="AA101" s="555"/>
      <c r="AB101" s="472" t="s">
        <v>724</v>
      </c>
      <c r="AC101" s="472"/>
      <c r="AD101" s="472"/>
      <c r="AE101" s="282">
        <v>745</v>
      </c>
      <c r="AF101" s="282"/>
      <c r="AG101" s="282"/>
      <c r="AH101" s="282"/>
      <c r="AI101" s="282">
        <v>546</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5" t="s">
        <v>56</v>
      </c>
      <c r="Z102" s="456"/>
      <c r="AA102" s="457"/>
      <c r="AB102" s="472" t="s">
        <v>724</v>
      </c>
      <c r="AC102" s="472"/>
      <c r="AD102" s="472"/>
      <c r="AE102" s="282">
        <v>917</v>
      </c>
      <c r="AF102" s="282"/>
      <c r="AG102" s="282"/>
      <c r="AH102" s="282"/>
      <c r="AI102" s="282">
        <v>745</v>
      </c>
      <c r="AJ102" s="282"/>
      <c r="AK102" s="282"/>
      <c r="AL102" s="282"/>
      <c r="AM102" s="282">
        <v>546</v>
      </c>
      <c r="AN102" s="282"/>
      <c r="AO102" s="282"/>
      <c r="AP102" s="282"/>
      <c r="AQ102" s="282">
        <v>546</v>
      </c>
      <c r="AR102" s="282"/>
      <c r="AS102" s="282"/>
      <c r="AT102" s="282"/>
      <c r="AU102" s="225"/>
      <c r="AV102" s="226"/>
      <c r="AW102" s="226"/>
      <c r="AX102" s="321"/>
    </row>
    <row r="103" spans="1:60" ht="31.5" hidden="1" customHeight="1" x14ac:dyDescent="0.15">
      <c r="A103" s="427" t="s">
        <v>349</v>
      </c>
      <c r="B103" s="428"/>
      <c r="C103" s="428"/>
      <c r="D103" s="428"/>
      <c r="E103" s="428"/>
      <c r="F103" s="429"/>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58" t="s">
        <v>11</v>
      </c>
      <c r="AC103" s="453"/>
      <c r="AD103" s="45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30"/>
      <c r="B104" s="431"/>
      <c r="C104" s="431"/>
      <c r="D104" s="431"/>
      <c r="E104" s="431"/>
      <c r="F104" s="432"/>
      <c r="G104" s="108"/>
      <c r="H104" s="108"/>
      <c r="I104" s="108"/>
      <c r="J104" s="108"/>
      <c r="K104" s="108"/>
      <c r="L104" s="108"/>
      <c r="M104" s="108"/>
      <c r="N104" s="108"/>
      <c r="O104" s="108"/>
      <c r="P104" s="108"/>
      <c r="Q104" s="108"/>
      <c r="R104" s="108"/>
      <c r="S104" s="108"/>
      <c r="T104" s="108"/>
      <c r="U104" s="108"/>
      <c r="V104" s="108"/>
      <c r="W104" s="108"/>
      <c r="X104" s="109"/>
      <c r="Y104" s="476" t="s">
        <v>55</v>
      </c>
      <c r="Z104" s="477"/>
      <c r="AA104" s="478"/>
      <c r="AB104" s="556"/>
      <c r="AC104" s="557"/>
      <c r="AD104" s="55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5" t="s">
        <v>56</v>
      </c>
      <c r="Z105" s="559"/>
      <c r="AA105" s="560"/>
      <c r="AB105" s="479"/>
      <c r="AC105" s="480"/>
      <c r="AD105" s="48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7" t="s">
        <v>349</v>
      </c>
      <c r="B106" s="428"/>
      <c r="C106" s="428"/>
      <c r="D106" s="428"/>
      <c r="E106" s="428"/>
      <c r="F106" s="429"/>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58" t="s">
        <v>11</v>
      </c>
      <c r="AC106" s="453"/>
      <c r="AD106" s="45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6" t="s">
        <v>55</v>
      </c>
      <c r="Z107" s="477"/>
      <c r="AA107" s="478"/>
      <c r="AB107" s="556"/>
      <c r="AC107" s="557"/>
      <c r="AD107" s="55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5" t="s">
        <v>56</v>
      </c>
      <c r="Z108" s="559"/>
      <c r="AA108" s="560"/>
      <c r="AB108" s="479"/>
      <c r="AC108" s="480"/>
      <c r="AD108" s="48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7" t="s">
        <v>349</v>
      </c>
      <c r="B109" s="428"/>
      <c r="C109" s="428"/>
      <c r="D109" s="428"/>
      <c r="E109" s="428"/>
      <c r="F109" s="429"/>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58" t="s">
        <v>11</v>
      </c>
      <c r="AC109" s="453"/>
      <c r="AD109" s="45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6" t="s">
        <v>55</v>
      </c>
      <c r="Z110" s="477"/>
      <c r="AA110" s="478"/>
      <c r="AB110" s="556"/>
      <c r="AC110" s="557"/>
      <c r="AD110" s="55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5" t="s">
        <v>56</v>
      </c>
      <c r="Z111" s="559"/>
      <c r="AA111" s="560"/>
      <c r="AB111" s="479"/>
      <c r="AC111" s="480"/>
      <c r="AD111" s="48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7" t="s">
        <v>349</v>
      </c>
      <c r="B112" s="428"/>
      <c r="C112" s="428"/>
      <c r="D112" s="428"/>
      <c r="E112" s="428"/>
      <c r="F112" s="429"/>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58" t="s">
        <v>11</v>
      </c>
      <c r="AC112" s="453"/>
      <c r="AD112" s="45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6" t="s">
        <v>55</v>
      </c>
      <c r="Z113" s="477"/>
      <c r="AA113" s="478"/>
      <c r="AB113" s="556"/>
      <c r="AC113" s="557"/>
      <c r="AD113" s="55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5" t="s">
        <v>56</v>
      </c>
      <c r="Z114" s="559"/>
      <c r="AA114" s="560"/>
      <c r="AB114" s="479"/>
      <c r="AC114" s="480"/>
      <c r="AD114" s="481"/>
      <c r="AE114" s="561"/>
      <c r="AF114" s="561"/>
      <c r="AG114" s="561"/>
      <c r="AH114" s="561"/>
      <c r="AI114" s="561"/>
      <c r="AJ114" s="561"/>
      <c r="AK114" s="561"/>
      <c r="AL114" s="561"/>
      <c r="AM114" s="561"/>
      <c r="AN114" s="561"/>
      <c r="AO114" s="561"/>
      <c r="AP114" s="561"/>
      <c r="AQ114" s="218"/>
      <c r="AR114" s="219"/>
      <c r="AS114" s="219"/>
      <c r="AT114" s="220"/>
      <c r="AU114" s="218"/>
      <c r="AV114" s="219"/>
      <c r="AW114" s="219"/>
      <c r="AX114" s="221"/>
      <c r="AY114">
        <f>$AY$112</f>
        <v>0</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4"/>
      <c r="Z115" s="565"/>
      <c r="AA115" s="566"/>
      <c r="AB115" s="458" t="s">
        <v>11</v>
      </c>
      <c r="AC115" s="453"/>
      <c r="AD115" s="454"/>
      <c r="AE115" s="247" t="s">
        <v>388</v>
      </c>
      <c r="AF115" s="247"/>
      <c r="AG115" s="247"/>
      <c r="AH115" s="247"/>
      <c r="AI115" s="247" t="s">
        <v>410</v>
      </c>
      <c r="AJ115" s="247"/>
      <c r="AK115" s="247"/>
      <c r="AL115" s="247"/>
      <c r="AM115" s="247" t="s">
        <v>507</v>
      </c>
      <c r="AN115" s="247"/>
      <c r="AO115" s="247"/>
      <c r="AP115" s="247"/>
      <c r="AQ115" s="601" t="s">
        <v>540</v>
      </c>
      <c r="AR115" s="602"/>
      <c r="AS115" s="602"/>
      <c r="AT115" s="602"/>
      <c r="AU115" s="602"/>
      <c r="AV115" s="602"/>
      <c r="AW115" s="602"/>
      <c r="AX115" s="603"/>
    </row>
    <row r="116" spans="1:51" ht="23.25" customHeight="1" x14ac:dyDescent="0.15">
      <c r="A116" s="447"/>
      <c r="B116" s="448"/>
      <c r="C116" s="448"/>
      <c r="D116" s="448"/>
      <c r="E116" s="448"/>
      <c r="F116" s="449"/>
      <c r="G116" s="399" t="s">
        <v>825</v>
      </c>
      <c r="H116" s="399"/>
      <c r="I116" s="399"/>
      <c r="J116" s="399"/>
      <c r="K116" s="399"/>
      <c r="L116" s="399"/>
      <c r="M116" s="399"/>
      <c r="N116" s="399"/>
      <c r="O116" s="399"/>
      <c r="P116" s="399"/>
      <c r="Q116" s="399"/>
      <c r="R116" s="399"/>
      <c r="S116" s="399"/>
      <c r="T116" s="399"/>
      <c r="U116" s="399"/>
      <c r="V116" s="399"/>
      <c r="W116" s="399"/>
      <c r="X116" s="399"/>
      <c r="Y116" s="466" t="s">
        <v>15</v>
      </c>
      <c r="Z116" s="467"/>
      <c r="AA116" s="468"/>
      <c r="AB116" s="473" t="s">
        <v>725</v>
      </c>
      <c r="AC116" s="474"/>
      <c r="AD116" s="475"/>
      <c r="AE116" s="282">
        <v>42138</v>
      </c>
      <c r="AF116" s="282"/>
      <c r="AG116" s="282"/>
      <c r="AH116" s="282"/>
      <c r="AI116" s="282">
        <v>40477</v>
      </c>
      <c r="AJ116" s="282"/>
      <c r="AK116" s="282"/>
      <c r="AL116" s="282"/>
      <c r="AM116" s="282">
        <v>0</v>
      </c>
      <c r="AN116" s="282"/>
      <c r="AO116" s="282"/>
      <c r="AP116" s="282"/>
      <c r="AQ116" s="218">
        <v>40477</v>
      </c>
      <c r="AR116" s="219"/>
      <c r="AS116" s="219"/>
      <c r="AT116" s="219"/>
      <c r="AU116" s="219"/>
      <c r="AV116" s="219"/>
      <c r="AW116" s="219"/>
      <c r="AX116" s="221"/>
    </row>
    <row r="117" spans="1:51" ht="46.5"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82" t="s">
        <v>49</v>
      </c>
      <c r="Z117" s="456"/>
      <c r="AA117" s="457"/>
      <c r="AB117" s="483" t="s">
        <v>726</v>
      </c>
      <c r="AC117" s="484"/>
      <c r="AD117" s="485"/>
      <c r="AE117" s="562" t="s">
        <v>727</v>
      </c>
      <c r="AF117" s="562"/>
      <c r="AG117" s="562"/>
      <c r="AH117" s="562"/>
      <c r="AI117" s="562" t="s">
        <v>728</v>
      </c>
      <c r="AJ117" s="562"/>
      <c r="AK117" s="562"/>
      <c r="AL117" s="562"/>
      <c r="AM117" s="562" t="s">
        <v>745</v>
      </c>
      <c r="AN117" s="562"/>
      <c r="AO117" s="562"/>
      <c r="AP117" s="562"/>
      <c r="AQ117" s="562" t="s">
        <v>728</v>
      </c>
      <c r="AR117" s="562"/>
      <c r="AS117" s="562"/>
      <c r="AT117" s="562"/>
      <c r="AU117" s="562"/>
      <c r="AV117" s="562"/>
      <c r="AW117" s="562"/>
      <c r="AX117" s="563"/>
    </row>
    <row r="118" spans="1:51" ht="23.25"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4"/>
      <c r="Z118" s="565"/>
      <c r="AA118" s="566"/>
      <c r="AB118" s="458" t="s">
        <v>11</v>
      </c>
      <c r="AC118" s="453"/>
      <c r="AD118" s="454"/>
      <c r="AE118" s="247" t="s">
        <v>388</v>
      </c>
      <c r="AF118" s="247"/>
      <c r="AG118" s="247"/>
      <c r="AH118" s="247"/>
      <c r="AI118" s="247" t="s">
        <v>410</v>
      </c>
      <c r="AJ118" s="247"/>
      <c r="AK118" s="247"/>
      <c r="AL118" s="247"/>
      <c r="AM118" s="247" t="s">
        <v>507</v>
      </c>
      <c r="AN118" s="247"/>
      <c r="AO118" s="247"/>
      <c r="AP118" s="247"/>
      <c r="AQ118" s="601" t="s">
        <v>540</v>
      </c>
      <c r="AR118" s="602"/>
      <c r="AS118" s="602"/>
      <c r="AT118" s="602"/>
      <c r="AU118" s="602"/>
      <c r="AV118" s="602"/>
      <c r="AW118" s="602"/>
      <c r="AX118" s="603"/>
      <c r="AY118" s="92">
        <f>IF(SUBSTITUTE(SUBSTITUTE($G$119,"／",""),"　","")="",0,1)</f>
        <v>1</v>
      </c>
    </row>
    <row r="119" spans="1:51" ht="23.25" customHeight="1" x14ac:dyDescent="0.15">
      <c r="A119" s="447"/>
      <c r="B119" s="448"/>
      <c r="C119" s="448"/>
      <c r="D119" s="448"/>
      <c r="E119" s="448"/>
      <c r="F119" s="449"/>
      <c r="G119" s="399" t="s">
        <v>823</v>
      </c>
      <c r="H119" s="399"/>
      <c r="I119" s="399"/>
      <c r="J119" s="399"/>
      <c r="K119" s="399"/>
      <c r="L119" s="399"/>
      <c r="M119" s="399"/>
      <c r="N119" s="399"/>
      <c r="O119" s="399"/>
      <c r="P119" s="399"/>
      <c r="Q119" s="399"/>
      <c r="R119" s="399"/>
      <c r="S119" s="399"/>
      <c r="T119" s="399"/>
      <c r="U119" s="399"/>
      <c r="V119" s="399"/>
      <c r="W119" s="399"/>
      <c r="X119" s="399"/>
      <c r="Y119" s="466" t="s">
        <v>15</v>
      </c>
      <c r="Z119" s="467"/>
      <c r="AA119" s="468"/>
      <c r="AB119" s="473" t="s">
        <v>725</v>
      </c>
      <c r="AC119" s="474"/>
      <c r="AD119" s="475"/>
      <c r="AE119" s="282">
        <v>1025</v>
      </c>
      <c r="AF119" s="282"/>
      <c r="AG119" s="282"/>
      <c r="AH119" s="282"/>
      <c r="AI119" s="282">
        <v>1923</v>
      </c>
      <c r="AJ119" s="282"/>
      <c r="AK119" s="282"/>
      <c r="AL119" s="282"/>
      <c r="AM119" s="282">
        <v>57</v>
      </c>
      <c r="AN119" s="282"/>
      <c r="AO119" s="282"/>
      <c r="AP119" s="282"/>
      <c r="AQ119" s="282">
        <v>57</v>
      </c>
      <c r="AR119" s="282"/>
      <c r="AS119" s="282"/>
      <c r="AT119" s="282"/>
      <c r="AU119" s="282"/>
      <c r="AV119" s="282"/>
      <c r="AW119" s="282"/>
      <c r="AX119" s="283"/>
      <c r="AY119">
        <f>$AY$118</f>
        <v>1</v>
      </c>
    </row>
    <row r="120" spans="1:51" ht="46.5"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82" t="s">
        <v>49</v>
      </c>
      <c r="Z120" s="456"/>
      <c r="AA120" s="457"/>
      <c r="AB120" s="483" t="s">
        <v>726</v>
      </c>
      <c r="AC120" s="484"/>
      <c r="AD120" s="485"/>
      <c r="AE120" s="562" t="s">
        <v>729</v>
      </c>
      <c r="AF120" s="562"/>
      <c r="AG120" s="562"/>
      <c r="AH120" s="562"/>
      <c r="AI120" s="562" t="s">
        <v>730</v>
      </c>
      <c r="AJ120" s="562"/>
      <c r="AK120" s="562"/>
      <c r="AL120" s="562"/>
      <c r="AM120" s="562" t="s">
        <v>747</v>
      </c>
      <c r="AN120" s="562"/>
      <c r="AO120" s="562"/>
      <c r="AP120" s="562"/>
      <c r="AQ120" s="562" t="s">
        <v>813</v>
      </c>
      <c r="AR120" s="562"/>
      <c r="AS120" s="562"/>
      <c r="AT120" s="562"/>
      <c r="AU120" s="562"/>
      <c r="AV120" s="562"/>
      <c r="AW120" s="562"/>
      <c r="AX120" s="563"/>
      <c r="AY120">
        <f>$AY$118</f>
        <v>1</v>
      </c>
    </row>
    <row r="121" spans="1:51" ht="23.25"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4"/>
      <c r="Z121" s="565"/>
      <c r="AA121" s="566"/>
      <c r="AB121" s="458" t="s">
        <v>11</v>
      </c>
      <c r="AC121" s="453"/>
      <c r="AD121" s="454"/>
      <c r="AE121" s="247" t="s">
        <v>388</v>
      </c>
      <c r="AF121" s="247"/>
      <c r="AG121" s="247"/>
      <c r="AH121" s="247"/>
      <c r="AI121" s="247" t="s">
        <v>410</v>
      </c>
      <c r="AJ121" s="247"/>
      <c r="AK121" s="247"/>
      <c r="AL121" s="247"/>
      <c r="AM121" s="247" t="s">
        <v>507</v>
      </c>
      <c r="AN121" s="247"/>
      <c r="AO121" s="247"/>
      <c r="AP121" s="247"/>
      <c r="AQ121" s="601" t="s">
        <v>540</v>
      </c>
      <c r="AR121" s="602"/>
      <c r="AS121" s="602"/>
      <c r="AT121" s="602"/>
      <c r="AU121" s="602"/>
      <c r="AV121" s="602"/>
      <c r="AW121" s="602"/>
      <c r="AX121" s="603"/>
      <c r="AY121" s="92">
        <f>IF(SUBSTITUTE(SUBSTITUTE($G$122,"／",""),"　","")="",0,1)</f>
        <v>1</v>
      </c>
    </row>
    <row r="122" spans="1:51" ht="23.25" customHeight="1" x14ac:dyDescent="0.15">
      <c r="A122" s="447"/>
      <c r="B122" s="448"/>
      <c r="C122" s="448"/>
      <c r="D122" s="448"/>
      <c r="E122" s="448"/>
      <c r="F122" s="449"/>
      <c r="G122" s="399" t="s">
        <v>824</v>
      </c>
      <c r="H122" s="399"/>
      <c r="I122" s="399"/>
      <c r="J122" s="399"/>
      <c r="K122" s="399"/>
      <c r="L122" s="399"/>
      <c r="M122" s="399"/>
      <c r="N122" s="399"/>
      <c r="O122" s="399"/>
      <c r="P122" s="399"/>
      <c r="Q122" s="399"/>
      <c r="R122" s="399"/>
      <c r="S122" s="399"/>
      <c r="T122" s="399"/>
      <c r="U122" s="399"/>
      <c r="V122" s="399"/>
      <c r="W122" s="399"/>
      <c r="X122" s="399"/>
      <c r="Y122" s="466" t="s">
        <v>15</v>
      </c>
      <c r="Z122" s="467"/>
      <c r="AA122" s="468"/>
      <c r="AB122" s="473" t="s">
        <v>725</v>
      </c>
      <c r="AC122" s="474"/>
      <c r="AD122" s="475"/>
      <c r="AE122" s="282">
        <v>5744</v>
      </c>
      <c r="AF122" s="282"/>
      <c r="AG122" s="282"/>
      <c r="AH122" s="282"/>
      <c r="AI122" s="282">
        <v>5930</v>
      </c>
      <c r="AJ122" s="282"/>
      <c r="AK122" s="282"/>
      <c r="AL122" s="282"/>
      <c r="AM122" s="282">
        <v>38</v>
      </c>
      <c r="AN122" s="282"/>
      <c r="AO122" s="282"/>
      <c r="AP122" s="282"/>
      <c r="AQ122" s="282">
        <v>38</v>
      </c>
      <c r="AR122" s="282"/>
      <c r="AS122" s="282"/>
      <c r="AT122" s="282"/>
      <c r="AU122" s="282"/>
      <c r="AV122" s="282"/>
      <c r="AW122" s="282"/>
      <c r="AX122" s="283"/>
      <c r="AY122">
        <f>$AY$121</f>
        <v>1</v>
      </c>
    </row>
    <row r="123" spans="1:51" ht="46.5" customHeight="1" thickBot="1" x14ac:dyDescent="0.2">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82" t="s">
        <v>49</v>
      </c>
      <c r="Z123" s="456"/>
      <c r="AA123" s="457"/>
      <c r="AB123" s="483" t="s">
        <v>726</v>
      </c>
      <c r="AC123" s="484"/>
      <c r="AD123" s="485"/>
      <c r="AE123" s="562" t="s">
        <v>731</v>
      </c>
      <c r="AF123" s="562"/>
      <c r="AG123" s="562"/>
      <c r="AH123" s="562"/>
      <c r="AI123" s="562" t="s">
        <v>732</v>
      </c>
      <c r="AJ123" s="562"/>
      <c r="AK123" s="562"/>
      <c r="AL123" s="562"/>
      <c r="AM123" s="562" t="s">
        <v>746</v>
      </c>
      <c r="AN123" s="562"/>
      <c r="AO123" s="562"/>
      <c r="AP123" s="562"/>
      <c r="AQ123" s="562" t="s">
        <v>814</v>
      </c>
      <c r="AR123" s="562"/>
      <c r="AS123" s="562"/>
      <c r="AT123" s="562"/>
      <c r="AU123" s="562"/>
      <c r="AV123" s="562"/>
      <c r="AW123" s="562"/>
      <c r="AX123" s="563"/>
      <c r="AY123">
        <f>$AY$121</f>
        <v>1</v>
      </c>
    </row>
    <row r="124" spans="1:51" ht="23.25" hidden="1"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4"/>
      <c r="Z124" s="565"/>
      <c r="AA124" s="566"/>
      <c r="AB124" s="458" t="s">
        <v>11</v>
      </c>
      <c r="AC124" s="453"/>
      <c r="AD124" s="454"/>
      <c r="AE124" s="247" t="s">
        <v>388</v>
      </c>
      <c r="AF124" s="247"/>
      <c r="AG124" s="247"/>
      <c r="AH124" s="247"/>
      <c r="AI124" s="247" t="s">
        <v>410</v>
      </c>
      <c r="AJ124" s="247"/>
      <c r="AK124" s="247"/>
      <c r="AL124" s="247"/>
      <c r="AM124" s="247" t="s">
        <v>507</v>
      </c>
      <c r="AN124" s="247"/>
      <c r="AO124" s="247"/>
      <c r="AP124" s="247"/>
      <c r="AQ124" s="601" t="s">
        <v>540</v>
      </c>
      <c r="AR124" s="602"/>
      <c r="AS124" s="602"/>
      <c r="AT124" s="602"/>
      <c r="AU124" s="602"/>
      <c r="AV124" s="602"/>
      <c r="AW124" s="602"/>
      <c r="AX124" s="603"/>
      <c r="AY124" s="92">
        <f>IF(SUBSTITUTE(SUBSTITUTE($G$125,"／",""),"　","")="",0,1)</f>
        <v>0</v>
      </c>
    </row>
    <row r="125" spans="1:51" ht="23.25" hidden="1" customHeight="1" x14ac:dyDescent="0.15">
      <c r="A125" s="447"/>
      <c r="B125" s="448"/>
      <c r="C125" s="448"/>
      <c r="D125" s="448"/>
      <c r="E125" s="448"/>
      <c r="F125" s="449"/>
      <c r="G125" s="399" t="s">
        <v>357</v>
      </c>
      <c r="H125" s="399"/>
      <c r="I125" s="399"/>
      <c r="J125" s="399"/>
      <c r="K125" s="399"/>
      <c r="L125" s="399"/>
      <c r="M125" s="399"/>
      <c r="N125" s="399"/>
      <c r="O125" s="399"/>
      <c r="P125" s="399"/>
      <c r="Q125" s="399"/>
      <c r="R125" s="399"/>
      <c r="S125" s="399"/>
      <c r="T125" s="399"/>
      <c r="U125" s="399"/>
      <c r="V125" s="399"/>
      <c r="W125" s="399"/>
      <c r="X125" s="939"/>
      <c r="Y125" s="466" t="s">
        <v>15</v>
      </c>
      <c r="Z125" s="467"/>
      <c r="AA125" s="468"/>
      <c r="AB125" s="473"/>
      <c r="AC125" s="474"/>
      <c r="AD125" s="47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0"/>
      <c r="Y126" s="482" t="s">
        <v>49</v>
      </c>
      <c r="Z126" s="456"/>
      <c r="AA126" s="457"/>
      <c r="AB126" s="483" t="s">
        <v>356</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639"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936"/>
      <c r="Z127" s="937"/>
      <c r="AA127" s="938"/>
      <c r="AB127" s="419" t="s">
        <v>11</v>
      </c>
      <c r="AC127" s="420"/>
      <c r="AD127" s="421"/>
      <c r="AE127" s="247" t="s">
        <v>388</v>
      </c>
      <c r="AF127" s="247"/>
      <c r="AG127" s="247"/>
      <c r="AH127" s="247"/>
      <c r="AI127" s="247" t="s">
        <v>410</v>
      </c>
      <c r="AJ127" s="247"/>
      <c r="AK127" s="247"/>
      <c r="AL127" s="247"/>
      <c r="AM127" s="247" t="s">
        <v>507</v>
      </c>
      <c r="AN127" s="247"/>
      <c r="AO127" s="247"/>
      <c r="AP127" s="247"/>
      <c r="AQ127" s="601" t="s">
        <v>540</v>
      </c>
      <c r="AR127" s="602"/>
      <c r="AS127" s="602"/>
      <c r="AT127" s="602"/>
      <c r="AU127" s="602"/>
      <c r="AV127" s="602"/>
      <c r="AW127" s="602"/>
      <c r="AX127" s="603"/>
      <c r="AY127" s="92">
        <f>IF(SUBSTITUTE(SUBSTITUTE($G$128,"／",""),"　","")="",0,1)</f>
        <v>0</v>
      </c>
    </row>
    <row r="128" spans="1:51" ht="23.25" hidden="1" customHeight="1" x14ac:dyDescent="0.15">
      <c r="A128" s="447"/>
      <c r="B128" s="448"/>
      <c r="C128" s="448"/>
      <c r="D128" s="448"/>
      <c r="E128" s="448"/>
      <c r="F128" s="449"/>
      <c r="G128" s="399" t="s">
        <v>357</v>
      </c>
      <c r="H128" s="399"/>
      <c r="I128" s="399"/>
      <c r="J128" s="399"/>
      <c r="K128" s="399"/>
      <c r="L128" s="399"/>
      <c r="M128" s="399"/>
      <c r="N128" s="399"/>
      <c r="O128" s="399"/>
      <c r="P128" s="399"/>
      <c r="Q128" s="399"/>
      <c r="R128" s="399"/>
      <c r="S128" s="399"/>
      <c r="T128" s="399"/>
      <c r="U128" s="399"/>
      <c r="V128" s="399"/>
      <c r="W128" s="399"/>
      <c r="X128" s="399"/>
      <c r="Y128" s="466" t="s">
        <v>15</v>
      </c>
      <c r="Z128" s="467"/>
      <c r="AA128" s="468"/>
      <c r="AB128" s="473"/>
      <c r="AC128" s="474"/>
      <c r="AD128" s="47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82" t="s">
        <v>49</v>
      </c>
      <c r="Z129" s="456"/>
      <c r="AA129" s="457"/>
      <c r="AB129" s="483" t="s">
        <v>356</v>
      </c>
      <c r="AC129" s="484"/>
      <c r="AD129" s="485"/>
      <c r="AE129" s="562"/>
      <c r="AF129" s="562"/>
      <c r="AG129" s="562"/>
      <c r="AH129" s="562"/>
      <c r="AI129" s="562" t="s">
        <v>733</v>
      </c>
      <c r="AJ129" s="562"/>
      <c r="AK129" s="562"/>
      <c r="AL129" s="562"/>
      <c r="AM129" s="562"/>
      <c r="AN129" s="562"/>
      <c r="AO129" s="562"/>
      <c r="AP129" s="562"/>
      <c r="AQ129" s="562"/>
      <c r="AR129" s="562"/>
      <c r="AS129" s="562"/>
      <c r="AT129" s="562"/>
      <c r="AU129" s="562"/>
      <c r="AV129" s="562"/>
      <c r="AW129" s="562"/>
      <c r="AX129" s="563"/>
      <c r="AY129">
        <f>$AY$127</f>
        <v>0</v>
      </c>
    </row>
    <row r="130" spans="1:51" ht="27" customHeight="1" x14ac:dyDescent="0.15">
      <c r="A130" s="189" t="s">
        <v>403</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7"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27"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748</v>
      </c>
      <c r="AN134" s="208"/>
      <c r="AO134" s="208"/>
      <c r="AP134" s="208"/>
      <c r="AQ134" s="207" t="s">
        <v>719</v>
      </c>
      <c r="AR134" s="208"/>
      <c r="AS134" s="208"/>
      <c r="AT134" s="208"/>
      <c r="AU134" s="207" t="s">
        <v>719</v>
      </c>
      <c r="AV134" s="208"/>
      <c r="AW134" s="208"/>
      <c r="AX134" s="209"/>
      <c r="AY134">
        <f t="shared" ref="AY134:AY135" si="13">$AY$132</f>
        <v>1</v>
      </c>
    </row>
    <row r="135" spans="1:51" ht="27"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748</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1"/>
      <c r="E430" s="175" t="s">
        <v>397</v>
      </c>
      <c r="F430" s="907"/>
      <c r="G430" s="908" t="s">
        <v>252</v>
      </c>
      <c r="H430" s="126"/>
      <c r="I430" s="126"/>
      <c r="J430" s="909" t="s">
        <v>719</v>
      </c>
      <c r="K430" s="910"/>
      <c r="L430" s="910"/>
      <c r="M430" s="910"/>
      <c r="N430" s="910"/>
      <c r="O430" s="910"/>
      <c r="P430" s="910"/>
      <c r="Q430" s="910"/>
      <c r="R430" s="910"/>
      <c r="S430" s="910"/>
      <c r="T430" s="911"/>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8" t="s">
        <v>252</v>
      </c>
      <c r="H484" s="126"/>
      <c r="I484" s="126"/>
      <c r="J484" s="909"/>
      <c r="K484" s="910"/>
      <c r="L484" s="910"/>
      <c r="M484" s="910"/>
      <c r="N484" s="910"/>
      <c r="O484" s="910"/>
      <c r="P484" s="910"/>
      <c r="Q484" s="910"/>
      <c r="R484" s="910"/>
      <c r="S484" s="910"/>
      <c r="T484" s="911"/>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8" t="s">
        <v>252</v>
      </c>
      <c r="H538" s="126"/>
      <c r="I538" s="126"/>
      <c r="J538" s="909"/>
      <c r="K538" s="910"/>
      <c r="L538" s="910"/>
      <c r="M538" s="910"/>
      <c r="N538" s="910"/>
      <c r="O538" s="910"/>
      <c r="P538" s="910"/>
      <c r="Q538" s="910"/>
      <c r="R538" s="910"/>
      <c r="S538" s="910"/>
      <c r="T538" s="911"/>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8" t="s">
        <v>252</v>
      </c>
      <c r="H592" s="126"/>
      <c r="I592" s="126"/>
      <c r="J592" s="909"/>
      <c r="K592" s="910"/>
      <c r="L592" s="910"/>
      <c r="M592" s="910"/>
      <c r="N592" s="910"/>
      <c r="O592" s="910"/>
      <c r="P592" s="910"/>
      <c r="Q592" s="910"/>
      <c r="R592" s="910"/>
      <c r="S592" s="910"/>
      <c r="T592" s="911"/>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8" t="s">
        <v>252</v>
      </c>
      <c r="H646" s="126"/>
      <c r="I646" s="126"/>
      <c r="J646" s="909"/>
      <c r="K646" s="910"/>
      <c r="L646" s="910"/>
      <c r="M646" s="910"/>
      <c r="N646" s="910"/>
      <c r="O646" s="910"/>
      <c r="P646" s="910"/>
      <c r="Q646" s="910"/>
      <c r="R646" s="910"/>
      <c r="S646" s="910"/>
      <c r="T646" s="911"/>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1" ht="35.25" customHeight="1" x14ac:dyDescent="0.15">
      <c r="A702" s="879" t="s">
        <v>140</v>
      </c>
      <c r="B702" s="880"/>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744</v>
      </c>
      <c r="AE702" s="342"/>
      <c r="AF702" s="342"/>
      <c r="AG702" s="391" t="s">
        <v>750</v>
      </c>
      <c r="AH702" s="392"/>
      <c r="AI702" s="392"/>
      <c r="AJ702" s="392"/>
      <c r="AK702" s="392"/>
      <c r="AL702" s="392"/>
      <c r="AM702" s="392"/>
      <c r="AN702" s="392"/>
      <c r="AO702" s="392"/>
      <c r="AP702" s="392"/>
      <c r="AQ702" s="392"/>
      <c r="AR702" s="392"/>
      <c r="AS702" s="392"/>
      <c r="AT702" s="392"/>
      <c r="AU702" s="392"/>
      <c r="AV702" s="392"/>
      <c r="AW702" s="392"/>
      <c r="AX702" s="393"/>
    </row>
    <row r="703" spans="1:51" ht="35.2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22" t="s">
        <v>751</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744</v>
      </c>
      <c r="AE704" s="795"/>
      <c r="AF704" s="795"/>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4" customHeight="1" x14ac:dyDescent="0.15">
      <c r="A705" s="648" t="s">
        <v>39</v>
      </c>
      <c r="B705" s="649"/>
      <c r="C705" s="830" t="s">
        <v>41</v>
      </c>
      <c r="D705" s="83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2"/>
      <c r="AD705" s="724" t="s">
        <v>754</v>
      </c>
      <c r="AE705" s="725"/>
      <c r="AF705" s="725"/>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6"/>
      <c r="D706" s="807"/>
      <c r="E706" s="742" t="s">
        <v>379</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749</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4" customHeight="1" x14ac:dyDescent="0.15">
      <c r="A707" s="650"/>
      <c r="B707" s="651"/>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749</v>
      </c>
      <c r="AE707" s="845"/>
      <c r="AF707" s="845"/>
      <c r="AG707" s="168"/>
      <c r="AH707" s="111"/>
      <c r="AI707" s="111"/>
      <c r="AJ707" s="111"/>
      <c r="AK707" s="111"/>
      <c r="AL707" s="111"/>
      <c r="AM707" s="111"/>
      <c r="AN707" s="111"/>
      <c r="AO707" s="111"/>
      <c r="AP707" s="111"/>
      <c r="AQ707" s="111"/>
      <c r="AR707" s="111"/>
      <c r="AS707" s="111"/>
      <c r="AT707" s="111"/>
      <c r="AU707" s="111"/>
      <c r="AV707" s="111"/>
      <c r="AW707" s="111"/>
      <c r="AX707" s="169"/>
    </row>
    <row r="708" spans="1:50" ht="24"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64" t="s">
        <v>744</v>
      </c>
      <c r="AE708" s="665"/>
      <c r="AF708" s="665"/>
      <c r="AG708" s="754" t="s">
        <v>756</v>
      </c>
      <c r="AH708" s="755"/>
      <c r="AI708" s="755"/>
      <c r="AJ708" s="755"/>
      <c r="AK708" s="755"/>
      <c r="AL708" s="755"/>
      <c r="AM708" s="755"/>
      <c r="AN708" s="755"/>
      <c r="AO708" s="755"/>
      <c r="AP708" s="755"/>
      <c r="AQ708" s="755"/>
      <c r="AR708" s="755"/>
      <c r="AS708" s="755"/>
      <c r="AT708" s="755"/>
      <c r="AU708" s="755"/>
      <c r="AV708" s="755"/>
      <c r="AW708" s="755"/>
      <c r="AX708" s="756"/>
    </row>
    <row r="709" spans="1:50" ht="24" customHeight="1" x14ac:dyDescent="0.15">
      <c r="A709" s="650"/>
      <c r="B709" s="652"/>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744</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50"/>
      <c r="B710" s="652"/>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744</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50"/>
      <c r="B711" s="652"/>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1"/>
      <c r="AD711" s="322" t="s">
        <v>744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4" customHeight="1" x14ac:dyDescent="0.15">
      <c r="A712" s="650"/>
      <c r="B712" s="652"/>
      <c r="C712" s="397" t="s">
        <v>344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1"/>
      <c r="AD712" s="794" t="s">
        <v>744</v>
      </c>
      <c r="AE712" s="795"/>
      <c r="AF712" s="795"/>
      <c r="AG712" s="819" t="s">
        <v>760</v>
      </c>
      <c r="AH712" s="820"/>
      <c r="AI712" s="820"/>
      <c r="AJ712" s="820"/>
      <c r="AK712" s="820"/>
      <c r="AL712" s="820"/>
      <c r="AM712" s="820"/>
      <c r="AN712" s="820"/>
      <c r="AO712" s="820"/>
      <c r="AP712" s="820"/>
      <c r="AQ712" s="820"/>
      <c r="AR712" s="820"/>
      <c r="AS712" s="820"/>
      <c r="AT712" s="820"/>
      <c r="AU712" s="820"/>
      <c r="AV712" s="820"/>
      <c r="AW712" s="820"/>
      <c r="AX712" s="821"/>
    </row>
    <row r="713" spans="1:50" ht="48" customHeight="1" x14ac:dyDescent="0.15">
      <c r="A713" s="650"/>
      <c r="B713" s="652"/>
      <c r="C713" s="968" t="s">
        <v>345</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2" t="s">
        <v>744</v>
      </c>
      <c r="AE713" s="323"/>
      <c r="AF713" s="673"/>
      <c r="AG713" s="104" t="s">
        <v>761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754</v>
      </c>
      <c r="AE714" s="817"/>
      <c r="AF714" s="818"/>
      <c r="AG714" s="748" t="s">
        <v>715</v>
      </c>
      <c r="AH714" s="749"/>
      <c r="AI714" s="749"/>
      <c r="AJ714" s="749"/>
      <c r="AK714" s="749"/>
      <c r="AL714" s="749"/>
      <c r="AM714" s="749"/>
      <c r="AN714" s="749"/>
      <c r="AO714" s="749"/>
      <c r="AP714" s="749"/>
      <c r="AQ714" s="749"/>
      <c r="AR714" s="749"/>
      <c r="AS714" s="749"/>
      <c r="AT714" s="749"/>
      <c r="AU714" s="749"/>
      <c r="AV714" s="749"/>
      <c r="AW714" s="749"/>
      <c r="AX714" s="750"/>
    </row>
    <row r="715" spans="1:50" ht="36" customHeight="1" x14ac:dyDescent="0.15">
      <c r="A715" s="648" t="s">
        <v>40</v>
      </c>
      <c r="B715" s="796"/>
      <c r="C715" s="797" t="s">
        <v>324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64" t="s">
        <v>744</v>
      </c>
      <c r="AE715" s="665"/>
      <c r="AF715" s="666"/>
      <c r="AG715" s="754" t="s">
        <v>762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754</v>
      </c>
      <c r="AE716" s="635"/>
      <c r="AF716" s="635"/>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7" t="s">
        <v>243</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763</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3"/>
      <c r="B718" s="654"/>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744</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8" t="s">
        <v>58</v>
      </c>
      <c r="B719" s="789"/>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341" t="s">
        <v>744</v>
      </c>
      <c r="AE719" s="342"/>
      <c r="AF719" s="342"/>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t="s">
        <v>708</v>
      </c>
      <c r="D721" s="294"/>
      <c r="E721" s="294"/>
      <c r="F721" s="295"/>
      <c r="G721" s="284">
        <v>20</v>
      </c>
      <c r="H721" s="285"/>
      <c r="I721" s="77" t="str">
        <f>IF(OR(G721="　", G721=""), "", "-")</f>
        <v>-</v>
      </c>
      <c r="J721" s="288">
        <v>14</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0"/>
      <c r="B722" s="791"/>
      <c r="C722" s="293" t="s">
        <v>708</v>
      </c>
      <c r="D722" s="294"/>
      <c r="E722" s="294"/>
      <c r="F722" s="295"/>
      <c r="G722" s="284">
        <v>20</v>
      </c>
      <c r="H722" s="285"/>
      <c r="I722" s="77" t="str">
        <f t="shared" ref="I722:I725" si="113">IF(OR(G722="　", G722=""), "", "-")</f>
        <v>-</v>
      </c>
      <c r="J722" s="288">
        <v>3</v>
      </c>
      <c r="K722" s="288"/>
      <c r="L722" s="77" t="str">
        <f t="shared" ref="L722:L725" si="114">IF(M722="","","-")</f>
        <v>-</v>
      </c>
      <c r="M722" s="78">
        <v>3</v>
      </c>
      <c r="N722" s="301" t="s">
        <v>831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0"/>
      <c r="B723" s="79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0"/>
      <c r="B724" s="79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2"/>
      <c r="B725" s="79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8" t="s">
        <v>48</v>
      </c>
      <c r="B726" s="811"/>
      <c r="C726" s="824" t="s">
        <v>53</v>
      </c>
      <c r="D726" s="846"/>
      <c r="E726" s="846"/>
      <c r="F726" s="847"/>
      <c r="G726" s="588" t="s">
        <v>766</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0" customHeight="1" thickBot="1" x14ac:dyDescent="0.2">
      <c r="A727" s="812"/>
      <c r="B727" s="813"/>
      <c r="C727" s="760" t="s">
        <v>57</v>
      </c>
      <c r="D727" s="761"/>
      <c r="E727" s="761"/>
      <c r="F727" s="762"/>
      <c r="G727" s="586" t="s">
        <v>767</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2" t="s">
        <v>826</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3" t="s">
        <v>138</v>
      </c>
      <c r="B731" s="684"/>
      <c r="C731" s="684"/>
      <c r="D731" s="684"/>
      <c r="E731" s="685"/>
      <c r="F731" s="739" t="s">
        <v>828</v>
      </c>
      <c r="G731" s="740"/>
      <c r="H731" s="740"/>
      <c r="I731" s="740"/>
      <c r="J731" s="740"/>
      <c r="K731" s="740"/>
      <c r="L731" s="740"/>
      <c r="M731" s="740"/>
      <c r="N731" s="740"/>
      <c r="O731" s="740"/>
      <c r="P731" s="740"/>
      <c r="Q731" s="740"/>
      <c r="R731" s="740"/>
      <c r="S731" s="740"/>
      <c r="T731" s="740"/>
      <c r="U731" s="740"/>
      <c r="V731" s="740"/>
      <c r="W731" s="740"/>
      <c r="X731" s="740"/>
      <c r="Y731" s="740"/>
      <c r="Z731" s="740"/>
      <c r="AA731" s="740"/>
      <c r="AB731" s="740"/>
      <c r="AC731" s="740"/>
      <c r="AD731" s="740"/>
      <c r="AE731" s="740"/>
      <c r="AF731" s="740"/>
      <c r="AG731" s="740"/>
      <c r="AH731" s="740"/>
      <c r="AI731" s="740"/>
      <c r="AJ731" s="740"/>
      <c r="AK731" s="740"/>
      <c r="AL731" s="740"/>
      <c r="AM731" s="740"/>
      <c r="AN731" s="740"/>
      <c r="AO731" s="740"/>
      <c r="AP731" s="740"/>
      <c r="AQ731" s="740"/>
      <c r="AR731" s="740"/>
      <c r="AS731" s="740"/>
      <c r="AT731" s="740"/>
      <c r="AU731" s="740"/>
      <c r="AV731" s="740"/>
      <c r="AW731" s="740"/>
      <c r="AX731" s="741"/>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3" t="s">
        <v>138</v>
      </c>
      <c r="B733" s="684"/>
      <c r="C733" s="684"/>
      <c r="D733" s="684"/>
      <c r="E733" s="685"/>
      <c r="F733" s="645" t="s">
        <v>829</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58" t="s">
        <v>350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8" t="s">
        <v>670</v>
      </c>
      <c r="B737" s="211"/>
      <c r="C737" s="211"/>
      <c r="D737" s="212"/>
      <c r="E737" s="961" t="s">
        <v>737</v>
      </c>
      <c r="F737" s="962"/>
      <c r="G737" s="962"/>
      <c r="H737" s="962"/>
      <c r="I737" s="962"/>
      <c r="J737" s="962"/>
      <c r="K737" s="962"/>
      <c r="L737" s="962"/>
      <c r="M737" s="962"/>
      <c r="N737" s="962"/>
      <c r="O737" s="962"/>
      <c r="P737" s="963"/>
      <c r="Q737" s="961"/>
      <c r="R737" s="962"/>
      <c r="S737" s="962"/>
      <c r="T737" s="962"/>
      <c r="U737" s="962"/>
      <c r="V737" s="962"/>
      <c r="W737" s="962"/>
      <c r="X737" s="962"/>
      <c r="Y737" s="962"/>
      <c r="Z737" s="962"/>
      <c r="AA737" s="962"/>
      <c r="AB737" s="963"/>
      <c r="AC737" s="961"/>
      <c r="AD737" s="962"/>
      <c r="AE737" s="962"/>
      <c r="AF737" s="962"/>
      <c r="AG737" s="962"/>
      <c r="AH737" s="962"/>
      <c r="AI737" s="962"/>
      <c r="AJ737" s="962"/>
      <c r="AK737" s="962"/>
      <c r="AL737" s="962"/>
      <c r="AM737" s="962"/>
      <c r="AN737" s="963"/>
      <c r="AO737" s="961"/>
      <c r="AP737" s="962"/>
      <c r="AQ737" s="962"/>
      <c r="AR737" s="962"/>
      <c r="AS737" s="962"/>
      <c r="AT737" s="962"/>
      <c r="AU737" s="962"/>
      <c r="AV737" s="962"/>
      <c r="AW737" s="962"/>
      <c r="AX737" s="964"/>
      <c r="AY737" s="97"/>
    </row>
    <row r="738" spans="1:51" ht="24.75" customHeight="1" x14ac:dyDescent="0.15">
      <c r="A738" s="361" t="s">
        <v>395</v>
      </c>
      <c r="B738" s="361"/>
      <c r="C738" s="361"/>
      <c r="D738" s="361"/>
      <c r="E738" s="961" t="s">
        <v>738</v>
      </c>
      <c r="F738" s="962"/>
      <c r="G738" s="962"/>
      <c r="H738" s="962"/>
      <c r="I738" s="962"/>
      <c r="J738" s="962"/>
      <c r="K738" s="962"/>
      <c r="L738" s="962"/>
      <c r="M738" s="962"/>
      <c r="N738" s="962"/>
      <c r="O738" s="962"/>
      <c r="P738" s="963"/>
      <c r="Q738" s="961"/>
      <c r="R738" s="962"/>
      <c r="S738" s="962"/>
      <c r="T738" s="962"/>
      <c r="U738" s="962"/>
      <c r="V738" s="962"/>
      <c r="W738" s="962"/>
      <c r="X738" s="962"/>
      <c r="Y738" s="962"/>
      <c r="Z738" s="962"/>
      <c r="AA738" s="962"/>
      <c r="AB738" s="963"/>
      <c r="AC738" s="961"/>
      <c r="AD738" s="962"/>
      <c r="AE738" s="962"/>
      <c r="AF738" s="962"/>
      <c r="AG738" s="962"/>
      <c r="AH738" s="962"/>
      <c r="AI738" s="962"/>
      <c r="AJ738" s="962"/>
      <c r="AK738" s="962"/>
      <c r="AL738" s="962"/>
      <c r="AM738" s="962"/>
      <c r="AN738" s="963"/>
      <c r="AO738" s="961"/>
      <c r="AP738" s="962"/>
      <c r="AQ738" s="962"/>
      <c r="AR738" s="962"/>
      <c r="AS738" s="962"/>
      <c r="AT738" s="962"/>
      <c r="AU738" s="962"/>
      <c r="AV738" s="962"/>
      <c r="AW738" s="962"/>
      <c r="AX738" s="964"/>
    </row>
    <row r="739" spans="1:51" ht="24.75" customHeight="1" x14ac:dyDescent="0.15">
      <c r="A739" s="361" t="s">
        <v>394</v>
      </c>
      <c r="B739" s="361"/>
      <c r="C739" s="361"/>
      <c r="D739" s="361"/>
      <c r="E739" s="961" t="s">
        <v>739</v>
      </c>
      <c r="F739" s="962"/>
      <c r="G739" s="962"/>
      <c r="H739" s="962"/>
      <c r="I739" s="962"/>
      <c r="J739" s="962"/>
      <c r="K739" s="962"/>
      <c r="L739" s="962"/>
      <c r="M739" s="962"/>
      <c r="N739" s="962"/>
      <c r="O739" s="962"/>
      <c r="P739" s="963"/>
      <c r="Q739" s="961"/>
      <c r="R739" s="962"/>
      <c r="S739" s="962"/>
      <c r="T739" s="962"/>
      <c r="U739" s="962"/>
      <c r="V739" s="962"/>
      <c r="W739" s="962"/>
      <c r="X739" s="962"/>
      <c r="Y739" s="962"/>
      <c r="Z739" s="962"/>
      <c r="AA739" s="962"/>
      <c r="AB739" s="963"/>
      <c r="AC739" s="961"/>
      <c r="AD739" s="962"/>
      <c r="AE739" s="962"/>
      <c r="AF739" s="962"/>
      <c r="AG739" s="962"/>
      <c r="AH739" s="962"/>
      <c r="AI739" s="962"/>
      <c r="AJ739" s="962"/>
      <c r="AK739" s="962"/>
      <c r="AL739" s="962"/>
      <c r="AM739" s="962"/>
      <c r="AN739" s="963"/>
      <c r="AO739" s="961"/>
      <c r="AP739" s="962"/>
      <c r="AQ739" s="962"/>
      <c r="AR739" s="962"/>
      <c r="AS739" s="962"/>
      <c r="AT739" s="962"/>
      <c r="AU739" s="962"/>
      <c r="AV739" s="962"/>
      <c r="AW739" s="962"/>
      <c r="AX739" s="964"/>
    </row>
    <row r="740" spans="1:51" ht="24.75" customHeight="1" x14ac:dyDescent="0.15">
      <c r="A740" s="361" t="s">
        <v>393</v>
      </c>
      <c r="B740" s="361"/>
      <c r="C740" s="361"/>
      <c r="D740" s="361"/>
      <c r="E740" s="961" t="s">
        <v>740</v>
      </c>
      <c r="F740" s="962"/>
      <c r="G740" s="962"/>
      <c r="H740" s="962"/>
      <c r="I740" s="962"/>
      <c r="J740" s="962"/>
      <c r="K740" s="962"/>
      <c r="L740" s="962"/>
      <c r="M740" s="962"/>
      <c r="N740" s="962"/>
      <c r="O740" s="962"/>
      <c r="P740" s="963"/>
      <c r="Q740" s="961"/>
      <c r="R740" s="962"/>
      <c r="S740" s="962"/>
      <c r="T740" s="962"/>
      <c r="U740" s="962"/>
      <c r="V740" s="962"/>
      <c r="W740" s="962"/>
      <c r="X740" s="962"/>
      <c r="Y740" s="962"/>
      <c r="Z740" s="962"/>
      <c r="AA740" s="962"/>
      <c r="AB740" s="963"/>
      <c r="AC740" s="961"/>
      <c r="AD740" s="962"/>
      <c r="AE740" s="962"/>
      <c r="AF740" s="962"/>
      <c r="AG740" s="962"/>
      <c r="AH740" s="962"/>
      <c r="AI740" s="962"/>
      <c r="AJ740" s="962"/>
      <c r="AK740" s="962"/>
      <c r="AL740" s="962"/>
      <c r="AM740" s="962"/>
      <c r="AN740" s="963"/>
      <c r="AO740" s="961"/>
      <c r="AP740" s="962"/>
      <c r="AQ740" s="962"/>
      <c r="AR740" s="962"/>
      <c r="AS740" s="962"/>
      <c r="AT740" s="962"/>
      <c r="AU740" s="962"/>
      <c r="AV740" s="962"/>
      <c r="AW740" s="962"/>
      <c r="AX740" s="964"/>
    </row>
    <row r="741" spans="1:51" ht="24.75" customHeight="1" x14ac:dyDescent="0.15">
      <c r="A741" s="361" t="s">
        <v>392</v>
      </c>
      <c r="B741" s="361"/>
      <c r="C741" s="361"/>
      <c r="D741" s="361"/>
      <c r="E741" s="961" t="s">
        <v>741</v>
      </c>
      <c r="F741" s="962"/>
      <c r="G741" s="962"/>
      <c r="H741" s="962"/>
      <c r="I741" s="962"/>
      <c r="J741" s="962"/>
      <c r="K741" s="962"/>
      <c r="L741" s="962"/>
      <c r="M741" s="962"/>
      <c r="N741" s="962"/>
      <c r="O741" s="962"/>
      <c r="P741" s="963"/>
      <c r="Q741" s="961"/>
      <c r="R741" s="962"/>
      <c r="S741" s="962"/>
      <c r="T741" s="962"/>
      <c r="U741" s="962"/>
      <c r="V741" s="962"/>
      <c r="W741" s="962"/>
      <c r="X741" s="962"/>
      <c r="Y741" s="962"/>
      <c r="Z741" s="962"/>
      <c r="AA741" s="962"/>
      <c r="AB741" s="963"/>
      <c r="AC741" s="961"/>
      <c r="AD741" s="962"/>
      <c r="AE741" s="962"/>
      <c r="AF741" s="962"/>
      <c r="AG741" s="962"/>
      <c r="AH741" s="962"/>
      <c r="AI741" s="962"/>
      <c r="AJ741" s="962"/>
      <c r="AK741" s="962"/>
      <c r="AL741" s="962"/>
      <c r="AM741" s="962"/>
      <c r="AN741" s="963"/>
      <c r="AO741" s="961"/>
      <c r="AP741" s="962"/>
      <c r="AQ741" s="962"/>
      <c r="AR741" s="962"/>
      <c r="AS741" s="962"/>
      <c r="AT741" s="962"/>
      <c r="AU741" s="962"/>
      <c r="AV741" s="962"/>
      <c r="AW741" s="962"/>
      <c r="AX741" s="964"/>
    </row>
    <row r="742" spans="1:51" ht="24.75" customHeight="1" x14ac:dyDescent="0.15">
      <c r="A742" s="361" t="s">
        <v>391</v>
      </c>
      <c r="B742" s="361"/>
      <c r="C742" s="361"/>
      <c r="D742" s="361"/>
      <c r="E742" s="961" t="s">
        <v>742</v>
      </c>
      <c r="F742" s="962"/>
      <c r="G742" s="962"/>
      <c r="H742" s="962"/>
      <c r="I742" s="962"/>
      <c r="J742" s="962"/>
      <c r="K742" s="962"/>
      <c r="L742" s="962"/>
      <c r="M742" s="962"/>
      <c r="N742" s="962"/>
      <c r="O742" s="962"/>
      <c r="P742" s="963"/>
      <c r="Q742" s="961"/>
      <c r="R742" s="962"/>
      <c r="S742" s="962"/>
      <c r="T742" s="962"/>
      <c r="U742" s="962"/>
      <c r="V742" s="962"/>
      <c r="W742" s="962"/>
      <c r="X742" s="962"/>
      <c r="Y742" s="962"/>
      <c r="Z742" s="962"/>
      <c r="AA742" s="962"/>
      <c r="AB742" s="963"/>
      <c r="AC742" s="961"/>
      <c r="AD742" s="962"/>
      <c r="AE742" s="962"/>
      <c r="AF742" s="962"/>
      <c r="AG742" s="962"/>
      <c r="AH742" s="962"/>
      <c r="AI742" s="962"/>
      <c r="AJ742" s="962"/>
      <c r="AK742" s="962"/>
      <c r="AL742" s="962"/>
      <c r="AM742" s="962"/>
      <c r="AN742" s="963"/>
      <c r="AO742" s="961"/>
      <c r="AP742" s="962"/>
      <c r="AQ742" s="962"/>
      <c r="AR742" s="962"/>
      <c r="AS742" s="962"/>
      <c r="AT742" s="962"/>
      <c r="AU742" s="962"/>
      <c r="AV742" s="962"/>
      <c r="AW742" s="962"/>
      <c r="AX742" s="964"/>
    </row>
    <row r="743" spans="1:51" ht="24.75" customHeight="1" x14ac:dyDescent="0.15">
      <c r="A743" s="361" t="s">
        <v>390</v>
      </c>
      <c r="B743" s="361"/>
      <c r="C743" s="361"/>
      <c r="D743" s="361"/>
      <c r="E743" s="961" t="s">
        <v>742</v>
      </c>
      <c r="F743" s="962"/>
      <c r="G743" s="962"/>
      <c r="H743" s="962"/>
      <c r="I743" s="962"/>
      <c r="J743" s="962"/>
      <c r="K743" s="962"/>
      <c r="L743" s="962"/>
      <c r="M743" s="962"/>
      <c r="N743" s="962"/>
      <c r="O743" s="962"/>
      <c r="P743" s="963"/>
      <c r="Q743" s="961"/>
      <c r="R743" s="962"/>
      <c r="S743" s="962"/>
      <c r="T743" s="962"/>
      <c r="U743" s="962"/>
      <c r="V743" s="962"/>
      <c r="W743" s="962"/>
      <c r="X743" s="962"/>
      <c r="Y743" s="962"/>
      <c r="Z743" s="962"/>
      <c r="AA743" s="962"/>
      <c r="AB743" s="963"/>
      <c r="AC743" s="961"/>
      <c r="AD743" s="962"/>
      <c r="AE743" s="962"/>
      <c r="AF743" s="962"/>
      <c r="AG743" s="962"/>
      <c r="AH743" s="962"/>
      <c r="AI743" s="962"/>
      <c r="AJ743" s="962"/>
      <c r="AK743" s="962"/>
      <c r="AL743" s="962"/>
      <c r="AM743" s="962"/>
      <c r="AN743" s="963"/>
      <c r="AO743" s="961"/>
      <c r="AP743" s="962"/>
      <c r="AQ743" s="962"/>
      <c r="AR743" s="962"/>
      <c r="AS743" s="962"/>
      <c r="AT743" s="962"/>
      <c r="AU743" s="962"/>
      <c r="AV743" s="962"/>
      <c r="AW743" s="962"/>
      <c r="AX743" s="964"/>
    </row>
    <row r="744" spans="1:51" ht="24.75" customHeight="1" x14ac:dyDescent="0.15">
      <c r="A744" s="361" t="s">
        <v>389</v>
      </c>
      <c r="B744" s="361"/>
      <c r="C744" s="361"/>
      <c r="D744" s="361"/>
      <c r="E744" s="961" t="s">
        <v>743</v>
      </c>
      <c r="F744" s="962"/>
      <c r="G744" s="962"/>
      <c r="H744" s="962"/>
      <c r="I744" s="962"/>
      <c r="J744" s="962"/>
      <c r="K744" s="962"/>
      <c r="L744" s="962"/>
      <c r="M744" s="962"/>
      <c r="N744" s="962"/>
      <c r="O744" s="962"/>
      <c r="P744" s="963"/>
      <c r="Q744" s="961"/>
      <c r="R744" s="962"/>
      <c r="S744" s="962"/>
      <c r="T744" s="962"/>
      <c r="U744" s="962"/>
      <c r="V744" s="962"/>
      <c r="W744" s="962"/>
      <c r="X744" s="962"/>
      <c r="Y744" s="962"/>
      <c r="Z744" s="962"/>
      <c r="AA744" s="962"/>
      <c r="AB744" s="963"/>
      <c r="AC744" s="961"/>
      <c r="AD744" s="962"/>
      <c r="AE744" s="962"/>
      <c r="AF744" s="962"/>
      <c r="AG744" s="962"/>
      <c r="AH744" s="962"/>
      <c r="AI744" s="962"/>
      <c r="AJ744" s="962"/>
      <c r="AK744" s="962"/>
      <c r="AL744" s="962"/>
      <c r="AM744" s="962"/>
      <c r="AN744" s="963"/>
      <c r="AO744" s="961"/>
      <c r="AP744" s="962"/>
      <c r="AQ744" s="962"/>
      <c r="AR744" s="962"/>
      <c r="AS744" s="962"/>
      <c r="AT744" s="962"/>
      <c r="AU744" s="962"/>
      <c r="AV744" s="962"/>
      <c r="AW744" s="962"/>
      <c r="AX744" s="964"/>
    </row>
    <row r="745" spans="1:51" ht="24.75" customHeight="1" x14ac:dyDescent="0.15">
      <c r="A745" s="361" t="s">
        <v>388</v>
      </c>
      <c r="B745" s="361"/>
      <c r="C745" s="361"/>
      <c r="D745" s="361"/>
      <c r="E745" s="1001" t="s">
        <v>743</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1"/>
      <c r="AP745" s="962"/>
      <c r="AQ745" s="962"/>
      <c r="AR745" s="962"/>
      <c r="AS745" s="962"/>
      <c r="AT745" s="962"/>
      <c r="AU745" s="962"/>
      <c r="AV745" s="962"/>
      <c r="AW745" s="962"/>
      <c r="AX745" s="964"/>
    </row>
    <row r="746" spans="1:51" ht="24.75" customHeight="1" x14ac:dyDescent="0.15">
      <c r="A746" s="361" t="s">
        <v>543</v>
      </c>
      <c r="B746" s="361"/>
      <c r="C746" s="361"/>
      <c r="D746" s="361"/>
      <c r="E746" s="967" t="s">
        <v>708</v>
      </c>
      <c r="F746" s="965"/>
      <c r="G746" s="965"/>
      <c r="H746" s="100" t="str">
        <f>IF(E746="","","-")</f>
        <v>-</v>
      </c>
      <c r="I746" s="965"/>
      <c r="J746" s="965"/>
      <c r="K746" s="100" t="str">
        <f>IF(I746="","","-")</f>
        <v/>
      </c>
      <c r="L746" s="966">
        <v>15</v>
      </c>
      <c r="M746" s="966"/>
      <c r="N746" s="100" t="str">
        <f>IF(O746="","","-")</f>
        <v/>
      </c>
      <c r="O746" s="999"/>
      <c r="P746" s="1000"/>
      <c r="Q746" s="967"/>
      <c r="R746" s="965"/>
      <c r="S746" s="965"/>
      <c r="T746" s="100" t="str">
        <f>IF(Q746="","","-")</f>
        <v/>
      </c>
      <c r="U746" s="965"/>
      <c r="V746" s="965"/>
      <c r="W746" s="100" t="str">
        <f>IF(U746="","","-")</f>
        <v/>
      </c>
      <c r="X746" s="966"/>
      <c r="Y746" s="966"/>
      <c r="Z746" s="100" t="str">
        <f>IF(AA746="","","-")</f>
        <v/>
      </c>
      <c r="AA746" s="999"/>
      <c r="AB746" s="1000"/>
      <c r="AC746" s="967"/>
      <c r="AD746" s="965"/>
      <c r="AE746" s="965"/>
      <c r="AF746" s="100" t="str">
        <f>IF(AC746="","","-")</f>
        <v/>
      </c>
      <c r="AG746" s="965"/>
      <c r="AH746" s="965"/>
      <c r="AI746" s="100" t="str">
        <f>IF(AG746="","","-")</f>
        <v/>
      </c>
      <c r="AJ746" s="966"/>
      <c r="AK746" s="966"/>
      <c r="AL746" s="100" t="str">
        <f>IF(AM746="","","-")</f>
        <v/>
      </c>
      <c r="AM746" s="999"/>
      <c r="AN746" s="1000"/>
      <c r="AO746" s="967"/>
      <c r="AP746" s="965"/>
      <c r="AQ746" s="100" t="str">
        <f>IF(AO746="","","-")</f>
        <v/>
      </c>
      <c r="AR746" s="965"/>
      <c r="AS746" s="965"/>
      <c r="AT746" s="100" t="str">
        <f>IF(AR746="","","-")</f>
        <v/>
      </c>
      <c r="AU746" s="966"/>
      <c r="AV746" s="966"/>
      <c r="AW746" s="100" t="str">
        <f>IF(AX746="","","-")</f>
        <v/>
      </c>
      <c r="AX746" s="103"/>
    </row>
    <row r="747" spans="1:51" ht="24.75" customHeight="1" x14ac:dyDescent="0.15">
      <c r="A747" s="361" t="s">
        <v>507</v>
      </c>
      <c r="B747" s="361"/>
      <c r="C747" s="361"/>
      <c r="D747" s="361"/>
      <c r="E747" s="967" t="s">
        <v>708</v>
      </c>
      <c r="F747" s="965"/>
      <c r="G747" s="965"/>
      <c r="H747" s="100" t="str">
        <f>IF(E747="","","-")</f>
        <v>-</v>
      </c>
      <c r="I747" s="965"/>
      <c r="J747" s="965"/>
      <c r="K747" s="100" t="str">
        <f>IF(I747="","","-")</f>
        <v/>
      </c>
      <c r="L747" s="966">
        <v>15</v>
      </c>
      <c r="M747" s="966"/>
      <c r="N747" s="100" t="str">
        <f>IF(O747="","","-")</f>
        <v/>
      </c>
      <c r="O747" s="999"/>
      <c r="P747" s="1000"/>
      <c r="Q747" s="967"/>
      <c r="R747" s="965"/>
      <c r="S747" s="965"/>
      <c r="T747" s="100" t="str">
        <f>IF(Q747="","","-")</f>
        <v/>
      </c>
      <c r="U747" s="965"/>
      <c r="V747" s="965"/>
      <c r="W747" s="100" t="str">
        <f>IF(U747="","","-")</f>
        <v/>
      </c>
      <c r="X747" s="966"/>
      <c r="Y747" s="966"/>
      <c r="Z747" s="100" t="str">
        <f>IF(AA747="","","-")</f>
        <v/>
      </c>
      <c r="AA747" s="999"/>
      <c r="AB747" s="1000"/>
      <c r="AC747" s="967"/>
      <c r="AD747" s="965"/>
      <c r="AE747" s="965"/>
      <c r="AF747" s="100" t="str">
        <f>IF(AC747="","","-")</f>
        <v/>
      </c>
      <c r="AG747" s="965"/>
      <c r="AH747" s="965"/>
      <c r="AI747" s="100" t="str">
        <f>IF(AG747="","","-")</f>
        <v/>
      </c>
      <c r="AJ747" s="966"/>
      <c r="AK747" s="966"/>
      <c r="AL747" s="100" t="str">
        <f>IF(AM747="","","-")</f>
        <v/>
      </c>
      <c r="AM747" s="999"/>
      <c r="AN747" s="1000"/>
      <c r="AO747" s="967"/>
      <c r="AP747" s="965"/>
      <c r="AQ747" s="100" t="str">
        <f>IF(AO747="","","-")</f>
        <v/>
      </c>
      <c r="AR747" s="965"/>
      <c r="AS747" s="965"/>
      <c r="AT747" s="100" t="str">
        <f>IF(AR747="","","-")</f>
        <v/>
      </c>
      <c r="AU747" s="966"/>
      <c r="AV747" s="966"/>
      <c r="AW747" s="100" t="str">
        <f>IF(AX747="","","-")</f>
        <v/>
      </c>
      <c r="AX747" s="103"/>
    </row>
    <row r="748" spans="1:51" ht="28.35" customHeight="1" x14ac:dyDescent="0.15">
      <c r="A748" s="622" t="s">
        <v>382</v>
      </c>
      <c r="B748" s="623"/>
      <c r="C748" s="623"/>
      <c r="D748" s="623"/>
      <c r="E748" s="623"/>
      <c r="F748" s="62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1004" t="s">
        <v>809</v>
      </c>
      <c r="N751" s="1005"/>
      <c r="O751" s="1005"/>
      <c r="P751" s="1005"/>
      <c r="Q751" s="1005"/>
      <c r="R751" s="1005"/>
      <c r="S751" s="1005"/>
      <c r="T751" s="1005"/>
      <c r="U751" s="1005"/>
      <c r="V751" s="1005"/>
      <c r="W751" s="1005"/>
      <c r="X751" s="1005"/>
      <c r="Y751" s="1005"/>
      <c r="Z751" s="1005"/>
      <c r="AA751" s="1005"/>
      <c r="AB751" s="1006"/>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1007"/>
      <c r="N752" s="1008"/>
      <c r="O752" s="1008"/>
      <c r="P752" s="1008"/>
      <c r="Q752" s="1008"/>
      <c r="R752" s="1008"/>
      <c r="S752" s="1008"/>
      <c r="T752" s="1008"/>
      <c r="U752" s="1008"/>
      <c r="V752" s="1008"/>
      <c r="W752" s="1008"/>
      <c r="X752" s="1008"/>
      <c r="Y752" s="1008"/>
      <c r="Z752" s="1008"/>
      <c r="AA752" s="1008"/>
      <c r="AB752" s="1009"/>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1010" t="s">
        <v>768</v>
      </c>
      <c r="AA753" s="1010"/>
      <c r="AB753" s="1010"/>
      <c r="AC753" s="1010"/>
      <c r="AD753" s="1010"/>
      <c r="AE753" s="1010"/>
      <c r="AF753" s="1010"/>
      <c r="AG753" s="1010"/>
      <c r="AH753" s="1010"/>
      <c r="AI753" s="1010"/>
      <c r="AJ753" s="1010"/>
      <c r="AK753" s="1010"/>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1011" t="s">
        <v>769</v>
      </c>
      <c r="P754" s="1012"/>
      <c r="Q754" s="1012"/>
      <c r="R754" s="1012"/>
      <c r="S754" s="1012"/>
      <c r="T754" s="1012"/>
      <c r="U754" s="45"/>
      <c r="V754" s="45" t="s">
        <v>770</v>
      </c>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1004"/>
      <c r="L755" s="1005"/>
      <c r="M755" s="1005"/>
      <c r="N755" s="1005"/>
      <c r="O755" s="1005"/>
      <c r="P755" s="1005"/>
      <c r="Q755" s="1005"/>
      <c r="R755" s="1005"/>
      <c r="S755" s="1005"/>
      <c r="T755" s="1005"/>
      <c r="U755" s="1005"/>
      <c r="V755" s="1005"/>
      <c r="W755" s="1005"/>
      <c r="X755" s="1005"/>
      <c r="Y755" s="1005"/>
      <c r="Z755" s="1005"/>
      <c r="AA755" s="1005"/>
      <c r="AB755" s="1005"/>
      <c r="AC755" s="1005"/>
      <c r="AD755" s="1006"/>
      <c r="AE755" s="45"/>
      <c r="AF755" s="45"/>
      <c r="AG755" s="1013"/>
      <c r="AH755" s="1014"/>
      <c r="AI755" s="1014"/>
      <c r="AJ755" s="1014"/>
      <c r="AK755" s="1014"/>
      <c r="AL755" s="1014"/>
      <c r="AM755" s="1014"/>
      <c r="AN755" s="1014"/>
      <c r="AO755" s="1014"/>
      <c r="AP755" s="1014"/>
      <c r="AQ755" s="1014"/>
      <c r="AR755" s="1014"/>
      <c r="AS755" s="45"/>
      <c r="AT755" s="45"/>
      <c r="AU755" s="45"/>
      <c r="AV755" s="45"/>
      <c r="AW755" s="45"/>
      <c r="AX755" s="46"/>
    </row>
    <row r="756" spans="1:50" ht="28.35" customHeight="1" x14ac:dyDescent="0.15">
      <c r="A756" s="622"/>
      <c r="B756" s="623"/>
      <c r="C756" s="623"/>
      <c r="D756" s="623"/>
      <c r="E756" s="623"/>
      <c r="F756" s="624"/>
      <c r="G756" s="44"/>
      <c r="H756" s="45"/>
      <c r="I756" s="45"/>
      <c r="J756" s="45"/>
      <c r="K756" s="1007"/>
      <c r="L756" s="1008"/>
      <c r="M756" s="1008"/>
      <c r="N756" s="1008"/>
      <c r="O756" s="1008"/>
      <c r="P756" s="1008"/>
      <c r="Q756" s="1008"/>
      <c r="R756" s="1008"/>
      <c r="S756" s="1008"/>
      <c r="T756" s="1008"/>
      <c r="U756" s="1008"/>
      <c r="V756" s="1008"/>
      <c r="W756" s="1008"/>
      <c r="X756" s="1008"/>
      <c r="Y756" s="1008"/>
      <c r="Z756" s="1008"/>
      <c r="AA756" s="1008"/>
      <c r="AB756" s="1008"/>
      <c r="AC756" s="1008"/>
      <c r="AD756" s="1009"/>
      <c r="AE756" s="45"/>
      <c r="AF756" s="45"/>
      <c r="AG756" s="1014"/>
      <c r="AH756" s="1014"/>
      <c r="AI756" s="1014"/>
      <c r="AJ756" s="1014"/>
      <c r="AK756" s="1014"/>
      <c r="AL756" s="1014"/>
      <c r="AM756" s="1014"/>
      <c r="AN756" s="1014"/>
      <c r="AO756" s="1014"/>
      <c r="AP756" s="1014"/>
      <c r="AQ756" s="1014"/>
      <c r="AR756" s="1014"/>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1011" t="s">
        <v>769</v>
      </c>
      <c r="P758" s="1012"/>
      <c r="Q758" s="1012"/>
      <c r="R758" s="1012"/>
      <c r="S758" s="1012"/>
      <c r="T758" s="1012"/>
      <c r="U758" s="45"/>
      <c r="V758" s="45" t="s">
        <v>770</v>
      </c>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1004"/>
      <c r="N759" s="1005"/>
      <c r="O759" s="1005"/>
      <c r="P759" s="1005"/>
      <c r="Q759" s="1005"/>
      <c r="R759" s="1005"/>
      <c r="S759" s="1005"/>
      <c r="T759" s="1005"/>
      <c r="U759" s="1005"/>
      <c r="V759" s="1005"/>
      <c r="W759" s="1005"/>
      <c r="X759" s="1005"/>
      <c r="Y759" s="1005"/>
      <c r="Z759" s="1005"/>
      <c r="AA759" s="1006"/>
      <c r="AB759" s="45"/>
      <c r="AC759" s="45"/>
      <c r="AD759" s="1013"/>
      <c r="AE759" s="1014"/>
      <c r="AF759" s="1014"/>
      <c r="AG759" s="1014"/>
      <c r="AH759" s="1014"/>
      <c r="AI759" s="1014"/>
      <c r="AJ759" s="1014"/>
      <c r="AK759" s="1014"/>
      <c r="AL759" s="1014"/>
      <c r="AM759" s="1014"/>
      <c r="AN759" s="1014"/>
      <c r="AO759" s="1014"/>
      <c r="AP759" s="1014"/>
      <c r="AQ759" s="1014"/>
      <c r="AR759" s="1014"/>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1007"/>
      <c r="N760" s="1008"/>
      <c r="O760" s="1008"/>
      <c r="P760" s="1008"/>
      <c r="Q760" s="1008"/>
      <c r="R760" s="1008"/>
      <c r="S760" s="1008"/>
      <c r="T760" s="1008"/>
      <c r="U760" s="1008"/>
      <c r="V760" s="1008"/>
      <c r="W760" s="1008"/>
      <c r="X760" s="1008"/>
      <c r="Y760" s="1008"/>
      <c r="Z760" s="1008"/>
      <c r="AA760" s="1009"/>
      <c r="AB760" s="45"/>
      <c r="AC760" s="45"/>
      <c r="AD760" s="1014"/>
      <c r="AE760" s="1014"/>
      <c r="AF760" s="1014"/>
      <c r="AG760" s="1014"/>
      <c r="AH760" s="1014"/>
      <c r="AI760" s="1014"/>
      <c r="AJ760" s="1014"/>
      <c r="AK760" s="1014"/>
      <c r="AL760" s="1014"/>
      <c r="AM760" s="1014"/>
      <c r="AN760" s="1014"/>
      <c r="AO760" s="1014"/>
      <c r="AP760" s="1014"/>
      <c r="AQ760" s="1014"/>
      <c r="AR760" s="1014"/>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384</v>
      </c>
      <c r="B787" s="637"/>
      <c r="C787" s="637"/>
      <c r="D787" s="637"/>
      <c r="E787" s="637"/>
      <c r="F787" s="638"/>
      <c r="G787" s="605" t="s">
        <v>816</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359</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5"/>
    </row>
    <row r="788" spans="1:51" ht="24.75" customHeight="1" x14ac:dyDescent="0.15">
      <c r="A788" s="639"/>
      <c r="B788" s="640"/>
      <c r="C788" s="640"/>
      <c r="D788" s="640"/>
      <c r="E788" s="640"/>
      <c r="F788" s="641"/>
      <c r="G788" s="824" t="s">
        <v>17</v>
      </c>
      <c r="H788" s="678"/>
      <c r="I788" s="678"/>
      <c r="J788" s="678"/>
      <c r="K788" s="678"/>
      <c r="L788" s="677" t="s">
        <v>18</v>
      </c>
      <c r="M788" s="678"/>
      <c r="N788" s="678"/>
      <c r="O788" s="678"/>
      <c r="P788" s="678"/>
      <c r="Q788" s="678"/>
      <c r="R788" s="678"/>
      <c r="S788" s="678"/>
      <c r="T788" s="678"/>
      <c r="U788" s="678"/>
      <c r="V788" s="678"/>
      <c r="W788" s="678"/>
      <c r="X788" s="679"/>
      <c r="Y788" s="661" t="s">
        <v>19</v>
      </c>
      <c r="Z788" s="662"/>
      <c r="AA788" s="662"/>
      <c r="AB788" s="810"/>
      <c r="AC788" s="824" t="s">
        <v>17</v>
      </c>
      <c r="AD788" s="678"/>
      <c r="AE788" s="678"/>
      <c r="AF788" s="678"/>
      <c r="AG788" s="678"/>
      <c r="AH788" s="677" t="s">
        <v>18</v>
      </c>
      <c r="AI788" s="678"/>
      <c r="AJ788" s="678"/>
      <c r="AK788" s="678"/>
      <c r="AL788" s="678"/>
      <c r="AM788" s="678"/>
      <c r="AN788" s="678"/>
      <c r="AO788" s="678"/>
      <c r="AP788" s="678"/>
      <c r="AQ788" s="678"/>
      <c r="AR788" s="678"/>
      <c r="AS788" s="678"/>
      <c r="AT788" s="679"/>
      <c r="AU788" s="661" t="s">
        <v>19</v>
      </c>
      <c r="AV788" s="662"/>
      <c r="AW788" s="662"/>
      <c r="AX788" s="663"/>
    </row>
    <row r="789" spans="1:51" ht="24.75" customHeight="1" x14ac:dyDescent="0.15">
      <c r="A789" s="639"/>
      <c r="B789" s="640"/>
      <c r="C789" s="640"/>
      <c r="D789" s="640"/>
      <c r="E789" s="640"/>
      <c r="F789" s="641"/>
      <c r="G789" s="680" t="s">
        <v>815</v>
      </c>
      <c r="H789" s="681"/>
      <c r="I789" s="681"/>
      <c r="J789" s="681"/>
      <c r="K789" s="682"/>
      <c r="L789" s="674" t="s">
        <v>782</v>
      </c>
      <c r="M789" s="675"/>
      <c r="N789" s="675"/>
      <c r="O789" s="675"/>
      <c r="P789" s="675"/>
      <c r="Q789" s="675"/>
      <c r="R789" s="675"/>
      <c r="S789" s="675"/>
      <c r="T789" s="675"/>
      <c r="U789" s="675"/>
      <c r="V789" s="675"/>
      <c r="W789" s="675"/>
      <c r="X789" s="676"/>
      <c r="Y789" s="394">
        <v>269</v>
      </c>
      <c r="Z789" s="395"/>
      <c r="AA789" s="395"/>
      <c r="AB789" s="814"/>
      <c r="AC789" s="680" t="s">
        <v>815</v>
      </c>
      <c r="AD789" s="681"/>
      <c r="AE789" s="681"/>
      <c r="AF789" s="681"/>
      <c r="AG789" s="682"/>
      <c r="AH789" s="674" t="s">
        <v>782</v>
      </c>
      <c r="AI789" s="675"/>
      <c r="AJ789" s="675"/>
      <c r="AK789" s="675"/>
      <c r="AL789" s="675"/>
      <c r="AM789" s="675"/>
      <c r="AN789" s="675"/>
      <c r="AO789" s="675"/>
      <c r="AP789" s="675"/>
      <c r="AQ789" s="675"/>
      <c r="AR789" s="675"/>
      <c r="AS789" s="675"/>
      <c r="AT789" s="676"/>
      <c r="AU789" s="394">
        <v>172</v>
      </c>
      <c r="AV789" s="395"/>
      <c r="AW789" s="395"/>
      <c r="AX789" s="396"/>
    </row>
    <row r="790" spans="1:51" ht="24.75" customHeight="1" x14ac:dyDescent="0.15">
      <c r="A790" s="639"/>
      <c r="B790" s="640"/>
      <c r="C790" s="640"/>
      <c r="D790" s="640"/>
      <c r="E790" s="640"/>
      <c r="F790" s="641"/>
      <c r="G790" s="614"/>
      <c r="H790" s="615"/>
      <c r="I790" s="615"/>
      <c r="J790" s="615"/>
      <c r="K790" s="616"/>
      <c r="L790" s="608"/>
      <c r="M790" s="609"/>
      <c r="N790" s="609"/>
      <c r="O790" s="609"/>
      <c r="P790" s="609"/>
      <c r="Q790" s="609"/>
      <c r="R790" s="609"/>
      <c r="S790" s="609"/>
      <c r="T790" s="609"/>
      <c r="U790" s="609"/>
      <c r="V790" s="609"/>
      <c r="W790" s="609"/>
      <c r="X790" s="610"/>
      <c r="Y790" s="611"/>
      <c r="Z790" s="612"/>
      <c r="AA790" s="612"/>
      <c r="AB790" s="620"/>
      <c r="AC790" s="614"/>
      <c r="AD790" s="615"/>
      <c r="AE790" s="615"/>
      <c r="AF790" s="615"/>
      <c r="AG790" s="616"/>
      <c r="AH790" s="608"/>
      <c r="AI790" s="609"/>
      <c r="AJ790" s="609"/>
      <c r="AK790" s="609"/>
      <c r="AL790" s="609"/>
      <c r="AM790" s="609"/>
      <c r="AN790" s="609"/>
      <c r="AO790" s="609"/>
      <c r="AP790" s="609"/>
      <c r="AQ790" s="609"/>
      <c r="AR790" s="609"/>
      <c r="AS790" s="609"/>
      <c r="AT790" s="610"/>
      <c r="AU790" s="611"/>
      <c r="AV790" s="612"/>
      <c r="AW790" s="612"/>
      <c r="AX790" s="613"/>
    </row>
    <row r="791" spans="1:51" ht="24.75" hidden="1" customHeight="1" x14ac:dyDescent="0.15">
      <c r="A791" s="639"/>
      <c r="B791" s="640"/>
      <c r="C791" s="640"/>
      <c r="D791" s="640"/>
      <c r="E791" s="640"/>
      <c r="F791" s="641"/>
      <c r="G791" s="614"/>
      <c r="H791" s="615"/>
      <c r="I791" s="615"/>
      <c r="J791" s="615"/>
      <c r="K791" s="616"/>
      <c r="L791" s="608"/>
      <c r="M791" s="609"/>
      <c r="N791" s="609"/>
      <c r="O791" s="609"/>
      <c r="P791" s="609"/>
      <c r="Q791" s="609"/>
      <c r="R791" s="609"/>
      <c r="S791" s="609"/>
      <c r="T791" s="609"/>
      <c r="U791" s="609"/>
      <c r="V791" s="609"/>
      <c r="W791" s="609"/>
      <c r="X791" s="610"/>
      <c r="Y791" s="611"/>
      <c r="Z791" s="612"/>
      <c r="AA791" s="612"/>
      <c r="AB791" s="620"/>
      <c r="AC791" s="614"/>
      <c r="AD791" s="615"/>
      <c r="AE791" s="615"/>
      <c r="AF791" s="615"/>
      <c r="AG791" s="616"/>
      <c r="AH791" s="608"/>
      <c r="AI791" s="609"/>
      <c r="AJ791" s="609"/>
      <c r="AK791" s="609"/>
      <c r="AL791" s="609"/>
      <c r="AM791" s="609"/>
      <c r="AN791" s="609"/>
      <c r="AO791" s="609"/>
      <c r="AP791" s="609"/>
      <c r="AQ791" s="609"/>
      <c r="AR791" s="609"/>
      <c r="AS791" s="609"/>
      <c r="AT791" s="610"/>
      <c r="AU791" s="611"/>
      <c r="AV791" s="612"/>
      <c r="AW791" s="612"/>
      <c r="AX791" s="613"/>
    </row>
    <row r="792" spans="1:51" ht="24.75" hidden="1" customHeight="1" x14ac:dyDescent="0.15">
      <c r="A792" s="639"/>
      <c r="B792" s="640"/>
      <c r="C792" s="640"/>
      <c r="D792" s="640"/>
      <c r="E792" s="640"/>
      <c r="F792" s="641"/>
      <c r="G792" s="614"/>
      <c r="H792" s="615"/>
      <c r="I792" s="615"/>
      <c r="J792" s="615"/>
      <c r="K792" s="616"/>
      <c r="L792" s="608"/>
      <c r="M792" s="609"/>
      <c r="N792" s="609"/>
      <c r="O792" s="609"/>
      <c r="P792" s="609"/>
      <c r="Q792" s="609"/>
      <c r="R792" s="609"/>
      <c r="S792" s="609"/>
      <c r="T792" s="609"/>
      <c r="U792" s="609"/>
      <c r="V792" s="609"/>
      <c r="W792" s="609"/>
      <c r="X792" s="610"/>
      <c r="Y792" s="611"/>
      <c r="Z792" s="612"/>
      <c r="AA792" s="612"/>
      <c r="AB792" s="620"/>
      <c r="AC792" s="614"/>
      <c r="AD792" s="615"/>
      <c r="AE792" s="615"/>
      <c r="AF792" s="615"/>
      <c r="AG792" s="616"/>
      <c r="AH792" s="608"/>
      <c r="AI792" s="609"/>
      <c r="AJ792" s="609"/>
      <c r="AK792" s="609"/>
      <c r="AL792" s="609"/>
      <c r="AM792" s="609"/>
      <c r="AN792" s="609"/>
      <c r="AO792" s="609"/>
      <c r="AP792" s="609"/>
      <c r="AQ792" s="609"/>
      <c r="AR792" s="609"/>
      <c r="AS792" s="609"/>
      <c r="AT792" s="610"/>
      <c r="AU792" s="611"/>
      <c r="AV792" s="612"/>
      <c r="AW792" s="612"/>
      <c r="AX792" s="613"/>
    </row>
    <row r="793" spans="1:51" ht="24.75" hidden="1" customHeight="1" x14ac:dyDescent="0.15">
      <c r="A793" s="639"/>
      <c r="B793" s="640"/>
      <c r="C793" s="640"/>
      <c r="D793" s="640"/>
      <c r="E793" s="640"/>
      <c r="F793" s="641"/>
      <c r="G793" s="614"/>
      <c r="H793" s="615"/>
      <c r="I793" s="615"/>
      <c r="J793" s="615"/>
      <c r="K793" s="616"/>
      <c r="L793" s="608"/>
      <c r="M793" s="609"/>
      <c r="N793" s="609"/>
      <c r="O793" s="609"/>
      <c r="P793" s="609"/>
      <c r="Q793" s="609"/>
      <c r="R793" s="609"/>
      <c r="S793" s="609"/>
      <c r="T793" s="609"/>
      <c r="U793" s="609"/>
      <c r="V793" s="609"/>
      <c r="W793" s="609"/>
      <c r="X793" s="610"/>
      <c r="Y793" s="611"/>
      <c r="Z793" s="612"/>
      <c r="AA793" s="612"/>
      <c r="AB793" s="620"/>
      <c r="AC793" s="614"/>
      <c r="AD793" s="615"/>
      <c r="AE793" s="615"/>
      <c r="AF793" s="615"/>
      <c r="AG793" s="616"/>
      <c r="AH793" s="608"/>
      <c r="AI793" s="609"/>
      <c r="AJ793" s="609"/>
      <c r="AK793" s="609"/>
      <c r="AL793" s="609"/>
      <c r="AM793" s="609"/>
      <c r="AN793" s="609"/>
      <c r="AO793" s="609"/>
      <c r="AP793" s="609"/>
      <c r="AQ793" s="609"/>
      <c r="AR793" s="609"/>
      <c r="AS793" s="609"/>
      <c r="AT793" s="610"/>
      <c r="AU793" s="611"/>
      <c r="AV793" s="612"/>
      <c r="AW793" s="612"/>
      <c r="AX793" s="613"/>
    </row>
    <row r="794" spans="1:51" ht="24.75" hidden="1" customHeight="1" x14ac:dyDescent="0.15">
      <c r="A794" s="639"/>
      <c r="B794" s="640"/>
      <c r="C794" s="640"/>
      <c r="D794" s="640"/>
      <c r="E794" s="640"/>
      <c r="F794" s="641"/>
      <c r="G794" s="614"/>
      <c r="H794" s="615"/>
      <c r="I794" s="615"/>
      <c r="J794" s="615"/>
      <c r="K794" s="616"/>
      <c r="L794" s="608"/>
      <c r="M794" s="609"/>
      <c r="N794" s="609"/>
      <c r="O794" s="609"/>
      <c r="P794" s="609"/>
      <c r="Q794" s="609"/>
      <c r="R794" s="609"/>
      <c r="S794" s="609"/>
      <c r="T794" s="609"/>
      <c r="U794" s="609"/>
      <c r="V794" s="609"/>
      <c r="W794" s="609"/>
      <c r="X794" s="610"/>
      <c r="Y794" s="611"/>
      <c r="Z794" s="612"/>
      <c r="AA794" s="612"/>
      <c r="AB794" s="620"/>
      <c r="AC794" s="614"/>
      <c r="AD794" s="615"/>
      <c r="AE794" s="615"/>
      <c r="AF794" s="615"/>
      <c r="AG794" s="616"/>
      <c r="AH794" s="608"/>
      <c r="AI794" s="609"/>
      <c r="AJ794" s="609"/>
      <c r="AK794" s="609"/>
      <c r="AL794" s="609"/>
      <c r="AM794" s="609"/>
      <c r="AN794" s="609"/>
      <c r="AO794" s="609"/>
      <c r="AP794" s="609"/>
      <c r="AQ794" s="609"/>
      <c r="AR794" s="609"/>
      <c r="AS794" s="609"/>
      <c r="AT794" s="610"/>
      <c r="AU794" s="611"/>
      <c r="AV794" s="612"/>
      <c r="AW794" s="612"/>
      <c r="AX794" s="613"/>
    </row>
    <row r="795" spans="1:51" ht="24.75" hidden="1" customHeight="1" x14ac:dyDescent="0.15">
      <c r="A795" s="639"/>
      <c r="B795" s="640"/>
      <c r="C795" s="640"/>
      <c r="D795" s="640"/>
      <c r="E795" s="640"/>
      <c r="F795" s="641"/>
      <c r="G795" s="614"/>
      <c r="H795" s="615"/>
      <c r="I795" s="615"/>
      <c r="J795" s="615"/>
      <c r="K795" s="616"/>
      <c r="L795" s="608"/>
      <c r="M795" s="609"/>
      <c r="N795" s="609"/>
      <c r="O795" s="609"/>
      <c r="P795" s="609"/>
      <c r="Q795" s="609"/>
      <c r="R795" s="609"/>
      <c r="S795" s="609"/>
      <c r="T795" s="609"/>
      <c r="U795" s="609"/>
      <c r="V795" s="609"/>
      <c r="W795" s="609"/>
      <c r="X795" s="610"/>
      <c r="Y795" s="611"/>
      <c r="Z795" s="612"/>
      <c r="AA795" s="612"/>
      <c r="AB795" s="620"/>
      <c r="AC795" s="614"/>
      <c r="AD795" s="615"/>
      <c r="AE795" s="615"/>
      <c r="AF795" s="615"/>
      <c r="AG795" s="616"/>
      <c r="AH795" s="608"/>
      <c r="AI795" s="609"/>
      <c r="AJ795" s="609"/>
      <c r="AK795" s="609"/>
      <c r="AL795" s="609"/>
      <c r="AM795" s="609"/>
      <c r="AN795" s="609"/>
      <c r="AO795" s="609"/>
      <c r="AP795" s="609"/>
      <c r="AQ795" s="609"/>
      <c r="AR795" s="609"/>
      <c r="AS795" s="609"/>
      <c r="AT795" s="610"/>
      <c r="AU795" s="611"/>
      <c r="AV795" s="612"/>
      <c r="AW795" s="612"/>
      <c r="AX795" s="613"/>
    </row>
    <row r="796" spans="1:51" ht="24.75" hidden="1" customHeight="1" x14ac:dyDescent="0.15">
      <c r="A796" s="639"/>
      <c r="B796" s="640"/>
      <c r="C796" s="640"/>
      <c r="D796" s="640"/>
      <c r="E796" s="640"/>
      <c r="F796" s="641"/>
      <c r="G796" s="614"/>
      <c r="H796" s="615"/>
      <c r="I796" s="615"/>
      <c r="J796" s="615"/>
      <c r="K796" s="616"/>
      <c r="L796" s="608"/>
      <c r="M796" s="609"/>
      <c r="N796" s="609"/>
      <c r="O796" s="609"/>
      <c r="P796" s="609"/>
      <c r="Q796" s="609"/>
      <c r="R796" s="609"/>
      <c r="S796" s="609"/>
      <c r="T796" s="609"/>
      <c r="U796" s="609"/>
      <c r="V796" s="609"/>
      <c r="W796" s="609"/>
      <c r="X796" s="610"/>
      <c r="Y796" s="611"/>
      <c r="Z796" s="612"/>
      <c r="AA796" s="612"/>
      <c r="AB796" s="620"/>
      <c r="AC796" s="614"/>
      <c r="AD796" s="615"/>
      <c r="AE796" s="615"/>
      <c r="AF796" s="615"/>
      <c r="AG796" s="616"/>
      <c r="AH796" s="608"/>
      <c r="AI796" s="609"/>
      <c r="AJ796" s="609"/>
      <c r="AK796" s="609"/>
      <c r="AL796" s="609"/>
      <c r="AM796" s="609"/>
      <c r="AN796" s="609"/>
      <c r="AO796" s="609"/>
      <c r="AP796" s="609"/>
      <c r="AQ796" s="609"/>
      <c r="AR796" s="609"/>
      <c r="AS796" s="609"/>
      <c r="AT796" s="610"/>
      <c r="AU796" s="611"/>
      <c r="AV796" s="612"/>
      <c r="AW796" s="612"/>
      <c r="AX796" s="613"/>
    </row>
    <row r="797" spans="1:51" ht="24.75" hidden="1" customHeight="1" x14ac:dyDescent="0.15">
      <c r="A797" s="639"/>
      <c r="B797" s="640"/>
      <c r="C797" s="640"/>
      <c r="D797" s="640"/>
      <c r="E797" s="640"/>
      <c r="F797" s="641"/>
      <c r="G797" s="614"/>
      <c r="H797" s="615"/>
      <c r="I797" s="615"/>
      <c r="J797" s="615"/>
      <c r="K797" s="616"/>
      <c r="L797" s="608"/>
      <c r="M797" s="609"/>
      <c r="N797" s="609"/>
      <c r="O797" s="609"/>
      <c r="P797" s="609"/>
      <c r="Q797" s="609"/>
      <c r="R797" s="609"/>
      <c r="S797" s="609"/>
      <c r="T797" s="609"/>
      <c r="U797" s="609"/>
      <c r="V797" s="609"/>
      <c r="W797" s="609"/>
      <c r="X797" s="610"/>
      <c r="Y797" s="611"/>
      <c r="Z797" s="612"/>
      <c r="AA797" s="612"/>
      <c r="AB797" s="620"/>
      <c r="AC797" s="614"/>
      <c r="AD797" s="615"/>
      <c r="AE797" s="615"/>
      <c r="AF797" s="615"/>
      <c r="AG797" s="616"/>
      <c r="AH797" s="608"/>
      <c r="AI797" s="609"/>
      <c r="AJ797" s="609"/>
      <c r="AK797" s="609"/>
      <c r="AL797" s="609"/>
      <c r="AM797" s="609"/>
      <c r="AN797" s="609"/>
      <c r="AO797" s="609"/>
      <c r="AP797" s="609"/>
      <c r="AQ797" s="609"/>
      <c r="AR797" s="609"/>
      <c r="AS797" s="609"/>
      <c r="AT797" s="610"/>
      <c r="AU797" s="611"/>
      <c r="AV797" s="612"/>
      <c r="AW797" s="612"/>
      <c r="AX797" s="613"/>
    </row>
    <row r="798" spans="1:51" ht="24.75" hidden="1" customHeight="1" x14ac:dyDescent="0.15">
      <c r="A798" s="639"/>
      <c r="B798" s="640"/>
      <c r="C798" s="640"/>
      <c r="D798" s="640"/>
      <c r="E798" s="640"/>
      <c r="F798" s="641"/>
      <c r="G798" s="614"/>
      <c r="H798" s="615"/>
      <c r="I798" s="615"/>
      <c r="J798" s="615"/>
      <c r="K798" s="616"/>
      <c r="L798" s="608"/>
      <c r="M798" s="609"/>
      <c r="N798" s="609"/>
      <c r="O798" s="609"/>
      <c r="P798" s="609"/>
      <c r="Q798" s="609"/>
      <c r="R798" s="609"/>
      <c r="S798" s="609"/>
      <c r="T798" s="609"/>
      <c r="U798" s="609"/>
      <c r="V798" s="609"/>
      <c r="W798" s="609"/>
      <c r="X798" s="610"/>
      <c r="Y798" s="611"/>
      <c r="Z798" s="612"/>
      <c r="AA798" s="612"/>
      <c r="AB798" s="620"/>
      <c r="AC798" s="614"/>
      <c r="AD798" s="615"/>
      <c r="AE798" s="615"/>
      <c r="AF798" s="615"/>
      <c r="AG798" s="616"/>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39"/>
      <c r="B799" s="640"/>
      <c r="C799" s="640"/>
      <c r="D799" s="640"/>
      <c r="E799" s="640"/>
      <c r="F799" s="641"/>
      <c r="G799" s="835" t="s">
        <v>20</v>
      </c>
      <c r="H799" s="836"/>
      <c r="I799" s="836"/>
      <c r="J799" s="836"/>
      <c r="K799" s="836"/>
      <c r="L799" s="837"/>
      <c r="M799" s="838"/>
      <c r="N799" s="838"/>
      <c r="O799" s="838"/>
      <c r="P799" s="838"/>
      <c r="Q799" s="838"/>
      <c r="R799" s="838"/>
      <c r="S799" s="838"/>
      <c r="T799" s="838"/>
      <c r="U799" s="838"/>
      <c r="V799" s="838"/>
      <c r="W799" s="838"/>
      <c r="X799" s="839"/>
      <c r="Y799" s="840">
        <f>SUM(Y789:AB798)</f>
        <v>269</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172</v>
      </c>
      <c r="AV799" s="841"/>
      <c r="AW799" s="841"/>
      <c r="AX799" s="843"/>
    </row>
    <row r="800" spans="1:51" ht="24.75" customHeight="1" x14ac:dyDescent="0.15">
      <c r="A800" s="639"/>
      <c r="B800" s="640"/>
      <c r="C800" s="640"/>
      <c r="D800" s="640"/>
      <c r="E800" s="640"/>
      <c r="F800" s="641"/>
      <c r="G800" s="605" t="s">
        <v>817</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819</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5"/>
      <c r="AY800">
        <f>COUNTA($G$802,$AC$802)</f>
        <v>2</v>
      </c>
    </row>
    <row r="801" spans="1:51" ht="24.75" customHeight="1" x14ac:dyDescent="0.15">
      <c r="A801" s="639"/>
      <c r="B801" s="640"/>
      <c r="C801" s="640"/>
      <c r="D801" s="640"/>
      <c r="E801" s="640"/>
      <c r="F801" s="641"/>
      <c r="G801" s="824" t="s">
        <v>17</v>
      </c>
      <c r="H801" s="678"/>
      <c r="I801" s="678"/>
      <c r="J801" s="678"/>
      <c r="K801" s="678"/>
      <c r="L801" s="677" t="s">
        <v>18</v>
      </c>
      <c r="M801" s="678"/>
      <c r="N801" s="678"/>
      <c r="O801" s="678"/>
      <c r="P801" s="678"/>
      <c r="Q801" s="678"/>
      <c r="R801" s="678"/>
      <c r="S801" s="678"/>
      <c r="T801" s="678"/>
      <c r="U801" s="678"/>
      <c r="V801" s="678"/>
      <c r="W801" s="678"/>
      <c r="X801" s="679"/>
      <c r="Y801" s="661" t="s">
        <v>19</v>
      </c>
      <c r="Z801" s="662"/>
      <c r="AA801" s="662"/>
      <c r="AB801" s="810"/>
      <c r="AC801" s="824" t="s">
        <v>17</v>
      </c>
      <c r="AD801" s="678"/>
      <c r="AE801" s="678"/>
      <c r="AF801" s="678"/>
      <c r="AG801" s="678"/>
      <c r="AH801" s="677" t="s">
        <v>18</v>
      </c>
      <c r="AI801" s="678"/>
      <c r="AJ801" s="678"/>
      <c r="AK801" s="678"/>
      <c r="AL801" s="678"/>
      <c r="AM801" s="678"/>
      <c r="AN801" s="678"/>
      <c r="AO801" s="678"/>
      <c r="AP801" s="678"/>
      <c r="AQ801" s="678"/>
      <c r="AR801" s="678"/>
      <c r="AS801" s="678"/>
      <c r="AT801" s="679"/>
      <c r="AU801" s="661" t="s">
        <v>19</v>
      </c>
      <c r="AV801" s="662"/>
      <c r="AW801" s="662"/>
      <c r="AX801" s="663"/>
      <c r="AY801">
        <f>$AY$800</f>
        <v>2</v>
      </c>
    </row>
    <row r="802" spans="1:51" ht="24.75" customHeight="1" x14ac:dyDescent="0.15">
      <c r="A802" s="639"/>
      <c r="B802" s="640"/>
      <c r="C802" s="640"/>
      <c r="D802" s="640"/>
      <c r="E802" s="640"/>
      <c r="F802" s="641"/>
      <c r="G802" s="680" t="s">
        <v>815</v>
      </c>
      <c r="H802" s="681"/>
      <c r="I802" s="681"/>
      <c r="J802" s="681"/>
      <c r="K802" s="682"/>
      <c r="L802" s="674" t="s">
        <v>818</v>
      </c>
      <c r="M802" s="675"/>
      <c r="N802" s="675"/>
      <c r="O802" s="675"/>
      <c r="P802" s="675"/>
      <c r="Q802" s="675"/>
      <c r="R802" s="675"/>
      <c r="S802" s="675"/>
      <c r="T802" s="675"/>
      <c r="U802" s="675"/>
      <c r="V802" s="675"/>
      <c r="W802" s="675"/>
      <c r="X802" s="676"/>
      <c r="Y802" s="394">
        <v>75</v>
      </c>
      <c r="Z802" s="395"/>
      <c r="AA802" s="395"/>
      <c r="AB802" s="814"/>
      <c r="AC802" s="680" t="s">
        <v>815</v>
      </c>
      <c r="AD802" s="681"/>
      <c r="AE802" s="681"/>
      <c r="AF802" s="681"/>
      <c r="AG802" s="682"/>
      <c r="AH802" s="674" t="s">
        <v>818</v>
      </c>
      <c r="AI802" s="675"/>
      <c r="AJ802" s="675"/>
      <c r="AK802" s="675"/>
      <c r="AL802" s="675"/>
      <c r="AM802" s="675"/>
      <c r="AN802" s="675"/>
      <c r="AO802" s="675"/>
      <c r="AP802" s="675"/>
      <c r="AQ802" s="675"/>
      <c r="AR802" s="675"/>
      <c r="AS802" s="675"/>
      <c r="AT802" s="676"/>
      <c r="AU802" s="394">
        <v>57</v>
      </c>
      <c r="AV802" s="395"/>
      <c r="AW802" s="395"/>
      <c r="AX802" s="396"/>
      <c r="AY802">
        <f t="shared" ref="AY802:AY812" si="115">$AY$800</f>
        <v>2</v>
      </c>
    </row>
    <row r="803" spans="1:51" ht="24.75" customHeight="1" x14ac:dyDescent="0.15">
      <c r="A803" s="639"/>
      <c r="B803" s="640"/>
      <c r="C803" s="640"/>
      <c r="D803" s="640"/>
      <c r="E803" s="640"/>
      <c r="F803" s="641"/>
      <c r="G803" s="614"/>
      <c r="H803" s="615"/>
      <c r="I803" s="615"/>
      <c r="J803" s="615"/>
      <c r="K803" s="616"/>
      <c r="L803" s="608"/>
      <c r="M803" s="609"/>
      <c r="N803" s="609"/>
      <c r="O803" s="609"/>
      <c r="P803" s="609"/>
      <c r="Q803" s="609"/>
      <c r="R803" s="609"/>
      <c r="S803" s="609"/>
      <c r="T803" s="609"/>
      <c r="U803" s="609"/>
      <c r="V803" s="609"/>
      <c r="W803" s="609"/>
      <c r="X803" s="610"/>
      <c r="Y803" s="611"/>
      <c r="Z803" s="612"/>
      <c r="AA803" s="612"/>
      <c r="AB803" s="620"/>
      <c r="AC803" s="614"/>
      <c r="AD803" s="615"/>
      <c r="AE803" s="615"/>
      <c r="AF803" s="615"/>
      <c r="AG803" s="616"/>
      <c r="AH803" s="608"/>
      <c r="AI803" s="609"/>
      <c r="AJ803" s="609"/>
      <c r="AK803" s="609"/>
      <c r="AL803" s="609"/>
      <c r="AM803" s="609"/>
      <c r="AN803" s="609"/>
      <c r="AO803" s="609"/>
      <c r="AP803" s="609"/>
      <c r="AQ803" s="609"/>
      <c r="AR803" s="609"/>
      <c r="AS803" s="609"/>
      <c r="AT803" s="610"/>
      <c r="AU803" s="611"/>
      <c r="AV803" s="612"/>
      <c r="AW803" s="612"/>
      <c r="AX803" s="613"/>
      <c r="AY803">
        <f t="shared" si="115"/>
        <v>2</v>
      </c>
    </row>
    <row r="804" spans="1:51" ht="24.75" hidden="1" customHeight="1" x14ac:dyDescent="0.15">
      <c r="A804" s="639"/>
      <c r="B804" s="640"/>
      <c r="C804" s="640"/>
      <c r="D804" s="640"/>
      <c r="E804" s="640"/>
      <c r="F804" s="641"/>
      <c r="G804" s="614"/>
      <c r="H804" s="615"/>
      <c r="I804" s="615"/>
      <c r="J804" s="615"/>
      <c r="K804" s="616"/>
      <c r="L804" s="608"/>
      <c r="M804" s="609"/>
      <c r="N804" s="609"/>
      <c r="O804" s="609"/>
      <c r="P804" s="609"/>
      <c r="Q804" s="609"/>
      <c r="R804" s="609"/>
      <c r="S804" s="609"/>
      <c r="T804" s="609"/>
      <c r="U804" s="609"/>
      <c r="V804" s="609"/>
      <c r="W804" s="609"/>
      <c r="X804" s="610"/>
      <c r="Y804" s="611"/>
      <c r="Z804" s="612"/>
      <c r="AA804" s="612"/>
      <c r="AB804" s="620"/>
      <c r="AC804" s="614"/>
      <c r="AD804" s="615"/>
      <c r="AE804" s="615"/>
      <c r="AF804" s="615"/>
      <c r="AG804" s="616"/>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hidden="1" customHeight="1" x14ac:dyDescent="0.15">
      <c r="A805" s="639"/>
      <c r="B805" s="640"/>
      <c r="C805" s="640"/>
      <c r="D805" s="640"/>
      <c r="E805" s="640"/>
      <c r="F805" s="641"/>
      <c r="G805" s="614"/>
      <c r="H805" s="615"/>
      <c r="I805" s="615"/>
      <c r="J805" s="615"/>
      <c r="K805" s="616"/>
      <c r="L805" s="608"/>
      <c r="M805" s="609"/>
      <c r="N805" s="609"/>
      <c r="O805" s="609"/>
      <c r="P805" s="609"/>
      <c r="Q805" s="609"/>
      <c r="R805" s="609"/>
      <c r="S805" s="609"/>
      <c r="T805" s="609"/>
      <c r="U805" s="609"/>
      <c r="V805" s="609"/>
      <c r="W805" s="609"/>
      <c r="X805" s="610"/>
      <c r="Y805" s="611"/>
      <c r="Z805" s="612"/>
      <c r="AA805" s="612"/>
      <c r="AB805" s="620"/>
      <c r="AC805" s="614"/>
      <c r="AD805" s="615"/>
      <c r="AE805" s="615"/>
      <c r="AF805" s="615"/>
      <c r="AG805" s="616"/>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hidden="1" customHeight="1" x14ac:dyDescent="0.15">
      <c r="A806" s="639"/>
      <c r="B806" s="640"/>
      <c r="C806" s="640"/>
      <c r="D806" s="640"/>
      <c r="E806" s="640"/>
      <c r="F806" s="641"/>
      <c r="G806" s="614"/>
      <c r="H806" s="615"/>
      <c r="I806" s="615"/>
      <c r="J806" s="615"/>
      <c r="K806" s="616"/>
      <c r="L806" s="608"/>
      <c r="M806" s="609"/>
      <c r="N806" s="609"/>
      <c r="O806" s="609"/>
      <c r="P806" s="609"/>
      <c r="Q806" s="609"/>
      <c r="R806" s="609"/>
      <c r="S806" s="609"/>
      <c r="T806" s="609"/>
      <c r="U806" s="609"/>
      <c r="V806" s="609"/>
      <c r="W806" s="609"/>
      <c r="X806" s="610"/>
      <c r="Y806" s="611"/>
      <c r="Z806" s="612"/>
      <c r="AA806" s="612"/>
      <c r="AB806" s="620"/>
      <c r="AC806" s="614"/>
      <c r="AD806" s="615"/>
      <c r="AE806" s="615"/>
      <c r="AF806" s="615"/>
      <c r="AG806" s="616"/>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hidden="1" customHeight="1" x14ac:dyDescent="0.15">
      <c r="A807" s="639"/>
      <c r="B807" s="640"/>
      <c r="C807" s="640"/>
      <c r="D807" s="640"/>
      <c r="E807" s="640"/>
      <c r="F807" s="641"/>
      <c r="G807" s="614"/>
      <c r="H807" s="615"/>
      <c r="I807" s="615"/>
      <c r="J807" s="615"/>
      <c r="K807" s="616"/>
      <c r="L807" s="608"/>
      <c r="M807" s="609"/>
      <c r="N807" s="609"/>
      <c r="O807" s="609"/>
      <c r="P807" s="609"/>
      <c r="Q807" s="609"/>
      <c r="R807" s="609"/>
      <c r="S807" s="609"/>
      <c r="T807" s="609"/>
      <c r="U807" s="609"/>
      <c r="V807" s="609"/>
      <c r="W807" s="609"/>
      <c r="X807" s="610"/>
      <c r="Y807" s="611"/>
      <c r="Z807" s="612"/>
      <c r="AA807" s="612"/>
      <c r="AB807" s="620"/>
      <c r="AC807" s="614"/>
      <c r="AD807" s="615"/>
      <c r="AE807" s="615"/>
      <c r="AF807" s="615"/>
      <c r="AG807" s="616"/>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hidden="1" customHeight="1" x14ac:dyDescent="0.15">
      <c r="A808" s="639"/>
      <c r="B808" s="640"/>
      <c r="C808" s="640"/>
      <c r="D808" s="640"/>
      <c r="E808" s="640"/>
      <c r="F808" s="641"/>
      <c r="G808" s="614"/>
      <c r="H808" s="615"/>
      <c r="I808" s="615"/>
      <c r="J808" s="615"/>
      <c r="K808" s="616"/>
      <c r="L808" s="608"/>
      <c r="M808" s="609"/>
      <c r="N808" s="609"/>
      <c r="O808" s="609"/>
      <c r="P808" s="609"/>
      <c r="Q808" s="609"/>
      <c r="R808" s="609"/>
      <c r="S808" s="609"/>
      <c r="T808" s="609"/>
      <c r="U808" s="609"/>
      <c r="V808" s="609"/>
      <c r="W808" s="609"/>
      <c r="X808" s="610"/>
      <c r="Y808" s="611"/>
      <c r="Z808" s="612"/>
      <c r="AA808" s="612"/>
      <c r="AB808" s="620"/>
      <c r="AC808" s="614"/>
      <c r="AD808" s="615"/>
      <c r="AE808" s="615"/>
      <c r="AF808" s="615"/>
      <c r="AG808" s="616"/>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hidden="1" customHeight="1" x14ac:dyDescent="0.15">
      <c r="A809" s="639"/>
      <c r="B809" s="640"/>
      <c r="C809" s="640"/>
      <c r="D809" s="640"/>
      <c r="E809" s="640"/>
      <c r="F809" s="641"/>
      <c r="G809" s="614"/>
      <c r="H809" s="615"/>
      <c r="I809" s="615"/>
      <c r="J809" s="615"/>
      <c r="K809" s="616"/>
      <c r="L809" s="608"/>
      <c r="M809" s="609"/>
      <c r="N809" s="609"/>
      <c r="O809" s="609"/>
      <c r="P809" s="609"/>
      <c r="Q809" s="609"/>
      <c r="R809" s="609"/>
      <c r="S809" s="609"/>
      <c r="T809" s="609"/>
      <c r="U809" s="609"/>
      <c r="V809" s="609"/>
      <c r="W809" s="609"/>
      <c r="X809" s="610"/>
      <c r="Y809" s="611"/>
      <c r="Z809" s="612"/>
      <c r="AA809" s="612"/>
      <c r="AB809" s="620"/>
      <c r="AC809" s="614"/>
      <c r="AD809" s="615"/>
      <c r="AE809" s="615"/>
      <c r="AF809" s="615"/>
      <c r="AG809" s="616"/>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hidden="1" customHeight="1" x14ac:dyDescent="0.15">
      <c r="A810" s="639"/>
      <c r="B810" s="640"/>
      <c r="C810" s="640"/>
      <c r="D810" s="640"/>
      <c r="E810" s="640"/>
      <c r="F810" s="641"/>
      <c r="G810" s="614"/>
      <c r="H810" s="615"/>
      <c r="I810" s="615"/>
      <c r="J810" s="615"/>
      <c r="K810" s="616"/>
      <c r="L810" s="608"/>
      <c r="M810" s="609"/>
      <c r="N810" s="609"/>
      <c r="O810" s="609"/>
      <c r="P810" s="609"/>
      <c r="Q810" s="609"/>
      <c r="R810" s="609"/>
      <c r="S810" s="609"/>
      <c r="T810" s="609"/>
      <c r="U810" s="609"/>
      <c r="V810" s="609"/>
      <c r="W810" s="609"/>
      <c r="X810" s="610"/>
      <c r="Y810" s="611"/>
      <c r="Z810" s="612"/>
      <c r="AA810" s="612"/>
      <c r="AB810" s="620"/>
      <c r="AC810" s="614"/>
      <c r="AD810" s="615"/>
      <c r="AE810" s="615"/>
      <c r="AF810" s="615"/>
      <c r="AG810" s="616"/>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hidden="1" customHeight="1" x14ac:dyDescent="0.15">
      <c r="A811" s="639"/>
      <c r="B811" s="640"/>
      <c r="C811" s="640"/>
      <c r="D811" s="640"/>
      <c r="E811" s="640"/>
      <c r="F811" s="641"/>
      <c r="G811" s="614"/>
      <c r="H811" s="615"/>
      <c r="I811" s="615"/>
      <c r="J811" s="615"/>
      <c r="K811" s="616"/>
      <c r="L811" s="608"/>
      <c r="M811" s="609"/>
      <c r="N811" s="609"/>
      <c r="O811" s="609"/>
      <c r="P811" s="609"/>
      <c r="Q811" s="609"/>
      <c r="R811" s="609"/>
      <c r="S811" s="609"/>
      <c r="T811" s="609"/>
      <c r="U811" s="609"/>
      <c r="V811" s="609"/>
      <c r="W811" s="609"/>
      <c r="X811" s="610"/>
      <c r="Y811" s="611"/>
      <c r="Z811" s="612"/>
      <c r="AA811" s="612"/>
      <c r="AB811" s="620"/>
      <c r="AC811" s="614"/>
      <c r="AD811" s="615"/>
      <c r="AE811" s="615"/>
      <c r="AF811" s="615"/>
      <c r="AG811" s="616"/>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x14ac:dyDescent="0.15">
      <c r="A812" s="639"/>
      <c r="B812" s="640"/>
      <c r="C812" s="640"/>
      <c r="D812" s="640"/>
      <c r="E812" s="640"/>
      <c r="F812" s="641"/>
      <c r="G812" s="835" t="s">
        <v>20</v>
      </c>
      <c r="H812" s="836"/>
      <c r="I812" s="836"/>
      <c r="J812" s="836"/>
      <c r="K812" s="836"/>
      <c r="L812" s="837"/>
      <c r="M812" s="838"/>
      <c r="N812" s="838"/>
      <c r="O812" s="838"/>
      <c r="P812" s="838"/>
      <c r="Q812" s="838"/>
      <c r="R812" s="838"/>
      <c r="S812" s="838"/>
      <c r="T812" s="838"/>
      <c r="U812" s="838"/>
      <c r="V812" s="838"/>
      <c r="W812" s="838"/>
      <c r="X812" s="839"/>
      <c r="Y812" s="840">
        <f>SUM(Y802:AB811)</f>
        <v>75</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57</v>
      </c>
      <c r="AV812" s="841"/>
      <c r="AW812" s="841"/>
      <c r="AX812" s="843"/>
      <c r="AY812">
        <f t="shared" si="115"/>
        <v>2</v>
      </c>
    </row>
    <row r="813" spans="1:51" ht="24.75" hidden="1" customHeight="1" x14ac:dyDescent="0.15">
      <c r="A813" s="639"/>
      <c r="B813" s="640"/>
      <c r="C813" s="640"/>
      <c r="D813" s="640"/>
      <c r="E813" s="640"/>
      <c r="F813" s="641"/>
      <c r="G813" s="605" t="s">
        <v>318</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319</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5"/>
      <c r="AY813">
        <f>COUNTA($G$815,$AC$815)</f>
        <v>0</v>
      </c>
    </row>
    <row r="814" spans="1:51" ht="24.75" hidden="1" customHeight="1" x14ac:dyDescent="0.15">
      <c r="A814" s="639"/>
      <c r="B814" s="640"/>
      <c r="C814" s="640"/>
      <c r="D814" s="640"/>
      <c r="E814" s="640"/>
      <c r="F814" s="641"/>
      <c r="G814" s="824" t="s">
        <v>17</v>
      </c>
      <c r="H814" s="678"/>
      <c r="I814" s="678"/>
      <c r="J814" s="678"/>
      <c r="K814" s="678"/>
      <c r="L814" s="677" t="s">
        <v>18</v>
      </c>
      <c r="M814" s="678"/>
      <c r="N814" s="678"/>
      <c r="O814" s="678"/>
      <c r="P814" s="678"/>
      <c r="Q814" s="678"/>
      <c r="R814" s="678"/>
      <c r="S814" s="678"/>
      <c r="T814" s="678"/>
      <c r="U814" s="678"/>
      <c r="V814" s="678"/>
      <c r="W814" s="678"/>
      <c r="X814" s="679"/>
      <c r="Y814" s="661" t="s">
        <v>19</v>
      </c>
      <c r="Z814" s="662"/>
      <c r="AA814" s="662"/>
      <c r="AB814" s="810"/>
      <c r="AC814" s="824" t="s">
        <v>17</v>
      </c>
      <c r="AD814" s="678"/>
      <c r="AE814" s="678"/>
      <c r="AF814" s="678"/>
      <c r="AG814" s="678"/>
      <c r="AH814" s="677" t="s">
        <v>18</v>
      </c>
      <c r="AI814" s="678"/>
      <c r="AJ814" s="678"/>
      <c r="AK814" s="678"/>
      <c r="AL814" s="678"/>
      <c r="AM814" s="678"/>
      <c r="AN814" s="678"/>
      <c r="AO814" s="678"/>
      <c r="AP814" s="678"/>
      <c r="AQ814" s="678"/>
      <c r="AR814" s="678"/>
      <c r="AS814" s="678"/>
      <c r="AT814" s="679"/>
      <c r="AU814" s="661" t="s">
        <v>19</v>
      </c>
      <c r="AV814" s="662"/>
      <c r="AW814" s="662"/>
      <c r="AX814" s="663"/>
      <c r="AY814">
        <f>$AY$813</f>
        <v>0</v>
      </c>
    </row>
    <row r="815" spans="1:51" ht="24.75" hidden="1" customHeight="1" x14ac:dyDescent="0.15">
      <c r="A815" s="639"/>
      <c r="B815" s="640"/>
      <c r="C815" s="640"/>
      <c r="D815" s="640"/>
      <c r="E815" s="640"/>
      <c r="F815" s="641"/>
      <c r="G815" s="680"/>
      <c r="H815" s="681"/>
      <c r="I815" s="681"/>
      <c r="J815" s="681"/>
      <c r="K815" s="682"/>
      <c r="L815" s="674"/>
      <c r="M815" s="675"/>
      <c r="N815" s="675"/>
      <c r="O815" s="675"/>
      <c r="P815" s="675"/>
      <c r="Q815" s="675"/>
      <c r="R815" s="675"/>
      <c r="S815" s="675"/>
      <c r="T815" s="675"/>
      <c r="U815" s="675"/>
      <c r="V815" s="675"/>
      <c r="W815" s="675"/>
      <c r="X815" s="676"/>
      <c r="Y815" s="394"/>
      <c r="Z815" s="395"/>
      <c r="AA815" s="395"/>
      <c r="AB815" s="814"/>
      <c r="AC815" s="680"/>
      <c r="AD815" s="681"/>
      <c r="AE815" s="681"/>
      <c r="AF815" s="681"/>
      <c r="AG815" s="682"/>
      <c r="AH815" s="674"/>
      <c r="AI815" s="675"/>
      <c r="AJ815" s="675"/>
      <c r="AK815" s="675"/>
      <c r="AL815" s="675"/>
      <c r="AM815" s="675"/>
      <c r="AN815" s="675"/>
      <c r="AO815" s="675"/>
      <c r="AP815" s="675"/>
      <c r="AQ815" s="675"/>
      <c r="AR815" s="675"/>
      <c r="AS815" s="675"/>
      <c r="AT815" s="676"/>
      <c r="AU815" s="394"/>
      <c r="AV815" s="395"/>
      <c r="AW815" s="395"/>
      <c r="AX815" s="396"/>
      <c r="AY815">
        <f t="shared" ref="AY815:AY825" si="116">$AY$813</f>
        <v>0</v>
      </c>
    </row>
    <row r="816" spans="1:51" ht="24.75" hidden="1" customHeight="1" x14ac:dyDescent="0.15">
      <c r="A816" s="639"/>
      <c r="B816" s="640"/>
      <c r="C816" s="640"/>
      <c r="D816" s="640"/>
      <c r="E816" s="640"/>
      <c r="F816" s="641"/>
      <c r="G816" s="614"/>
      <c r="H816" s="615"/>
      <c r="I816" s="615"/>
      <c r="J816" s="615"/>
      <c r="K816" s="616"/>
      <c r="L816" s="608"/>
      <c r="M816" s="609"/>
      <c r="N816" s="609"/>
      <c r="O816" s="609"/>
      <c r="P816" s="609"/>
      <c r="Q816" s="609"/>
      <c r="R816" s="609"/>
      <c r="S816" s="609"/>
      <c r="T816" s="609"/>
      <c r="U816" s="609"/>
      <c r="V816" s="609"/>
      <c r="W816" s="609"/>
      <c r="X816" s="610"/>
      <c r="Y816" s="611"/>
      <c r="Z816" s="612"/>
      <c r="AA816" s="612"/>
      <c r="AB816" s="620"/>
      <c r="AC816" s="614"/>
      <c r="AD816" s="615"/>
      <c r="AE816" s="615"/>
      <c r="AF816" s="615"/>
      <c r="AG816" s="616"/>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hidden="1" customHeight="1" x14ac:dyDescent="0.15">
      <c r="A817" s="639"/>
      <c r="B817" s="640"/>
      <c r="C817" s="640"/>
      <c r="D817" s="640"/>
      <c r="E817" s="640"/>
      <c r="F817" s="641"/>
      <c r="G817" s="614"/>
      <c r="H817" s="615"/>
      <c r="I817" s="615"/>
      <c r="J817" s="615"/>
      <c r="K817" s="616"/>
      <c r="L817" s="608"/>
      <c r="M817" s="609"/>
      <c r="N817" s="609"/>
      <c r="O817" s="609"/>
      <c r="P817" s="609"/>
      <c r="Q817" s="609"/>
      <c r="R817" s="609"/>
      <c r="S817" s="609"/>
      <c r="T817" s="609"/>
      <c r="U817" s="609"/>
      <c r="V817" s="609"/>
      <c r="W817" s="609"/>
      <c r="X817" s="610"/>
      <c r="Y817" s="611"/>
      <c r="Z817" s="612"/>
      <c r="AA817" s="612"/>
      <c r="AB817" s="620"/>
      <c r="AC817" s="614"/>
      <c r="AD817" s="615"/>
      <c r="AE817" s="615"/>
      <c r="AF817" s="615"/>
      <c r="AG817" s="616"/>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hidden="1" customHeight="1" x14ac:dyDescent="0.15">
      <c r="A818" s="639"/>
      <c r="B818" s="640"/>
      <c r="C818" s="640"/>
      <c r="D818" s="640"/>
      <c r="E818" s="640"/>
      <c r="F818" s="641"/>
      <c r="G818" s="614"/>
      <c r="H818" s="615"/>
      <c r="I818" s="615"/>
      <c r="J818" s="615"/>
      <c r="K818" s="616"/>
      <c r="L818" s="608"/>
      <c r="M818" s="609"/>
      <c r="N818" s="609"/>
      <c r="O818" s="609"/>
      <c r="P818" s="609"/>
      <c r="Q818" s="609"/>
      <c r="R818" s="609"/>
      <c r="S818" s="609"/>
      <c r="T818" s="609"/>
      <c r="U818" s="609"/>
      <c r="V818" s="609"/>
      <c r="W818" s="609"/>
      <c r="X818" s="610"/>
      <c r="Y818" s="611"/>
      <c r="Z818" s="612"/>
      <c r="AA818" s="612"/>
      <c r="AB818" s="620"/>
      <c r="AC818" s="614"/>
      <c r="AD818" s="615"/>
      <c r="AE818" s="615"/>
      <c r="AF818" s="615"/>
      <c r="AG818" s="616"/>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hidden="1" customHeight="1" x14ac:dyDescent="0.15">
      <c r="A819" s="639"/>
      <c r="B819" s="640"/>
      <c r="C819" s="640"/>
      <c r="D819" s="640"/>
      <c r="E819" s="640"/>
      <c r="F819" s="641"/>
      <c r="G819" s="614"/>
      <c r="H819" s="615"/>
      <c r="I819" s="615"/>
      <c r="J819" s="615"/>
      <c r="K819" s="616"/>
      <c r="L819" s="608"/>
      <c r="M819" s="609"/>
      <c r="N819" s="609"/>
      <c r="O819" s="609"/>
      <c r="P819" s="609"/>
      <c r="Q819" s="609"/>
      <c r="R819" s="609"/>
      <c r="S819" s="609"/>
      <c r="T819" s="609"/>
      <c r="U819" s="609"/>
      <c r="V819" s="609"/>
      <c r="W819" s="609"/>
      <c r="X819" s="610"/>
      <c r="Y819" s="611"/>
      <c r="Z819" s="612"/>
      <c r="AA819" s="612"/>
      <c r="AB819" s="620"/>
      <c r="AC819" s="614"/>
      <c r="AD819" s="615"/>
      <c r="AE819" s="615"/>
      <c r="AF819" s="615"/>
      <c r="AG819" s="616"/>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hidden="1" customHeight="1" x14ac:dyDescent="0.15">
      <c r="A820" s="639"/>
      <c r="B820" s="640"/>
      <c r="C820" s="640"/>
      <c r="D820" s="640"/>
      <c r="E820" s="640"/>
      <c r="F820" s="641"/>
      <c r="G820" s="614"/>
      <c r="H820" s="615"/>
      <c r="I820" s="615"/>
      <c r="J820" s="615"/>
      <c r="K820" s="616"/>
      <c r="L820" s="608"/>
      <c r="M820" s="609"/>
      <c r="N820" s="609"/>
      <c r="O820" s="609"/>
      <c r="P820" s="609"/>
      <c r="Q820" s="609"/>
      <c r="R820" s="609"/>
      <c r="S820" s="609"/>
      <c r="T820" s="609"/>
      <c r="U820" s="609"/>
      <c r="V820" s="609"/>
      <c r="W820" s="609"/>
      <c r="X820" s="610"/>
      <c r="Y820" s="611"/>
      <c r="Z820" s="612"/>
      <c r="AA820" s="612"/>
      <c r="AB820" s="620"/>
      <c r="AC820" s="614"/>
      <c r="AD820" s="615"/>
      <c r="AE820" s="615"/>
      <c r="AF820" s="615"/>
      <c r="AG820" s="616"/>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hidden="1" customHeight="1" x14ac:dyDescent="0.15">
      <c r="A821" s="639"/>
      <c r="B821" s="640"/>
      <c r="C821" s="640"/>
      <c r="D821" s="640"/>
      <c r="E821" s="640"/>
      <c r="F821" s="641"/>
      <c r="G821" s="614"/>
      <c r="H821" s="615"/>
      <c r="I821" s="615"/>
      <c r="J821" s="615"/>
      <c r="K821" s="616"/>
      <c r="L821" s="608"/>
      <c r="M821" s="609"/>
      <c r="N821" s="609"/>
      <c r="O821" s="609"/>
      <c r="P821" s="609"/>
      <c r="Q821" s="609"/>
      <c r="R821" s="609"/>
      <c r="S821" s="609"/>
      <c r="T821" s="609"/>
      <c r="U821" s="609"/>
      <c r="V821" s="609"/>
      <c r="W821" s="609"/>
      <c r="X821" s="610"/>
      <c r="Y821" s="611"/>
      <c r="Z821" s="612"/>
      <c r="AA821" s="612"/>
      <c r="AB821" s="620"/>
      <c r="AC821" s="614"/>
      <c r="AD821" s="615"/>
      <c r="AE821" s="615"/>
      <c r="AF821" s="615"/>
      <c r="AG821" s="616"/>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hidden="1" customHeight="1" x14ac:dyDescent="0.15">
      <c r="A822" s="639"/>
      <c r="B822" s="640"/>
      <c r="C822" s="640"/>
      <c r="D822" s="640"/>
      <c r="E822" s="640"/>
      <c r="F822" s="641"/>
      <c r="G822" s="614"/>
      <c r="H822" s="615"/>
      <c r="I822" s="615"/>
      <c r="J822" s="615"/>
      <c r="K822" s="616"/>
      <c r="L822" s="608"/>
      <c r="M822" s="609"/>
      <c r="N822" s="609"/>
      <c r="O822" s="609"/>
      <c r="P822" s="609"/>
      <c r="Q822" s="609"/>
      <c r="R822" s="609"/>
      <c r="S822" s="609"/>
      <c r="T822" s="609"/>
      <c r="U822" s="609"/>
      <c r="V822" s="609"/>
      <c r="W822" s="609"/>
      <c r="X822" s="610"/>
      <c r="Y822" s="611"/>
      <c r="Z822" s="612"/>
      <c r="AA822" s="612"/>
      <c r="AB822" s="620"/>
      <c r="AC822" s="614"/>
      <c r="AD822" s="615"/>
      <c r="AE822" s="615"/>
      <c r="AF822" s="615"/>
      <c r="AG822" s="616"/>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hidden="1" customHeight="1" x14ac:dyDescent="0.15">
      <c r="A823" s="639"/>
      <c r="B823" s="640"/>
      <c r="C823" s="640"/>
      <c r="D823" s="640"/>
      <c r="E823" s="640"/>
      <c r="F823" s="641"/>
      <c r="G823" s="614"/>
      <c r="H823" s="615"/>
      <c r="I823" s="615"/>
      <c r="J823" s="615"/>
      <c r="K823" s="616"/>
      <c r="L823" s="608"/>
      <c r="M823" s="609"/>
      <c r="N823" s="609"/>
      <c r="O823" s="609"/>
      <c r="P823" s="609"/>
      <c r="Q823" s="609"/>
      <c r="R823" s="609"/>
      <c r="S823" s="609"/>
      <c r="T823" s="609"/>
      <c r="U823" s="609"/>
      <c r="V823" s="609"/>
      <c r="W823" s="609"/>
      <c r="X823" s="610"/>
      <c r="Y823" s="611"/>
      <c r="Z823" s="612"/>
      <c r="AA823" s="612"/>
      <c r="AB823" s="620"/>
      <c r="AC823" s="614"/>
      <c r="AD823" s="615"/>
      <c r="AE823" s="615"/>
      <c r="AF823" s="615"/>
      <c r="AG823" s="616"/>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hidden="1" customHeight="1" x14ac:dyDescent="0.15">
      <c r="A824" s="639"/>
      <c r="B824" s="640"/>
      <c r="C824" s="640"/>
      <c r="D824" s="640"/>
      <c r="E824" s="640"/>
      <c r="F824" s="641"/>
      <c r="G824" s="614"/>
      <c r="H824" s="615"/>
      <c r="I824" s="615"/>
      <c r="J824" s="615"/>
      <c r="K824" s="616"/>
      <c r="L824" s="608"/>
      <c r="M824" s="609"/>
      <c r="N824" s="609"/>
      <c r="O824" s="609"/>
      <c r="P824" s="609"/>
      <c r="Q824" s="609"/>
      <c r="R824" s="609"/>
      <c r="S824" s="609"/>
      <c r="T824" s="609"/>
      <c r="U824" s="609"/>
      <c r="V824" s="609"/>
      <c r="W824" s="609"/>
      <c r="X824" s="610"/>
      <c r="Y824" s="611"/>
      <c r="Z824" s="612"/>
      <c r="AA824" s="612"/>
      <c r="AB824" s="620"/>
      <c r="AC824" s="614"/>
      <c r="AD824" s="615"/>
      <c r="AE824" s="615"/>
      <c r="AF824" s="615"/>
      <c r="AG824" s="616"/>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hidden="1" customHeight="1" thickBot="1" x14ac:dyDescent="0.2">
      <c r="A825" s="639"/>
      <c r="B825" s="640"/>
      <c r="C825" s="640"/>
      <c r="D825" s="640"/>
      <c r="E825" s="640"/>
      <c r="F825" s="641"/>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39"/>
      <c r="B826" s="640"/>
      <c r="C826" s="640"/>
      <c r="D826" s="640"/>
      <c r="E826" s="640"/>
      <c r="F826" s="641"/>
      <c r="G826" s="605" t="s">
        <v>266</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181</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5"/>
      <c r="AY826">
        <f>COUNTA($G$828,$AC$828)</f>
        <v>0</v>
      </c>
    </row>
    <row r="827" spans="1:51" ht="24.75" hidden="1" customHeight="1" x14ac:dyDescent="0.15">
      <c r="A827" s="639"/>
      <c r="B827" s="640"/>
      <c r="C827" s="640"/>
      <c r="D827" s="640"/>
      <c r="E827" s="640"/>
      <c r="F827" s="641"/>
      <c r="G827" s="824" t="s">
        <v>17</v>
      </c>
      <c r="H827" s="678"/>
      <c r="I827" s="678"/>
      <c r="J827" s="678"/>
      <c r="K827" s="678"/>
      <c r="L827" s="677" t="s">
        <v>18</v>
      </c>
      <c r="M827" s="678"/>
      <c r="N827" s="678"/>
      <c r="O827" s="678"/>
      <c r="P827" s="678"/>
      <c r="Q827" s="678"/>
      <c r="R827" s="678"/>
      <c r="S827" s="678"/>
      <c r="T827" s="678"/>
      <c r="U827" s="678"/>
      <c r="V827" s="678"/>
      <c r="W827" s="678"/>
      <c r="X827" s="679"/>
      <c r="Y827" s="661" t="s">
        <v>19</v>
      </c>
      <c r="Z827" s="662"/>
      <c r="AA827" s="662"/>
      <c r="AB827" s="810"/>
      <c r="AC827" s="824" t="s">
        <v>17</v>
      </c>
      <c r="AD827" s="678"/>
      <c r="AE827" s="678"/>
      <c r="AF827" s="678"/>
      <c r="AG827" s="678"/>
      <c r="AH827" s="677" t="s">
        <v>18</v>
      </c>
      <c r="AI827" s="678"/>
      <c r="AJ827" s="678"/>
      <c r="AK827" s="678"/>
      <c r="AL827" s="678"/>
      <c r="AM827" s="678"/>
      <c r="AN827" s="678"/>
      <c r="AO827" s="678"/>
      <c r="AP827" s="678"/>
      <c r="AQ827" s="678"/>
      <c r="AR827" s="678"/>
      <c r="AS827" s="678"/>
      <c r="AT827" s="679"/>
      <c r="AU827" s="661" t="s">
        <v>19</v>
      </c>
      <c r="AV827" s="662"/>
      <c r="AW827" s="662"/>
      <c r="AX827" s="663"/>
      <c r="AY827">
        <f>$AY$826</f>
        <v>0</v>
      </c>
    </row>
    <row r="828" spans="1:51" s="16" customFormat="1" ht="24.75" hidden="1" customHeight="1" x14ac:dyDescent="0.15">
      <c r="A828" s="639"/>
      <c r="B828" s="640"/>
      <c r="C828" s="640"/>
      <c r="D828" s="640"/>
      <c r="E828" s="640"/>
      <c r="F828" s="641"/>
      <c r="G828" s="680"/>
      <c r="H828" s="681"/>
      <c r="I828" s="681"/>
      <c r="J828" s="681"/>
      <c r="K828" s="682"/>
      <c r="L828" s="674"/>
      <c r="M828" s="675"/>
      <c r="N828" s="675"/>
      <c r="O828" s="675"/>
      <c r="P828" s="675"/>
      <c r="Q828" s="675"/>
      <c r="R828" s="675"/>
      <c r="S828" s="675"/>
      <c r="T828" s="675"/>
      <c r="U828" s="675"/>
      <c r="V828" s="675"/>
      <c r="W828" s="675"/>
      <c r="X828" s="676"/>
      <c r="Y828" s="394"/>
      <c r="Z828" s="395"/>
      <c r="AA828" s="395"/>
      <c r="AB828" s="814"/>
      <c r="AC828" s="680"/>
      <c r="AD828" s="681"/>
      <c r="AE828" s="681"/>
      <c r="AF828" s="681"/>
      <c r="AG828" s="682"/>
      <c r="AH828" s="674"/>
      <c r="AI828" s="675"/>
      <c r="AJ828" s="675"/>
      <c r="AK828" s="675"/>
      <c r="AL828" s="675"/>
      <c r="AM828" s="675"/>
      <c r="AN828" s="675"/>
      <c r="AO828" s="675"/>
      <c r="AP828" s="675"/>
      <c r="AQ828" s="675"/>
      <c r="AR828" s="675"/>
      <c r="AS828" s="675"/>
      <c r="AT828" s="676"/>
      <c r="AU828" s="394"/>
      <c r="AV828" s="395"/>
      <c r="AW828" s="395"/>
      <c r="AX828" s="396"/>
      <c r="AY828">
        <f t="shared" ref="AY828:AY838" si="117">$AY$826</f>
        <v>0</v>
      </c>
    </row>
    <row r="829" spans="1:51" ht="24.75" hidden="1" customHeight="1" x14ac:dyDescent="0.15">
      <c r="A829" s="639"/>
      <c r="B829" s="640"/>
      <c r="C829" s="640"/>
      <c r="D829" s="640"/>
      <c r="E829" s="640"/>
      <c r="F829" s="641"/>
      <c r="G829" s="614"/>
      <c r="H829" s="615"/>
      <c r="I829" s="615"/>
      <c r="J829" s="615"/>
      <c r="K829" s="616"/>
      <c r="L829" s="608"/>
      <c r="M829" s="609"/>
      <c r="N829" s="609"/>
      <c r="O829" s="609"/>
      <c r="P829" s="609"/>
      <c r="Q829" s="609"/>
      <c r="R829" s="609"/>
      <c r="S829" s="609"/>
      <c r="T829" s="609"/>
      <c r="U829" s="609"/>
      <c r="V829" s="609"/>
      <c r="W829" s="609"/>
      <c r="X829" s="610"/>
      <c r="Y829" s="611"/>
      <c r="Z829" s="612"/>
      <c r="AA829" s="612"/>
      <c r="AB829" s="620"/>
      <c r="AC829" s="614"/>
      <c r="AD829" s="615"/>
      <c r="AE829" s="615"/>
      <c r="AF829" s="615"/>
      <c r="AG829" s="616"/>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39"/>
      <c r="B830" s="640"/>
      <c r="C830" s="640"/>
      <c r="D830" s="640"/>
      <c r="E830" s="640"/>
      <c r="F830" s="641"/>
      <c r="G830" s="614"/>
      <c r="H830" s="615"/>
      <c r="I830" s="615"/>
      <c r="J830" s="615"/>
      <c r="K830" s="616"/>
      <c r="L830" s="608"/>
      <c r="M830" s="609"/>
      <c r="N830" s="609"/>
      <c r="O830" s="609"/>
      <c r="P830" s="609"/>
      <c r="Q830" s="609"/>
      <c r="R830" s="609"/>
      <c r="S830" s="609"/>
      <c r="T830" s="609"/>
      <c r="U830" s="609"/>
      <c r="V830" s="609"/>
      <c r="W830" s="609"/>
      <c r="X830" s="610"/>
      <c r="Y830" s="611"/>
      <c r="Z830" s="612"/>
      <c r="AA830" s="612"/>
      <c r="AB830" s="620"/>
      <c r="AC830" s="614"/>
      <c r="AD830" s="615"/>
      <c r="AE830" s="615"/>
      <c r="AF830" s="615"/>
      <c r="AG830" s="616"/>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39"/>
      <c r="B831" s="640"/>
      <c r="C831" s="640"/>
      <c r="D831" s="640"/>
      <c r="E831" s="640"/>
      <c r="F831" s="641"/>
      <c r="G831" s="614"/>
      <c r="H831" s="615"/>
      <c r="I831" s="615"/>
      <c r="J831" s="615"/>
      <c r="K831" s="616"/>
      <c r="L831" s="608"/>
      <c r="M831" s="609"/>
      <c r="N831" s="609"/>
      <c r="O831" s="609"/>
      <c r="P831" s="609"/>
      <c r="Q831" s="609"/>
      <c r="R831" s="609"/>
      <c r="S831" s="609"/>
      <c r="T831" s="609"/>
      <c r="U831" s="609"/>
      <c r="V831" s="609"/>
      <c r="W831" s="609"/>
      <c r="X831" s="610"/>
      <c r="Y831" s="611"/>
      <c r="Z831" s="612"/>
      <c r="AA831" s="612"/>
      <c r="AB831" s="620"/>
      <c r="AC831" s="614"/>
      <c r="AD831" s="615"/>
      <c r="AE831" s="615"/>
      <c r="AF831" s="615"/>
      <c r="AG831" s="616"/>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39"/>
      <c r="B832" s="640"/>
      <c r="C832" s="640"/>
      <c r="D832" s="640"/>
      <c r="E832" s="640"/>
      <c r="F832" s="641"/>
      <c r="G832" s="614"/>
      <c r="H832" s="615"/>
      <c r="I832" s="615"/>
      <c r="J832" s="615"/>
      <c r="K832" s="616"/>
      <c r="L832" s="608"/>
      <c r="M832" s="609"/>
      <c r="N832" s="609"/>
      <c r="O832" s="609"/>
      <c r="P832" s="609"/>
      <c r="Q832" s="609"/>
      <c r="R832" s="609"/>
      <c r="S832" s="609"/>
      <c r="T832" s="609"/>
      <c r="U832" s="609"/>
      <c r="V832" s="609"/>
      <c r="W832" s="609"/>
      <c r="X832" s="610"/>
      <c r="Y832" s="611"/>
      <c r="Z832" s="612"/>
      <c r="AA832" s="612"/>
      <c r="AB832" s="620"/>
      <c r="AC832" s="614"/>
      <c r="AD832" s="615"/>
      <c r="AE832" s="615"/>
      <c r="AF832" s="615"/>
      <c r="AG832" s="616"/>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39"/>
      <c r="B833" s="640"/>
      <c r="C833" s="640"/>
      <c r="D833" s="640"/>
      <c r="E833" s="640"/>
      <c r="F833" s="641"/>
      <c r="G833" s="614"/>
      <c r="H833" s="615"/>
      <c r="I833" s="615"/>
      <c r="J833" s="615"/>
      <c r="K833" s="616"/>
      <c r="L833" s="608"/>
      <c r="M833" s="609"/>
      <c r="N833" s="609"/>
      <c r="O833" s="609"/>
      <c r="P833" s="609"/>
      <c r="Q833" s="609"/>
      <c r="R833" s="609"/>
      <c r="S833" s="609"/>
      <c r="T833" s="609"/>
      <c r="U833" s="609"/>
      <c r="V833" s="609"/>
      <c r="W833" s="609"/>
      <c r="X833" s="610"/>
      <c r="Y833" s="611"/>
      <c r="Z833" s="612"/>
      <c r="AA833" s="612"/>
      <c r="AB833" s="620"/>
      <c r="AC833" s="614"/>
      <c r="AD833" s="615"/>
      <c r="AE833" s="615"/>
      <c r="AF833" s="615"/>
      <c r="AG833" s="616"/>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39"/>
      <c r="B834" s="640"/>
      <c r="C834" s="640"/>
      <c r="D834" s="640"/>
      <c r="E834" s="640"/>
      <c r="F834" s="641"/>
      <c r="G834" s="614"/>
      <c r="H834" s="615"/>
      <c r="I834" s="615"/>
      <c r="J834" s="615"/>
      <c r="K834" s="616"/>
      <c r="L834" s="608"/>
      <c r="M834" s="609"/>
      <c r="N834" s="609"/>
      <c r="O834" s="609"/>
      <c r="P834" s="609"/>
      <c r="Q834" s="609"/>
      <c r="R834" s="609"/>
      <c r="S834" s="609"/>
      <c r="T834" s="609"/>
      <c r="U834" s="609"/>
      <c r="V834" s="609"/>
      <c r="W834" s="609"/>
      <c r="X834" s="610"/>
      <c r="Y834" s="611"/>
      <c r="Z834" s="612"/>
      <c r="AA834" s="612"/>
      <c r="AB834" s="620"/>
      <c r="AC834" s="614"/>
      <c r="AD834" s="615"/>
      <c r="AE834" s="615"/>
      <c r="AF834" s="615"/>
      <c r="AG834" s="616"/>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39"/>
      <c r="B835" s="640"/>
      <c r="C835" s="640"/>
      <c r="D835" s="640"/>
      <c r="E835" s="640"/>
      <c r="F835" s="641"/>
      <c r="G835" s="614"/>
      <c r="H835" s="615"/>
      <c r="I835" s="615"/>
      <c r="J835" s="615"/>
      <c r="K835" s="616"/>
      <c r="L835" s="608"/>
      <c r="M835" s="609"/>
      <c r="N835" s="609"/>
      <c r="O835" s="609"/>
      <c r="P835" s="609"/>
      <c r="Q835" s="609"/>
      <c r="R835" s="609"/>
      <c r="S835" s="609"/>
      <c r="T835" s="609"/>
      <c r="U835" s="609"/>
      <c r="V835" s="609"/>
      <c r="W835" s="609"/>
      <c r="X835" s="610"/>
      <c r="Y835" s="611"/>
      <c r="Z835" s="612"/>
      <c r="AA835" s="612"/>
      <c r="AB835" s="620"/>
      <c r="AC835" s="614"/>
      <c r="AD835" s="615"/>
      <c r="AE835" s="615"/>
      <c r="AF835" s="615"/>
      <c r="AG835" s="616"/>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39"/>
      <c r="B836" s="640"/>
      <c r="C836" s="640"/>
      <c r="D836" s="640"/>
      <c r="E836" s="640"/>
      <c r="F836" s="641"/>
      <c r="G836" s="614"/>
      <c r="H836" s="615"/>
      <c r="I836" s="615"/>
      <c r="J836" s="615"/>
      <c r="K836" s="616"/>
      <c r="L836" s="608"/>
      <c r="M836" s="609"/>
      <c r="N836" s="609"/>
      <c r="O836" s="609"/>
      <c r="P836" s="609"/>
      <c r="Q836" s="609"/>
      <c r="R836" s="609"/>
      <c r="S836" s="609"/>
      <c r="T836" s="609"/>
      <c r="U836" s="609"/>
      <c r="V836" s="609"/>
      <c r="W836" s="609"/>
      <c r="X836" s="610"/>
      <c r="Y836" s="611"/>
      <c r="Z836" s="612"/>
      <c r="AA836" s="612"/>
      <c r="AB836" s="620"/>
      <c r="AC836" s="614"/>
      <c r="AD836" s="615"/>
      <c r="AE836" s="615"/>
      <c r="AF836" s="615"/>
      <c r="AG836" s="616"/>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39"/>
      <c r="B837" s="640"/>
      <c r="C837" s="640"/>
      <c r="D837" s="640"/>
      <c r="E837" s="640"/>
      <c r="F837" s="641"/>
      <c r="G837" s="614"/>
      <c r="H837" s="615"/>
      <c r="I837" s="615"/>
      <c r="J837" s="615"/>
      <c r="K837" s="616"/>
      <c r="L837" s="608"/>
      <c r="M837" s="609"/>
      <c r="N837" s="609"/>
      <c r="O837" s="609"/>
      <c r="P837" s="609"/>
      <c r="Q837" s="609"/>
      <c r="R837" s="609"/>
      <c r="S837" s="609"/>
      <c r="T837" s="609"/>
      <c r="U837" s="609"/>
      <c r="V837" s="609"/>
      <c r="W837" s="609"/>
      <c r="X837" s="610"/>
      <c r="Y837" s="611"/>
      <c r="Z837" s="612"/>
      <c r="AA837" s="612"/>
      <c r="AB837" s="620"/>
      <c r="AC837" s="614"/>
      <c r="AD837" s="615"/>
      <c r="AE837" s="615"/>
      <c r="AF837" s="615"/>
      <c r="AG837" s="616"/>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39"/>
      <c r="B838" s="640"/>
      <c r="C838" s="640"/>
      <c r="D838" s="640"/>
      <c r="E838" s="640"/>
      <c r="F838" s="641"/>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82">
        <v>1</v>
      </c>
      <c r="B845" s="382">
        <v>1</v>
      </c>
      <c r="C845" s="358" t="s">
        <v>771</v>
      </c>
      <c r="D845" s="343"/>
      <c r="E845" s="343"/>
      <c r="F845" s="343"/>
      <c r="G845" s="343"/>
      <c r="H845" s="343"/>
      <c r="I845" s="343"/>
      <c r="J845" s="344">
        <v>8000020130001</v>
      </c>
      <c r="K845" s="345"/>
      <c r="L845" s="345"/>
      <c r="M845" s="345"/>
      <c r="N845" s="345"/>
      <c r="O845" s="345"/>
      <c r="P845" s="368" t="s">
        <v>782</v>
      </c>
      <c r="Q845" s="369"/>
      <c r="R845" s="369"/>
      <c r="S845" s="369"/>
      <c r="T845" s="369"/>
      <c r="U845" s="369"/>
      <c r="V845" s="369"/>
      <c r="W845" s="369"/>
      <c r="X845" s="370"/>
      <c r="Y845" s="347">
        <v>269</v>
      </c>
      <c r="Z845" s="348"/>
      <c r="AA845" s="348"/>
      <c r="AB845" s="349"/>
      <c r="AC845" s="350" t="s">
        <v>781</v>
      </c>
      <c r="AD845" s="351"/>
      <c r="AE845" s="351"/>
      <c r="AF845" s="351"/>
      <c r="AG845" s="351"/>
      <c r="AH845" s="374" t="s">
        <v>404</v>
      </c>
      <c r="AI845" s="375"/>
      <c r="AJ845" s="375"/>
      <c r="AK845" s="376"/>
      <c r="AL845" s="374" t="s">
        <v>404</v>
      </c>
      <c r="AM845" s="375"/>
      <c r="AN845" s="375"/>
      <c r="AO845" s="376"/>
      <c r="AP845" s="377" t="s">
        <v>404</v>
      </c>
      <c r="AQ845" s="378"/>
      <c r="AR845" s="378"/>
      <c r="AS845" s="378"/>
      <c r="AT845" s="378"/>
      <c r="AU845" s="378"/>
      <c r="AV845" s="378"/>
      <c r="AW845" s="378"/>
      <c r="AX845" s="379"/>
    </row>
    <row r="846" spans="1:51" ht="36" customHeight="1" x14ac:dyDescent="0.15">
      <c r="A846" s="382">
        <v>2</v>
      </c>
      <c r="B846" s="382">
        <v>1</v>
      </c>
      <c r="C846" s="358" t="s">
        <v>772</v>
      </c>
      <c r="D846" s="343"/>
      <c r="E846" s="343"/>
      <c r="F846" s="343"/>
      <c r="G846" s="343"/>
      <c r="H846" s="343"/>
      <c r="I846" s="343"/>
      <c r="J846" s="344">
        <v>6000020400009</v>
      </c>
      <c r="K846" s="345"/>
      <c r="L846" s="345"/>
      <c r="M846" s="345"/>
      <c r="N846" s="345"/>
      <c r="O846" s="345"/>
      <c r="P846" s="368" t="s">
        <v>782</v>
      </c>
      <c r="Q846" s="369"/>
      <c r="R846" s="369"/>
      <c r="S846" s="369"/>
      <c r="T846" s="369"/>
      <c r="U846" s="369"/>
      <c r="V846" s="369"/>
      <c r="W846" s="369"/>
      <c r="X846" s="370"/>
      <c r="Y846" s="347">
        <v>182</v>
      </c>
      <c r="Z846" s="348"/>
      <c r="AA846" s="348"/>
      <c r="AB846" s="349"/>
      <c r="AC846" s="350" t="s">
        <v>781</v>
      </c>
      <c r="AD846" s="351"/>
      <c r="AE846" s="351"/>
      <c r="AF846" s="351"/>
      <c r="AG846" s="351"/>
      <c r="AH846" s="374" t="s">
        <v>404</v>
      </c>
      <c r="AI846" s="375"/>
      <c r="AJ846" s="375"/>
      <c r="AK846" s="376"/>
      <c r="AL846" s="374" t="s">
        <v>404</v>
      </c>
      <c r="AM846" s="375"/>
      <c r="AN846" s="375"/>
      <c r="AO846" s="376"/>
      <c r="AP846" s="377" t="s">
        <v>404</v>
      </c>
      <c r="AQ846" s="378"/>
      <c r="AR846" s="378"/>
      <c r="AS846" s="378"/>
      <c r="AT846" s="378"/>
      <c r="AU846" s="378"/>
      <c r="AV846" s="378"/>
      <c r="AW846" s="378"/>
      <c r="AX846" s="379"/>
      <c r="AY846">
        <f>COUNTA($C$846)</f>
        <v>1</v>
      </c>
    </row>
    <row r="847" spans="1:51" ht="36" customHeight="1" x14ac:dyDescent="0.15">
      <c r="A847" s="382">
        <v>3</v>
      </c>
      <c r="B847" s="382">
        <v>1</v>
      </c>
      <c r="C847" s="358" t="s">
        <v>773</v>
      </c>
      <c r="D847" s="343"/>
      <c r="E847" s="343"/>
      <c r="F847" s="343"/>
      <c r="G847" s="343"/>
      <c r="H847" s="343"/>
      <c r="I847" s="343"/>
      <c r="J847" s="344">
        <v>4000020270008</v>
      </c>
      <c r="K847" s="345"/>
      <c r="L847" s="345"/>
      <c r="M847" s="345"/>
      <c r="N847" s="345"/>
      <c r="O847" s="345"/>
      <c r="P847" s="368" t="s">
        <v>782</v>
      </c>
      <c r="Q847" s="369"/>
      <c r="R847" s="369"/>
      <c r="S847" s="369"/>
      <c r="T847" s="369"/>
      <c r="U847" s="369"/>
      <c r="V847" s="369"/>
      <c r="W847" s="369"/>
      <c r="X847" s="370"/>
      <c r="Y847" s="347">
        <v>172</v>
      </c>
      <c r="Z847" s="348"/>
      <c r="AA847" s="348"/>
      <c r="AB847" s="349"/>
      <c r="AC847" s="350" t="s">
        <v>781</v>
      </c>
      <c r="AD847" s="351"/>
      <c r="AE847" s="351"/>
      <c r="AF847" s="351"/>
      <c r="AG847" s="351"/>
      <c r="AH847" s="371" t="s">
        <v>404</v>
      </c>
      <c r="AI847" s="372"/>
      <c r="AJ847" s="372"/>
      <c r="AK847" s="373"/>
      <c r="AL847" s="374" t="s">
        <v>404</v>
      </c>
      <c r="AM847" s="375"/>
      <c r="AN847" s="375"/>
      <c r="AO847" s="376"/>
      <c r="AP847" s="377" t="s">
        <v>404</v>
      </c>
      <c r="AQ847" s="378"/>
      <c r="AR847" s="378"/>
      <c r="AS847" s="378"/>
      <c r="AT847" s="378"/>
      <c r="AU847" s="378"/>
      <c r="AV847" s="378"/>
      <c r="AW847" s="378"/>
      <c r="AX847" s="379"/>
      <c r="AY847">
        <f>COUNTA($C$847)</f>
        <v>1</v>
      </c>
    </row>
    <row r="848" spans="1:51" ht="36" customHeight="1" x14ac:dyDescent="0.15">
      <c r="A848" s="382">
        <v>4</v>
      </c>
      <c r="B848" s="382">
        <v>1</v>
      </c>
      <c r="C848" s="358" t="s">
        <v>774</v>
      </c>
      <c r="D848" s="343"/>
      <c r="E848" s="343"/>
      <c r="F848" s="343"/>
      <c r="G848" s="343"/>
      <c r="H848" s="343"/>
      <c r="I848" s="343"/>
      <c r="J848" s="344">
        <v>1000020110001</v>
      </c>
      <c r="K848" s="345"/>
      <c r="L848" s="345"/>
      <c r="M848" s="345"/>
      <c r="N848" s="345"/>
      <c r="O848" s="345"/>
      <c r="P848" s="368" t="s">
        <v>782</v>
      </c>
      <c r="Q848" s="369"/>
      <c r="R848" s="369"/>
      <c r="S848" s="369"/>
      <c r="T848" s="369"/>
      <c r="U848" s="369"/>
      <c r="V848" s="369"/>
      <c r="W848" s="369"/>
      <c r="X848" s="370"/>
      <c r="Y848" s="347">
        <v>137</v>
      </c>
      <c r="Z848" s="348"/>
      <c r="AA848" s="348"/>
      <c r="AB848" s="349"/>
      <c r="AC848" s="350" t="s">
        <v>781</v>
      </c>
      <c r="AD848" s="351"/>
      <c r="AE848" s="351"/>
      <c r="AF848" s="351"/>
      <c r="AG848" s="351"/>
      <c r="AH848" s="371" t="s">
        <v>404</v>
      </c>
      <c r="AI848" s="372"/>
      <c r="AJ848" s="372"/>
      <c r="AK848" s="373"/>
      <c r="AL848" s="374" t="s">
        <v>404</v>
      </c>
      <c r="AM848" s="375"/>
      <c r="AN848" s="375"/>
      <c r="AO848" s="376"/>
      <c r="AP848" s="377" t="s">
        <v>404</v>
      </c>
      <c r="AQ848" s="378"/>
      <c r="AR848" s="378"/>
      <c r="AS848" s="378"/>
      <c r="AT848" s="378"/>
      <c r="AU848" s="378"/>
      <c r="AV848" s="378"/>
      <c r="AW848" s="378"/>
      <c r="AX848" s="379"/>
      <c r="AY848">
        <f>COUNTA($C$848)</f>
        <v>1</v>
      </c>
    </row>
    <row r="849" spans="1:51" ht="36" customHeight="1" x14ac:dyDescent="0.15">
      <c r="A849" s="382">
        <v>5</v>
      </c>
      <c r="B849" s="382">
        <v>1</v>
      </c>
      <c r="C849" s="358" t="s">
        <v>775</v>
      </c>
      <c r="D849" s="343"/>
      <c r="E849" s="343"/>
      <c r="F849" s="343"/>
      <c r="G849" s="343"/>
      <c r="H849" s="343"/>
      <c r="I849" s="343"/>
      <c r="J849" s="344">
        <v>4000020420000</v>
      </c>
      <c r="K849" s="345"/>
      <c r="L849" s="345"/>
      <c r="M849" s="345"/>
      <c r="N849" s="345"/>
      <c r="O849" s="345"/>
      <c r="P849" s="368" t="s">
        <v>782</v>
      </c>
      <c r="Q849" s="369"/>
      <c r="R849" s="369"/>
      <c r="S849" s="369"/>
      <c r="T849" s="369"/>
      <c r="U849" s="369"/>
      <c r="V849" s="369"/>
      <c r="W849" s="369"/>
      <c r="X849" s="370"/>
      <c r="Y849" s="347">
        <v>126</v>
      </c>
      <c r="Z849" s="348"/>
      <c r="AA849" s="348"/>
      <c r="AB849" s="349"/>
      <c r="AC849" s="350" t="s">
        <v>781</v>
      </c>
      <c r="AD849" s="351"/>
      <c r="AE849" s="351"/>
      <c r="AF849" s="351"/>
      <c r="AG849" s="351"/>
      <c r="AH849" s="371" t="s">
        <v>404</v>
      </c>
      <c r="AI849" s="372"/>
      <c r="AJ849" s="372"/>
      <c r="AK849" s="373"/>
      <c r="AL849" s="374" t="s">
        <v>404</v>
      </c>
      <c r="AM849" s="375"/>
      <c r="AN849" s="375"/>
      <c r="AO849" s="376"/>
      <c r="AP849" s="377" t="s">
        <v>404</v>
      </c>
      <c r="AQ849" s="378"/>
      <c r="AR849" s="378"/>
      <c r="AS849" s="378"/>
      <c r="AT849" s="378"/>
      <c r="AU849" s="378"/>
      <c r="AV849" s="378"/>
      <c r="AW849" s="378"/>
      <c r="AX849" s="379"/>
      <c r="AY849">
        <f>COUNTA($C$849)</f>
        <v>1</v>
      </c>
    </row>
    <row r="850" spans="1:51" ht="36" customHeight="1" x14ac:dyDescent="0.15">
      <c r="A850" s="382">
        <v>6</v>
      </c>
      <c r="B850" s="382">
        <v>1</v>
      </c>
      <c r="C850" s="358" t="s">
        <v>776</v>
      </c>
      <c r="D850" s="343"/>
      <c r="E850" s="343"/>
      <c r="F850" s="343"/>
      <c r="G850" s="343"/>
      <c r="H850" s="343"/>
      <c r="I850" s="343"/>
      <c r="J850" s="344">
        <v>8000020460001</v>
      </c>
      <c r="K850" s="345"/>
      <c r="L850" s="345"/>
      <c r="M850" s="345"/>
      <c r="N850" s="345"/>
      <c r="O850" s="345"/>
      <c r="P850" s="368" t="s">
        <v>782</v>
      </c>
      <c r="Q850" s="369"/>
      <c r="R850" s="369"/>
      <c r="S850" s="369"/>
      <c r="T850" s="369"/>
      <c r="U850" s="369"/>
      <c r="V850" s="369"/>
      <c r="W850" s="369"/>
      <c r="X850" s="370"/>
      <c r="Y850" s="347">
        <v>125</v>
      </c>
      <c r="Z850" s="348"/>
      <c r="AA850" s="348"/>
      <c r="AB850" s="349"/>
      <c r="AC850" s="350" t="s">
        <v>781</v>
      </c>
      <c r="AD850" s="351"/>
      <c r="AE850" s="351"/>
      <c r="AF850" s="351"/>
      <c r="AG850" s="351"/>
      <c r="AH850" s="371" t="s">
        <v>404</v>
      </c>
      <c r="AI850" s="372"/>
      <c r="AJ850" s="372"/>
      <c r="AK850" s="373"/>
      <c r="AL850" s="374" t="s">
        <v>404</v>
      </c>
      <c r="AM850" s="375"/>
      <c r="AN850" s="375"/>
      <c r="AO850" s="376"/>
      <c r="AP850" s="377" t="s">
        <v>404</v>
      </c>
      <c r="AQ850" s="378"/>
      <c r="AR850" s="378"/>
      <c r="AS850" s="378"/>
      <c r="AT850" s="378"/>
      <c r="AU850" s="378"/>
      <c r="AV850" s="378"/>
      <c r="AW850" s="378"/>
      <c r="AX850" s="379"/>
      <c r="AY850">
        <f>COUNTA($C$850)</f>
        <v>1</v>
      </c>
    </row>
    <row r="851" spans="1:51" ht="36" customHeight="1" x14ac:dyDescent="0.15">
      <c r="A851" s="382">
        <v>7</v>
      </c>
      <c r="B851" s="382">
        <v>1</v>
      </c>
      <c r="C851" s="358" t="s">
        <v>777</v>
      </c>
      <c r="D851" s="343"/>
      <c r="E851" s="343"/>
      <c r="F851" s="343"/>
      <c r="G851" s="343"/>
      <c r="H851" s="343"/>
      <c r="I851" s="343"/>
      <c r="J851" s="344">
        <v>1000020200000</v>
      </c>
      <c r="K851" s="345"/>
      <c r="L851" s="345"/>
      <c r="M851" s="345"/>
      <c r="N851" s="345"/>
      <c r="O851" s="345"/>
      <c r="P851" s="368" t="s">
        <v>782</v>
      </c>
      <c r="Q851" s="369"/>
      <c r="R851" s="369"/>
      <c r="S851" s="369"/>
      <c r="T851" s="369"/>
      <c r="U851" s="369"/>
      <c r="V851" s="369"/>
      <c r="W851" s="369"/>
      <c r="X851" s="370"/>
      <c r="Y851" s="347">
        <v>115</v>
      </c>
      <c r="Z851" s="348"/>
      <c r="AA851" s="348"/>
      <c r="AB851" s="349"/>
      <c r="AC851" s="350" t="s">
        <v>781</v>
      </c>
      <c r="AD851" s="351"/>
      <c r="AE851" s="351"/>
      <c r="AF851" s="351"/>
      <c r="AG851" s="351"/>
      <c r="AH851" s="371" t="s">
        <v>404</v>
      </c>
      <c r="AI851" s="372"/>
      <c r="AJ851" s="372"/>
      <c r="AK851" s="373"/>
      <c r="AL851" s="374" t="s">
        <v>404</v>
      </c>
      <c r="AM851" s="375"/>
      <c r="AN851" s="375"/>
      <c r="AO851" s="376"/>
      <c r="AP851" s="377" t="s">
        <v>404</v>
      </c>
      <c r="AQ851" s="378"/>
      <c r="AR851" s="378"/>
      <c r="AS851" s="378"/>
      <c r="AT851" s="378"/>
      <c r="AU851" s="378"/>
      <c r="AV851" s="378"/>
      <c r="AW851" s="378"/>
      <c r="AX851" s="379"/>
      <c r="AY851">
        <f>COUNTA($C$851)</f>
        <v>1</v>
      </c>
    </row>
    <row r="852" spans="1:51" ht="36" customHeight="1" x14ac:dyDescent="0.15">
      <c r="A852" s="382">
        <v>8</v>
      </c>
      <c r="B852" s="382">
        <v>1</v>
      </c>
      <c r="C852" s="358" t="s">
        <v>778</v>
      </c>
      <c r="D852" s="343"/>
      <c r="E852" s="343"/>
      <c r="F852" s="343"/>
      <c r="G852" s="343"/>
      <c r="H852" s="343"/>
      <c r="I852" s="343"/>
      <c r="J852" s="344">
        <v>1000020140007</v>
      </c>
      <c r="K852" s="345"/>
      <c r="L852" s="345"/>
      <c r="M852" s="345"/>
      <c r="N852" s="345"/>
      <c r="O852" s="345"/>
      <c r="P852" s="368" t="s">
        <v>782</v>
      </c>
      <c r="Q852" s="369"/>
      <c r="R852" s="369"/>
      <c r="S852" s="369"/>
      <c r="T852" s="369"/>
      <c r="U852" s="369"/>
      <c r="V852" s="369"/>
      <c r="W852" s="369"/>
      <c r="X852" s="370"/>
      <c r="Y852" s="347">
        <v>110</v>
      </c>
      <c r="Z852" s="348"/>
      <c r="AA852" s="348"/>
      <c r="AB852" s="349"/>
      <c r="AC852" s="350" t="s">
        <v>781</v>
      </c>
      <c r="AD852" s="351"/>
      <c r="AE852" s="351"/>
      <c r="AF852" s="351"/>
      <c r="AG852" s="351"/>
      <c r="AH852" s="371" t="s">
        <v>404</v>
      </c>
      <c r="AI852" s="372"/>
      <c r="AJ852" s="372"/>
      <c r="AK852" s="373"/>
      <c r="AL852" s="374" t="s">
        <v>404</v>
      </c>
      <c r="AM852" s="375"/>
      <c r="AN852" s="375"/>
      <c r="AO852" s="376"/>
      <c r="AP852" s="377" t="s">
        <v>404</v>
      </c>
      <c r="AQ852" s="378"/>
      <c r="AR852" s="378"/>
      <c r="AS852" s="378"/>
      <c r="AT852" s="378"/>
      <c r="AU852" s="378"/>
      <c r="AV852" s="378"/>
      <c r="AW852" s="378"/>
      <c r="AX852" s="379"/>
      <c r="AY852">
        <f>COUNTA($C$852)</f>
        <v>1</v>
      </c>
    </row>
    <row r="853" spans="1:51" ht="36" customHeight="1" x14ac:dyDescent="0.15">
      <c r="A853" s="382">
        <v>9</v>
      </c>
      <c r="B853" s="382">
        <v>1</v>
      </c>
      <c r="C853" s="358" t="s">
        <v>779</v>
      </c>
      <c r="D853" s="343"/>
      <c r="E853" s="343"/>
      <c r="F853" s="343"/>
      <c r="G853" s="343"/>
      <c r="H853" s="343"/>
      <c r="I853" s="343"/>
      <c r="J853" s="344">
        <v>4000020300004</v>
      </c>
      <c r="K853" s="345"/>
      <c r="L853" s="345"/>
      <c r="M853" s="345"/>
      <c r="N853" s="345"/>
      <c r="O853" s="345"/>
      <c r="P853" s="368" t="s">
        <v>782</v>
      </c>
      <c r="Q853" s="369"/>
      <c r="R853" s="369"/>
      <c r="S853" s="369"/>
      <c r="T853" s="369"/>
      <c r="U853" s="369"/>
      <c r="V853" s="369"/>
      <c r="W853" s="369"/>
      <c r="X853" s="370"/>
      <c r="Y853" s="347">
        <v>94</v>
      </c>
      <c r="Z853" s="348"/>
      <c r="AA853" s="348"/>
      <c r="AB853" s="349"/>
      <c r="AC853" s="350" t="s">
        <v>781</v>
      </c>
      <c r="AD853" s="351"/>
      <c r="AE853" s="351"/>
      <c r="AF853" s="351"/>
      <c r="AG853" s="351"/>
      <c r="AH853" s="374" t="s">
        <v>404</v>
      </c>
      <c r="AI853" s="375"/>
      <c r="AJ853" s="375"/>
      <c r="AK853" s="376"/>
      <c r="AL853" s="374" t="s">
        <v>404</v>
      </c>
      <c r="AM853" s="375"/>
      <c r="AN853" s="375"/>
      <c r="AO853" s="376"/>
      <c r="AP853" s="377" t="s">
        <v>404</v>
      </c>
      <c r="AQ853" s="378"/>
      <c r="AR853" s="378"/>
      <c r="AS853" s="378"/>
      <c r="AT853" s="378"/>
      <c r="AU853" s="378"/>
      <c r="AV853" s="378"/>
      <c r="AW853" s="378"/>
      <c r="AX853" s="379"/>
      <c r="AY853">
        <f>COUNTA($C$853)</f>
        <v>1</v>
      </c>
    </row>
    <row r="854" spans="1:51" ht="36" customHeight="1" x14ac:dyDescent="0.15">
      <c r="A854" s="382">
        <v>10</v>
      </c>
      <c r="B854" s="382">
        <v>1</v>
      </c>
      <c r="C854" s="358" t="s">
        <v>780</v>
      </c>
      <c r="D854" s="343"/>
      <c r="E854" s="343"/>
      <c r="F854" s="343"/>
      <c r="G854" s="343"/>
      <c r="H854" s="343"/>
      <c r="I854" s="343"/>
      <c r="J854" s="344">
        <v>4000020330001</v>
      </c>
      <c r="K854" s="345"/>
      <c r="L854" s="345"/>
      <c r="M854" s="345"/>
      <c r="N854" s="345"/>
      <c r="O854" s="345"/>
      <c r="P854" s="368" t="s">
        <v>782</v>
      </c>
      <c r="Q854" s="369"/>
      <c r="R854" s="369"/>
      <c r="S854" s="369"/>
      <c r="T854" s="369"/>
      <c r="U854" s="369"/>
      <c r="V854" s="369"/>
      <c r="W854" s="369"/>
      <c r="X854" s="370"/>
      <c r="Y854" s="347">
        <v>91</v>
      </c>
      <c r="Z854" s="348"/>
      <c r="AA854" s="348"/>
      <c r="AB854" s="349"/>
      <c r="AC854" s="350" t="s">
        <v>781</v>
      </c>
      <c r="AD854" s="351"/>
      <c r="AE854" s="351"/>
      <c r="AF854" s="351"/>
      <c r="AG854" s="351"/>
      <c r="AH854" s="374" t="s">
        <v>404</v>
      </c>
      <c r="AI854" s="375"/>
      <c r="AJ854" s="375"/>
      <c r="AK854" s="376"/>
      <c r="AL854" s="374" t="s">
        <v>404</v>
      </c>
      <c r="AM854" s="375"/>
      <c r="AN854" s="375"/>
      <c r="AO854" s="376"/>
      <c r="AP854" s="377" t="s">
        <v>404</v>
      </c>
      <c r="AQ854" s="378"/>
      <c r="AR854" s="378"/>
      <c r="AS854" s="378"/>
      <c r="AT854" s="378"/>
      <c r="AU854" s="378"/>
      <c r="AV854" s="378"/>
      <c r="AW854" s="378"/>
      <c r="AX854" s="379"/>
      <c r="AY854">
        <f>COUNTA($C$854)</f>
        <v>1</v>
      </c>
    </row>
    <row r="855" spans="1:51" ht="30" hidden="1" customHeight="1" x14ac:dyDescent="0.15">
      <c r="A855" s="382">
        <v>11</v>
      </c>
      <c r="B855" s="3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2">
        <v>12</v>
      </c>
      <c r="B856" s="3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2">
        <v>13</v>
      </c>
      <c r="B857" s="3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2">
        <v>14</v>
      </c>
      <c r="B858" s="3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2">
        <v>15</v>
      </c>
      <c r="B859" s="38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2">
        <v>16</v>
      </c>
      <c r="B860" s="38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2">
        <v>17</v>
      </c>
      <c r="B861" s="38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2">
        <v>18</v>
      </c>
      <c r="B862" s="3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2">
        <v>19</v>
      </c>
      <c r="B863" s="3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2">
        <v>20</v>
      </c>
      <c r="B864" s="3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2">
        <v>21</v>
      </c>
      <c r="B865" s="3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2">
        <v>22</v>
      </c>
      <c r="B866" s="3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2">
        <v>23</v>
      </c>
      <c r="B867" s="3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2">
        <v>24</v>
      </c>
      <c r="B868" s="3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2">
        <v>25</v>
      </c>
      <c r="B869" s="3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2">
        <v>26</v>
      </c>
      <c r="B870" s="3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2">
        <v>27</v>
      </c>
      <c r="B871" s="3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2">
        <v>28</v>
      </c>
      <c r="B872" s="3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2">
        <v>29</v>
      </c>
      <c r="B873" s="3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2">
        <v>30</v>
      </c>
      <c r="B874" s="3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82">
        <v>1</v>
      </c>
      <c r="B878" s="382">
        <v>1</v>
      </c>
      <c r="C878" s="358" t="s">
        <v>789</v>
      </c>
      <c r="D878" s="343"/>
      <c r="E878" s="343"/>
      <c r="F878" s="343"/>
      <c r="G878" s="343"/>
      <c r="H878" s="343"/>
      <c r="I878" s="343"/>
      <c r="J878" s="344">
        <v>4000020270008</v>
      </c>
      <c r="K878" s="345"/>
      <c r="L878" s="345"/>
      <c r="M878" s="345"/>
      <c r="N878" s="345"/>
      <c r="O878" s="345"/>
      <c r="P878" s="368" t="s">
        <v>782</v>
      </c>
      <c r="Q878" s="369"/>
      <c r="R878" s="369"/>
      <c r="S878" s="369"/>
      <c r="T878" s="369"/>
      <c r="U878" s="369"/>
      <c r="V878" s="369"/>
      <c r="W878" s="369"/>
      <c r="X878" s="370"/>
      <c r="Y878" s="347">
        <v>172</v>
      </c>
      <c r="Z878" s="348"/>
      <c r="AA878" s="348"/>
      <c r="AB878" s="349"/>
      <c r="AC878" s="350" t="s">
        <v>781</v>
      </c>
      <c r="AD878" s="351"/>
      <c r="AE878" s="351"/>
      <c r="AF878" s="351"/>
      <c r="AG878" s="351"/>
      <c r="AH878" s="374" t="s">
        <v>404</v>
      </c>
      <c r="AI878" s="375"/>
      <c r="AJ878" s="375"/>
      <c r="AK878" s="376"/>
      <c r="AL878" s="374" t="s">
        <v>404</v>
      </c>
      <c r="AM878" s="375"/>
      <c r="AN878" s="375"/>
      <c r="AO878" s="376"/>
      <c r="AP878" s="377" t="s">
        <v>404</v>
      </c>
      <c r="AQ878" s="378"/>
      <c r="AR878" s="378"/>
      <c r="AS878" s="378"/>
      <c r="AT878" s="378"/>
      <c r="AU878" s="378"/>
      <c r="AV878" s="378"/>
      <c r="AW878" s="378"/>
      <c r="AX878" s="379"/>
      <c r="AY878">
        <f t="shared" si="118"/>
        <v>1</v>
      </c>
    </row>
    <row r="879" spans="1:51" ht="36" customHeight="1" x14ac:dyDescent="0.15">
      <c r="A879" s="382">
        <v>2</v>
      </c>
      <c r="B879" s="382">
        <v>1</v>
      </c>
      <c r="C879" s="358" t="s">
        <v>788</v>
      </c>
      <c r="D879" s="343"/>
      <c r="E879" s="343"/>
      <c r="F879" s="343"/>
      <c r="G879" s="343"/>
      <c r="H879" s="343"/>
      <c r="I879" s="343"/>
      <c r="J879" s="344">
        <v>1000020110001</v>
      </c>
      <c r="K879" s="345"/>
      <c r="L879" s="345"/>
      <c r="M879" s="345"/>
      <c r="N879" s="345"/>
      <c r="O879" s="345"/>
      <c r="P879" s="368" t="s">
        <v>782</v>
      </c>
      <c r="Q879" s="369"/>
      <c r="R879" s="369"/>
      <c r="S879" s="369"/>
      <c r="T879" s="369"/>
      <c r="U879" s="369"/>
      <c r="V879" s="369"/>
      <c r="W879" s="369"/>
      <c r="X879" s="370"/>
      <c r="Y879" s="347">
        <v>137</v>
      </c>
      <c r="Z879" s="348"/>
      <c r="AA879" s="348"/>
      <c r="AB879" s="349"/>
      <c r="AC879" s="350" t="s">
        <v>781</v>
      </c>
      <c r="AD879" s="351"/>
      <c r="AE879" s="351"/>
      <c r="AF879" s="351"/>
      <c r="AG879" s="351"/>
      <c r="AH879" s="374" t="s">
        <v>404</v>
      </c>
      <c r="AI879" s="375"/>
      <c r="AJ879" s="375"/>
      <c r="AK879" s="376"/>
      <c r="AL879" s="374" t="s">
        <v>404</v>
      </c>
      <c r="AM879" s="375"/>
      <c r="AN879" s="375"/>
      <c r="AO879" s="376"/>
      <c r="AP879" s="377" t="s">
        <v>404</v>
      </c>
      <c r="AQ879" s="378"/>
      <c r="AR879" s="378"/>
      <c r="AS879" s="378"/>
      <c r="AT879" s="378"/>
      <c r="AU879" s="378"/>
      <c r="AV879" s="378"/>
      <c r="AW879" s="378"/>
      <c r="AX879" s="379"/>
      <c r="AY879">
        <f>COUNTA($C$879)</f>
        <v>1</v>
      </c>
    </row>
    <row r="880" spans="1:51" ht="36" customHeight="1" x14ac:dyDescent="0.15">
      <c r="A880" s="382">
        <v>3</v>
      </c>
      <c r="B880" s="382">
        <v>1</v>
      </c>
      <c r="C880" s="358" t="s">
        <v>790</v>
      </c>
      <c r="D880" s="343"/>
      <c r="E880" s="343"/>
      <c r="F880" s="343"/>
      <c r="G880" s="343"/>
      <c r="H880" s="343"/>
      <c r="I880" s="343"/>
      <c r="J880" s="344">
        <v>8000020460001</v>
      </c>
      <c r="K880" s="345"/>
      <c r="L880" s="345"/>
      <c r="M880" s="345"/>
      <c r="N880" s="345"/>
      <c r="O880" s="345"/>
      <c r="P880" s="368" t="s">
        <v>782</v>
      </c>
      <c r="Q880" s="369"/>
      <c r="R880" s="369"/>
      <c r="S880" s="369"/>
      <c r="T880" s="369"/>
      <c r="U880" s="369"/>
      <c r="V880" s="369"/>
      <c r="W880" s="369"/>
      <c r="X880" s="370"/>
      <c r="Y880" s="347">
        <v>125</v>
      </c>
      <c r="Z880" s="348"/>
      <c r="AA880" s="348"/>
      <c r="AB880" s="349"/>
      <c r="AC880" s="350" t="s">
        <v>781</v>
      </c>
      <c r="AD880" s="351"/>
      <c r="AE880" s="351"/>
      <c r="AF880" s="351"/>
      <c r="AG880" s="351"/>
      <c r="AH880" s="371" t="s">
        <v>404</v>
      </c>
      <c r="AI880" s="372"/>
      <c r="AJ880" s="372"/>
      <c r="AK880" s="373"/>
      <c r="AL880" s="374" t="s">
        <v>404</v>
      </c>
      <c r="AM880" s="375"/>
      <c r="AN880" s="375"/>
      <c r="AO880" s="376"/>
      <c r="AP880" s="377" t="s">
        <v>404</v>
      </c>
      <c r="AQ880" s="378"/>
      <c r="AR880" s="378"/>
      <c r="AS880" s="378"/>
      <c r="AT880" s="378"/>
      <c r="AU880" s="378"/>
      <c r="AV880" s="378"/>
      <c r="AW880" s="378"/>
      <c r="AX880" s="379"/>
      <c r="AY880">
        <f>COUNTA($C$880)</f>
        <v>1</v>
      </c>
    </row>
    <row r="881" spans="1:51" ht="36" customHeight="1" x14ac:dyDescent="0.15">
      <c r="A881" s="382">
        <v>4</v>
      </c>
      <c r="B881" s="382">
        <v>1</v>
      </c>
      <c r="C881" s="358" t="s">
        <v>791</v>
      </c>
      <c r="D881" s="343"/>
      <c r="E881" s="343"/>
      <c r="F881" s="343"/>
      <c r="G881" s="343"/>
      <c r="H881" s="343"/>
      <c r="I881" s="343"/>
      <c r="J881" s="344">
        <v>7000020070009</v>
      </c>
      <c r="K881" s="345"/>
      <c r="L881" s="345"/>
      <c r="M881" s="345"/>
      <c r="N881" s="345"/>
      <c r="O881" s="345"/>
      <c r="P881" s="368" t="s">
        <v>782</v>
      </c>
      <c r="Q881" s="369"/>
      <c r="R881" s="369"/>
      <c r="S881" s="369"/>
      <c r="T881" s="369"/>
      <c r="U881" s="369"/>
      <c r="V881" s="369"/>
      <c r="W881" s="369"/>
      <c r="X881" s="370"/>
      <c r="Y881" s="347">
        <v>121</v>
      </c>
      <c r="Z881" s="348"/>
      <c r="AA881" s="348"/>
      <c r="AB881" s="349"/>
      <c r="AC881" s="350" t="s">
        <v>781</v>
      </c>
      <c r="AD881" s="351"/>
      <c r="AE881" s="351"/>
      <c r="AF881" s="351"/>
      <c r="AG881" s="351"/>
      <c r="AH881" s="371" t="s">
        <v>404</v>
      </c>
      <c r="AI881" s="372"/>
      <c r="AJ881" s="372"/>
      <c r="AK881" s="373"/>
      <c r="AL881" s="374" t="s">
        <v>404</v>
      </c>
      <c r="AM881" s="375"/>
      <c r="AN881" s="375"/>
      <c r="AO881" s="376"/>
      <c r="AP881" s="377" t="s">
        <v>404</v>
      </c>
      <c r="AQ881" s="378"/>
      <c r="AR881" s="378"/>
      <c r="AS881" s="378"/>
      <c r="AT881" s="378"/>
      <c r="AU881" s="378"/>
      <c r="AV881" s="378"/>
      <c r="AW881" s="378"/>
      <c r="AX881" s="379"/>
      <c r="AY881">
        <f>COUNTA($C$881)</f>
        <v>1</v>
      </c>
    </row>
    <row r="882" spans="1:51" ht="36" customHeight="1" x14ac:dyDescent="0.15">
      <c r="A882" s="382">
        <v>5</v>
      </c>
      <c r="B882" s="382">
        <v>1</v>
      </c>
      <c r="C882" s="358" t="s">
        <v>792</v>
      </c>
      <c r="D882" s="343"/>
      <c r="E882" s="343"/>
      <c r="F882" s="343"/>
      <c r="G882" s="343"/>
      <c r="H882" s="343"/>
      <c r="I882" s="343"/>
      <c r="J882" s="344">
        <v>1000020140007</v>
      </c>
      <c r="K882" s="345"/>
      <c r="L882" s="345"/>
      <c r="M882" s="345"/>
      <c r="N882" s="345"/>
      <c r="O882" s="345"/>
      <c r="P882" s="368" t="s">
        <v>782</v>
      </c>
      <c r="Q882" s="369"/>
      <c r="R882" s="369"/>
      <c r="S882" s="369"/>
      <c r="T882" s="369"/>
      <c r="U882" s="369"/>
      <c r="V882" s="369"/>
      <c r="W882" s="369"/>
      <c r="X882" s="370"/>
      <c r="Y882" s="347">
        <v>110</v>
      </c>
      <c r="Z882" s="348"/>
      <c r="AA882" s="348"/>
      <c r="AB882" s="349"/>
      <c r="AC882" s="350" t="s">
        <v>781</v>
      </c>
      <c r="AD882" s="351"/>
      <c r="AE882" s="351"/>
      <c r="AF882" s="351"/>
      <c r="AG882" s="351"/>
      <c r="AH882" s="371" t="s">
        <v>404</v>
      </c>
      <c r="AI882" s="372"/>
      <c r="AJ882" s="372"/>
      <c r="AK882" s="373"/>
      <c r="AL882" s="374" t="s">
        <v>404</v>
      </c>
      <c r="AM882" s="375"/>
      <c r="AN882" s="375"/>
      <c r="AO882" s="376"/>
      <c r="AP882" s="377" t="s">
        <v>404</v>
      </c>
      <c r="AQ882" s="378"/>
      <c r="AR882" s="378"/>
      <c r="AS882" s="378"/>
      <c r="AT882" s="378"/>
      <c r="AU882" s="378"/>
      <c r="AV882" s="378"/>
      <c r="AW882" s="378"/>
      <c r="AX882" s="379"/>
      <c r="AY882">
        <f>COUNTA($C$882)</f>
        <v>1</v>
      </c>
    </row>
    <row r="883" spans="1:51" ht="36" customHeight="1" x14ac:dyDescent="0.15">
      <c r="A883" s="382">
        <v>6</v>
      </c>
      <c r="B883" s="382">
        <v>1</v>
      </c>
      <c r="C883" s="358" t="s">
        <v>793</v>
      </c>
      <c r="D883" s="343"/>
      <c r="E883" s="343"/>
      <c r="F883" s="343"/>
      <c r="G883" s="343"/>
      <c r="H883" s="343"/>
      <c r="I883" s="343"/>
      <c r="J883" s="344">
        <v>1000020200000</v>
      </c>
      <c r="K883" s="345"/>
      <c r="L883" s="345"/>
      <c r="M883" s="345"/>
      <c r="N883" s="345"/>
      <c r="O883" s="345"/>
      <c r="P883" s="368" t="s">
        <v>782</v>
      </c>
      <c r="Q883" s="369"/>
      <c r="R883" s="369"/>
      <c r="S883" s="369"/>
      <c r="T883" s="369"/>
      <c r="U883" s="369"/>
      <c r="V883" s="369"/>
      <c r="W883" s="369"/>
      <c r="X883" s="370"/>
      <c r="Y883" s="347">
        <v>108</v>
      </c>
      <c r="Z883" s="348"/>
      <c r="AA883" s="348"/>
      <c r="AB883" s="349"/>
      <c r="AC883" s="350" t="s">
        <v>781</v>
      </c>
      <c r="AD883" s="351"/>
      <c r="AE883" s="351"/>
      <c r="AF883" s="351"/>
      <c r="AG883" s="351"/>
      <c r="AH883" s="371" t="s">
        <v>404</v>
      </c>
      <c r="AI883" s="372"/>
      <c r="AJ883" s="372"/>
      <c r="AK883" s="373"/>
      <c r="AL883" s="374" t="s">
        <v>404</v>
      </c>
      <c r="AM883" s="375"/>
      <c r="AN883" s="375"/>
      <c r="AO883" s="376"/>
      <c r="AP883" s="377" t="s">
        <v>404</v>
      </c>
      <c r="AQ883" s="378"/>
      <c r="AR883" s="378"/>
      <c r="AS883" s="378"/>
      <c r="AT883" s="378"/>
      <c r="AU883" s="378"/>
      <c r="AV883" s="378"/>
      <c r="AW883" s="378"/>
      <c r="AX883" s="379"/>
      <c r="AY883">
        <f>COUNTA($C$883)</f>
        <v>1</v>
      </c>
    </row>
    <row r="884" spans="1:51" ht="36" customHeight="1" x14ac:dyDescent="0.15">
      <c r="A884" s="382">
        <v>7</v>
      </c>
      <c r="B884" s="382">
        <v>1</v>
      </c>
      <c r="C884" s="358" t="s">
        <v>794</v>
      </c>
      <c r="D884" s="343"/>
      <c r="E884" s="343"/>
      <c r="F884" s="343"/>
      <c r="G884" s="343"/>
      <c r="H884" s="343"/>
      <c r="I884" s="343"/>
      <c r="J884" s="344">
        <v>4000020300004</v>
      </c>
      <c r="K884" s="345"/>
      <c r="L884" s="345"/>
      <c r="M884" s="345"/>
      <c r="N884" s="345"/>
      <c r="O884" s="345"/>
      <c r="P884" s="368" t="s">
        <v>782</v>
      </c>
      <c r="Q884" s="369"/>
      <c r="R884" s="369"/>
      <c r="S884" s="369"/>
      <c r="T884" s="369"/>
      <c r="U884" s="369"/>
      <c r="V884" s="369"/>
      <c r="W884" s="369"/>
      <c r="X884" s="370"/>
      <c r="Y884" s="347">
        <v>94</v>
      </c>
      <c r="Z884" s="348"/>
      <c r="AA884" s="348"/>
      <c r="AB884" s="349"/>
      <c r="AC884" s="350" t="s">
        <v>781</v>
      </c>
      <c r="AD884" s="351"/>
      <c r="AE884" s="351"/>
      <c r="AF884" s="351"/>
      <c r="AG884" s="351"/>
      <c r="AH884" s="371" t="s">
        <v>404</v>
      </c>
      <c r="AI884" s="372"/>
      <c r="AJ884" s="372"/>
      <c r="AK884" s="373"/>
      <c r="AL884" s="374" t="s">
        <v>404</v>
      </c>
      <c r="AM884" s="375"/>
      <c r="AN884" s="375"/>
      <c r="AO884" s="376"/>
      <c r="AP884" s="377" t="s">
        <v>404</v>
      </c>
      <c r="AQ884" s="378"/>
      <c r="AR884" s="378"/>
      <c r="AS884" s="378"/>
      <c r="AT884" s="378"/>
      <c r="AU884" s="378"/>
      <c r="AV884" s="378"/>
      <c r="AW884" s="378"/>
      <c r="AX884" s="379"/>
      <c r="AY884">
        <f>COUNTA($C$884)</f>
        <v>1</v>
      </c>
    </row>
    <row r="885" spans="1:51" ht="36" customHeight="1" x14ac:dyDescent="0.15">
      <c r="A885" s="382">
        <v>8</v>
      </c>
      <c r="B885" s="382">
        <v>1</v>
      </c>
      <c r="C885" s="358" t="s">
        <v>795</v>
      </c>
      <c r="D885" s="343"/>
      <c r="E885" s="343"/>
      <c r="F885" s="343"/>
      <c r="G885" s="343"/>
      <c r="H885" s="343"/>
      <c r="I885" s="343"/>
      <c r="J885" s="344">
        <v>4000020330001</v>
      </c>
      <c r="K885" s="345"/>
      <c r="L885" s="345"/>
      <c r="M885" s="345"/>
      <c r="N885" s="345"/>
      <c r="O885" s="345"/>
      <c r="P885" s="368" t="s">
        <v>782</v>
      </c>
      <c r="Q885" s="369"/>
      <c r="R885" s="369"/>
      <c r="S885" s="369"/>
      <c r="T885" s="369"/>
      <c r="U885" s="369"/>
      <c r="V885" s="369"/>
      <c r="W885" s="369"/>
      <c r="X885" s="370"/>
      <c r="Y885" s="347">
        <v>91</v>
      </c>
      <c r="Z885" s="348"/>
      <c r="AA885" s="348"/>
      <c r="AB885" s="349"/>
      <c r="AC885" s="350" t="s">
        <v>781</v>
      </c>
      <c r="AD885" s="351"/>
      <c r="AE885" s="351"/>
      <c r="AF885" s="351"/>
      <c r="AG885" s="351"/>
      <c r="AH885" s="371" t="s">
        <v>404</v>
      </c>
      <c r="AI885" s="372"/>
      <c r="AJ885" s="372"/>
      <c r="AK885" s="373"/>
      <c r="AL885" s="374" t="s">
        <v>404</v>
      </c>
      <c r="AM885" s="375"/>
      <c r="AN885" s="375"/>
      <c r="AO885" s="376"/>
      <c r="AP885" s="377" t="s">
        <v>404</v>
      </c>
      <c r="AQ885" s="378"/>
      <c r="AR885" s="378"/>
      <c r="AS885" s="378"/>
      <c r="AT885" s="378"/>
      <c r="AU885" s="378"/>
      <c r="AV885" s="378"/>
      <c r="AW885" s="378"/>
      <c r="AX885" s="379"/>
      <c r="AY885">
        <f>COUNTA($C$885)</f>
        <v>1</v>
      </c>
    </row>
    <row r="886" spans="1:51" ht="36" customHeight="1" x14ac:dyDescent="0.15">
      <c r="A886" s="382">
        <v>9</v>
      </c>
      <c r="B886" s="382">
        <v>1</v>
      </c>
      <c r="C886" s="358" t="s">
        <v>796</v>
      </c>
      <c r="D886" s="343"/>
      <c r="E886" s="343"/>
      <c r="F886" s="343"/>
      <c r="G886" s="343"/>
      <c r="H886" s="343"/>
      <c r="I886" s="343"/>
      <c r="J886" s="344">
        <v>4000020120006</v>
      </c>
      <c r="K886" s="345"/>
      <c r="L886" s="345"/>
      <c r="M886" s="345"/>
      <c r="N886" s="345"/>
      <c r="O886" s="345"/>
      <c r="P886" s="368" t="s">
        <v>782</v>
      </c>
      <c r="Q886" s="369"/>
      <c r="R886" s="369"/>
      <c r="S886" s="369"/>
      <c r="T886" s="369"/>
      <c r="U886" s="369"/>
      <c r="V886" s="369"/>
      <c r="W886" s="369"/>
      <c r="X886" s="370"/>
      <c r="Y886" s="347">
        <v>88</v>
      </c>
      <c r="Z886" s="348"/>
      <c r="AA886" s="348"/>
      <c r="AB886" s="349"/>
      <c r="AC886" s="350" t="s">
        <v>781</v>
      </c>
      <c r="AD886" s="351"/>
      <c r="AE886" s="351"/>
      <c r="AF886" s="351"/>
      <c r="AG886" s="351"/>
      <c r="AH886" s="374" t="s">
        <v>404</v>
      </c>
      <c r="AI886" s="375"/>
      <c r="AJ886" s="375"/>
      <c r="AK886" s="376"/>
      <c r="AL886" s="374" t="s">
        <v>404</v>
      </c>
      <c r="AM886" s="375"/>
      <c r="AN886" s="375"/>
      <c r="AO886" s="376"/>
      <c r="AP886" s="377" t="s">
        <v>404</v>
      </c>
      <c r="AQ886" s="378"/>
      <c r="AR886" s="378"/>
      <c r="AS886" s="378"/>
      <c r="AT886" s="378"/>
      <c r="AU886" s="378"/>
      <c r="AV886" s="378"/>
      <c r="AW886" s="378"/>
      <c r="AX886" s="379"/>
      <c r="AY886">
        <f>COUNTA($C$886)</f>
        <v>1</v>
      </c>
    </row>
    <row r="887" spans="1:51" ht="36" customHeight="1" x14ac:dyDescent="0.15">
      <c r="A887" s="382">
        <v>10</v>
      </c>
      <c r="B887" s="382">
        <v>1</v>
      </c>
      <c r="C887" s="358" t="s">
        <v>797</v>
      </c>
      <c r="D887" s="343"/>
      <c r="E887" s="343"/>
      <c r="F887" s="343"/>
      <c r="G887" s="343"/>
      <c r="H887" s="343"/>
      <c r="I887" s="343"/>
      <c r="J887" s="344">
        <v>4000020420000</v>
      </c>
      <c r="K887" s="345"/>
      <c r="L887" s="345"/>
      <c r="M887" s="345"/>
      <c r="N887" s="345"/>
      <c r="O887" s="345"/>
      <c r="P887" s="368" t="s">
        <v>782</v>
      </c>
      <c r="Q887" s="369"/>
      <c r="R887" s="369"/>
      <c r="S887" s="369"/>
      <c r="T887" s="369"/>
      <c r="U887" s="369"/>
      <c r="V887" s="369"/>
      <c r="W887" s="369"/>
      <c r="X887" s="370"/>
      <c r="Y887" s="347">
        <v>83</v>
      </c>
      <c r="Z887" s="348"/>
      <c r="AA887" s="348"/>
      <c r="AB887" s="349"/>
      <c r="AC887" s="350" t="s">
        <v>781</v>
      </c>
      <c r="AD887" s="351"/>
      <c r="AE887" s="351"/>
      <c r="AF887" s="351"/>
      <c r="AG887" s="351"/>
      <c r="AH887" s="374" t="s">
        <v>404</v>
      </c>
      <c r="AI887" s="375"/>
      <c r="AJ887" s="375"/>
      <c r="AK887" s="376"/>
      <c r="AL887" s="374" t="s">
        <v>404</v>
      </c>
      <c r="AM887" s="375"/>
      <c r="AN887" s="375"/>
      <c r="AO887" s="376"/>
      <c r="AP887" s="377" t="s">
        <v>404</v>
      </c>
      <c r="AQ887" s="378"/>
      <c r="AR887" s="378"/>
      <c r="AS887" s="378"/>
      <c r="AT887" s="378"/>
      <c r="AU887" s="378"/>
      <c r="AV887" s="378"/>
      <c r="AW887" s="378"/>
      <c r="AX887" s="379"/>
      <c r="AY887">
        <f>COUNTA($C$887)</f>
        <v>1</v>
      </c>
    </row>
    <row r="888" spans="1:51" ht="30" hidden="1" customHeight="1" x14ac:dyDescent="0.15">
      <c r="A888" s="382">
        <v>11</v>
      </c>
      <c r="B888" s="38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2">
        <v>12</v>
      </c>
      <c r="B889" s="38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2">
        <v>13</v>
      </c>
      <c r="B890" s="38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2">
        <v>14</v>
      </c>
      <c r="B891" s="38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2">
        <v>15</v>
      </c>
      <c r="B892" s="38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2">
        <v>16</v>
      </c>
      <c r="B893" s="38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2">
        <v>17</v>
      </c>
      <c r="B894" s="38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2">
        <v>18</v>
      </c>
      <c r="B895" s="3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2">
        <v>19</v>
      </c>
      <c r="B896" s="3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2">
        <v>20</v>
      </c>
      <c r="B897" s="3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2">
        <v>21</v>
      </c>
      <c r="B898" s="3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2">
        <v>22</v>
      </c>
      <c r="B899" s="3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2">
        <v>23</v>
      </c>
      <c r="B900" s="3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2">
        <v>24</v>
      </c>
      <c r="B901" s="3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2">
        <v>25</v>
      </c>
      <c r="B902" s="3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2">
        <v>26</v>
      </c>
      <c r="B903" s="3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2">
        <v>27</v>
      </c>
      <c r="B904" s="3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2">
        <v>28</v>
      </c>
      <c r="B905" s="3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2">
        <v>29</v>
      </c>
      <c r="B906" s="3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2">
        <v>30</v>
      </c>
      <c r="B907" s="3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6" customHeight="1" x14ac:dyDescent="0.15">
      <c r="A911" s="382">
        <v>1</v>
      </c>
      <c r="B911" s="382">
        <v>1</v>
      </c>
      <c r="C911" s="358" t="s">
        <v>783</v>
      </c>
      <c r="D911" s="343"/>
      <c r="E911" s="343"/>
      <c r="F911" s="343"/>
      <c r="G911" s="343"/>
      <c r="H911" s="343"/>
      <c r="I911" s="343"/>
      <c r="J911" s="344">
        <v>5011105000937</v>
      </c>
      <c r="K911" s="345"/>
      <c r="L911" s="345"/>
      <c r="M911" s="345"/>
      <c r="N911" s="345"/>
      <c r="O911" s="345"/>
      <c r="P911" s="368" t="s">
        <v>782</v>
      </c>
      <c r="Q911" s="369"/>
      <c r="R911" s="369"/>
      <c r="S911" s="369"/>
      <c r="T911" s="369"/>
      <c r="U911" s="369"/>
      <c r="V911" s="369"/>
      <c r="W911" s="369"/>
      <c r="X911" s="370"/>
      <c r="Y911" s="347">
        <v>90</v>
      </c>
      <c r="Z911" s="348"/>
      <c r="AA911" s="348"/>
      <c r="AB911" s="349"/>
      <c r="AC911" s="350" t="s">
        <v>781</v>
      </c>
      <c r="AD911" s="351"/>
      <c r="AE911" s="351"/>
      <c r="AF911" s="351"/>
      <c r="AG911" s="351"/>
      <c r="AH911" s="374" t="s">
        <v>404</v>
      </c>
      <c r="AI911" s="375"/>
      <c r="AJ911" s="375"/>
      <c r="AK911" s="376"/>
      <c r="AL911" s="374" t="s">
        <v>404</v>
      </c>
      <c r="AM911" s="375"/>
      <c r="AN911" s="375"/>
      <c r="AO911" s="376"/>
      <c r="AP911" s="377" t="s">
        <v>404</v>
      </c>
      <c r="AQ911" s="378"/>
      <c r="AR911" s="378"/>
      <c r="AS911" s="378"/>
      <c r="AT911" s="378"/>
      <c r="AU911" s="378"/>
      <c r="AV911" s="378"/>
      <c r="AW911" s="378"/>
      <c r="AX911" s="379"/>
      <c r="AY911">
        <f t="shared" si="119"/>
        <v>1</v>
      </c>
    </row>
    <row r="912" spans="1:51" ht="36" customHeight="1" x14ac:dyDescent="0.15">
      <c r="A912" s="382">
        <v>2</v>
      </c>
      <c r="B912" s="382">
        <v>1</v>
      </c>
      <c r="C912" s="343" t="s">
        <v>784</v>
      </c>
      <c r="D912" s="343"/>
      <c r="E912" s="343"/>
      <c r="F912" s="343"/>
      <c r="G912" s="343"/>
      <c r="H912" s="343"/>
      <c r="I912" s="343"/>
      <c r="J912" s="344">
        <v>8290005009703</v>
      </c>
      <c r="K912" s="345"/>
      <c r="L912" s="345"/>
      <c r="M912" s="345"/>
      <c r="N912" s="345"/>
      <c r="O912" s="345"/>
      <c r="P912" s="368" t="s">
        <v>782</v>
      </c>
      <c r="Q912" s="369"/>
      <c r="R912" s="369"/>
      <c r="S912" s="369"/>
      <c r="T912" s="369"/>
      <c r="U912" s="369"/>
      <c r="V912" s="369"/>
      <c r="W912" s="369"/>
      <c r="X912" s="370"/>
      <c r="Y912" s="347">
        <v>51</v>
      </c>
      <c r="Z912" s="348"/>
      <c r="AA912" s="348"/>
      <c r="AB912" s="349"/>
      <c r="AC912" s="350" t="s">
        <v>781</v>
      </c>
      <c r="AD912" s="351"/>
      <c r="AE912" s="351"/>
      <c r="AF912" s="351"/>
      <c r="AG912" s="351"/>
      <c r="AH912" s="374" t="s">
        <v>404</v>
      </c>
      <c r="AI912" s="375"/>
      <c r="AJ912" s="375"/>
      <c r="AK912" s="376"/>
      <c r="AL912" s="374" t="s">
        <v>404</v>
      </c>
      <c r="AM912" s="375"/>
      <c r="AN912" s="375"/>
      <c r="AO912" s="376"/>
      <c r="AP912" s="377" t="s">
        <v>404</v>
      </c>
      <c r="AQ912" s="378"/>
      <c r="AR912" s="378"/>
      <c r="AS912" s="378"/>
      <c r="AT912" s="378"/>
      <c r="AU912" s="378"/>
      <c r="AV912" s="378"/>
      <c r="AW912" s="378"/>
      <c r="AX912" s="379"/>
      <c r="AY912">
        <f>COUNTA($C$912)</f>
        <v>1</v>
      </c>
    </row>
    <row r="913" spans="1:51" ht="36" customHeight="1" x14ac:dyDescent="0.15">
      <c r="A913" s="382">
        <v>3</v>
      </c>
      <c r="B913" s="382">
        <v>1</v>
      </c>
      <c r="C913" s="358" t="s">
        <v>783</v>
      </c>
      <c r="D913" s="343"/>
      <c r="E913" s="343"/>
      <c r="F913" s="343"/>
      <c r="G913" s="343"/>
      <c r="H913" s="343"/>
      <c r="I913" s="343"/>
      <c r="J913" s="344">
        <v>5011105000937</v>
      </c>
      <c r="K913" s="345"/>
      <c r="L913" s="345"/>
      <c r="M913" s="345"/>
      <c r="N913" s="345"/>
      <c r="O913" s="345"/>
      <c r="P913" s="368" t="s">
        <v>782</v>
      </c>
      <c r="Q913" s="369"/>
      <c r="R913" s="369"/>
      <c r="S913" s="369"/>
      <c r="T913" s="369"/>
      <c r="U913" s="369"/>
      <c r="V913" s="369"/>
      <c r="W913" s="369"/>
      <c r="X913" s="370"/>
      <c r="Y913" s="347">
        <v>46</v>
      </c>
      <c r="Z913" s="348"/>
      <c r="AA913" s="348"/>
      <c r="AB913" s="349"/>
      <c r="AC913" s="350" t="s">
        <v>781</v>
      </c>
      <c r="AD913" s="351"/>
      <c r="AE913" s="351"/>
      <c r="AF913" s="351"/>
      <c r="AG913" s="351"/>
      <c r="AH913" s="371" t="s">
        <v>404</v>
      </c>
      <c r="AI913" s="372"/>
      <c r="AJ913" s="372"/>
      <c r="AK913" s="373"/>
      <c r="AL913" s="374" t="s">
        <v>404</v>
      </c>
      <c r="AM913" s="375"/>
      <c r="AN913" s="375"/>
      <c r="AO913" s="376"/>
      <c r="AP913" s="377" t="s">
        <v>404</v>
      </c>
      <c r="AQ913" s="378"/>
      <c r="AR913" s="378"/>
      <c r="AS913" s="378"/>
      <c r="AT913" s="378"/>
      <c r="AU913" s="378"/>
      <c r="AV913" s="378"/>
      <c r="AW913" s="378"/>
      <c r="AX913" s="379"/>
      <c r="AY913">
        <f>COUNTA($C$913)</f>
        <v>1</v>
      </c>
    </row>
    <row r="914" spans="1:51" ht="36" customHeight="1" x14ac:dyDescent="0.15">
      <c r="A914" s="382">
        <v>4</v>
      </c>
      <c r="B914" s="382">
        <v>1</v>
      </c>
      <c r="C914" s="358" t="s">
        <v>783</v>
      </c>
      <c r="D914" s="343"/>
      <c r="E914" s="343"/>
      <c r="F914" s="343"/>
      <c r="G914" s="343"/>
      <c r="H914" s="343"/>
      <c r="I914" s="343"/>
      <c r="J914" s="344">
        <v>5011105000937</v>
      </c>
      <c r="K914" s="345"/>
      <c r="L914" s="345"/>
      <c r="M914" s="345"/>
      <c r="N914" s="345"/>
      <c r="O914" s="345"/>
      <c r="P914" s="368" t="s">
        <v>782</v>
      </c>
      <c r="Q914" s="369"/>
      <c r="R914" s="369"/>
      <c r="S914" s="369"/>
      <c r="T914" s="369"/>
      <c r="U914" s="369"/>
      <c r="V914" s="369"/>
      <c r="W914" s="369"/>
      <c r="X914" s="370"/>
      <c r="Y914" s="347">
        <v>40</v>
      </c>
      <c r="Z914" s="348"/>
      <c r="AA914" s="348"/>
      <c r="AB914" s="349"/>
      <c r="AC914" s="350" t="s">
        <v>781</v>
      </c>
      <c r="AD914" s="351"/>
      <c r="AE914" s="351"/>
      <c r="AF914" s="351"/>
      <c r="AG914" s="351"/>
      <c r="AH914" s="371" t="s">
        <v>404</v>
      </c>
      <c r="AI914" s="372"/>
      <c r="AJ914" s="372"/>
      <c r="AK914" s="373"/>
      <c r="AL914" s="374" t="s">
        <v>404</v>
      </c>
      <c r="AM914" s="375"/>
      <c r="AN914" s="375"/>
      <c r="AO914" s="376"/>
      <c r="AP914" s="377" t="s">
        <v>404</v>
      </c>
      <c r="AQ914" s="378"/>
      <c r="AR914" s="378"/>
      <c r="AS914" s="378"/>
      <c r="AT914" s="378"/>
      <c r="AU914" s="378"/>
      <c r="AV914" s="378"/>
      <c r="AW914" s="378"/>
      <c r="AX914" s="379"/>
      <c r="AY914">
        <f>COUNTA($C$914)</f>
        <v>1</v>
      </c>
    </row>
    <row r="915" spans="1:51" ht="36" customHeight="1" x14ac:dyDescent="0.15">
      <c r="A915" s="382">
        <v>5</v>
      </c>
      <c r="B915" s="382">
        <v>1</v>
      </c>
      <c r="C915" s="343" t="s">
        <v>785</v>
      </c>
      <c r="D915" s="343"/>
      <c r="E915" s="343"/>
      <c r="F915" s="343"/>
      <c r="G915" s="343"/>
      <c r="H915" s="343"/>
      <c r="I915" s="343"/>
      <c r="J915" s="344">
        <v>7020005008492</v>
      </c>
      <c r="K915" s="345"/>
      <c r="L915" s="345"/>
      <c r="M915" s="345"/>
      <c r="N915" s="345"/>
      <c r="O915" s="345"/>
      <c r="P915" s="368" t="s">
        <v>782</v>
      </c>
      <c r="Q915" s="369"/>
      <c r="R915" s="369"/>
      <c r="S915" s="369"/>
      <c r="T915" s="369"/>
      <c r="U915" s="369"/>
      <c r="V915" s="369"/>
      <c r="W915" s="369"/>
      <c r="X915" s="370"/>
      <c r="Y915" s="347">
        <v>37</v>
      </c>
      <c r="Z915" s="348"/>
      <c r="AA915" s="348"/>
      <c r="AB915" s="349"/>
      <c r="AC915" s="350" t="s">
        <v>781</v>
      </c>
      <c r="AD915" s="351"/>
      <c r="AE915" s="351"/>
      <c r="AF915" s="351"/>
      <c r="AG915" s="351"/>
      <c r="AH915" s="371" t="s">
        <v>404</v>
      </c>
      <c r="AI915" s="372"/>
      <c r="AJ915" s="372"/>
      <c r="AK915" s="373"/>
      <c r="AL915" s="374" t="s">
        <v>404</v>
      </c>
      <c r="AM915" s="375"/>
      <c r="AN915" s="375"/>
      <c r="AO915" s="376"/>
      <c r="AP915" s="377" t="s">
        <v>404</v>
      </c>
      <c r="AQ915" s="378"/>
      <c r="AR915" s="378"/>
      <c r="AS915" s="378"/>
      <c r="AT915" s="378"/>
      <c r="AU915" s="378"/>
      <c r="AV915" s="378"/>
      <c r="AW915" s="378"/>
      <c r="AX915" s="379"/>
      <c r="AY915">
        <f>COUNTA($C$915)</f>
        <v>1</v>
      </c>
    </row>
    <row r="916" spans="1:51" ht="36" customHeight="1" x14ac:dyDescent="0.15">
      <c r="A916" s="382">
        <v>6</v>
      </c>
      <c r="B916" s="382">
        <v>1</v>
      </c>
      <c r="C916" s="343" t="s">
        <v>786</v>
      </c>
      <c r="D916" s="343"/>
      <c r="E916" s="343"/>
      <c r="F916" s="343"/>
      <c r="G916" s="343"/>
      <c r="H916" s="343"/>
      <c r="I916" s="343"/>
      <c r="J916" s="344">
        <v>6290805000391</v>
      </c>
      <c r="K916" s="345"/>
      <c r="L916" s="345"/>
      <c r="M916" s="345"/>
      <c r="N916" s="345"/>
      <c r="O916" s="345"/>
      <c r="P916" s="368" t="s">
        <v>782</v>
      </c>
      <c r="Q916" s="369"/>
      <c r="R916" s="369"/>
      <c r="S916" s="369"/>
      <c r="T916" s="369"/>
      <c r="U916" s="369"/>
      <c r="V916" s="369"/>
      <c r="W916" s="369"/>
      <c r="X916" s="370"/>
      <c r="Y916" s="347">
        <v>30</v>
      </c>
      <c r="Z916" s="348"/>
      <c r="AA916" s="348"/>
      <c r="AB916" s="349"/>
      <c r="AC916" s="350" t="s">
        <v>781</v>
      </c>
      <c r="AD916" s="351"/>
      <c r="AE916" s="351"/>
      <c r="AF916" s="351"/>
      <c r="AG916" s="351"/>
      <c r="AH916" s="371" t="s">
        <v>404</v>
      </c>
      <c r="AI916" s="372"/>
      <c r="AJ916" s="372"/>
      <c r="AK916" s="373"/>
      <c r="AL916" s="374" t="s">
        <v>404</v>
      </c>
      <c r="AM916" s="375"/>
      <c r="AN916" s="375"/>
      <c r="AO916" s="376"/>
      <c r="AP916" s="377" t="s">
        <v>404</v>
      </c>
      <c r="AQ916" s="378"/>
      <c r="AR916" s="378"/>
      <c r="AS916" s="378"/>
      <c r="AT916" s="378"/>
      <c r="AU916" s="378"/>
      <c r="AV916" s="378"/>
      <c r="AW916" s="378"/>
      <c r="AX916" s="379"/>
      <c r="AY916">
        <f>COUNTA($C$916)</f>
        <v>1</v>
      </c>
    </row>
    <row r="917" spans="1:51" ht="36" customHeight="1" x14ac:dyDescent="0.15">
      <c r="A917" s="382">
        <v>7</v>
      </c>
      <c r="B917" s="382">
        <v>1</v>
      </c>
      <c r="C917" s="343" t="s">
        <v>786</v>
      </c>
      <c r="D917" s="343"/>
      <c r="E917" s="343"/>
      <c r="F917" s="343"/>
      <c r="G917" s="343"/>
      <c r="H917" s="343"/>
      <c r="I917" s="343"/>
      <c r="J917" s="344">
        <v>6290805000391</v>
      </c>
      <c r="K917" s="345"/>
      <c r="L917" s="345"/>
      <c r="M917" s="345"/>
      <c r="N917" s="345"/>
      <c r="O917" s="345"/>
      <c r="P917" s="368" t="s">
        <v>782</v>
      </c>
      <c r="Q917" s="369"/>
      <c r="R917" s="369"/>
      <c r="S917" s="369"/>
      <c r="T917" s="369"/>
      <c r="U917" s="369"/>
      <c r="V917" s="369"/>
      <c r="W917" s="369"/>
      <c r="X917" s="370"/>
      <c r="Y917" s="347">
        <v>29</v>
      </c>
      <c r="Z917" s="348"/>
      <c r="AA917" s="348"/>
      <c r="AB917" s="349"/>
      <c r="AC917" s="350" t="s">
        <v>781</v>
      </c>
      <c r="AD917" s="351"/>
      <c r="AE917" s="351"/>
      <c r="AF917" s="351"/>
      <c r="AG917" s="351"/>
      <c r="AH917" s="371" t="s">
        <v>404</v>
      </c>
      <c r="AI917" s="372"/>
      <c r="AJ917" s="372"/>
      <c r="AK917" s="373"/>
      <c r="AL917" s="374" t="s">
        <v>404</v>
      </c>
      <c r="AM917" s="375"/>
      <c r="AN917" s="375"/>
      <c r="AO917" s="376"/>
      <c r="AP917" s="377" t="s">
        <v>404</v>
      </c>
      <c r="AQ917" s="378"/>
      <c r="AR917" s="378"/>
      <c r="AS917" s="378"/>
      <c r="AT917" s="378"/>
      <c r="AU917" s="378"/>
      <c r="AV917" s="378"/>
      <c r="AW917" s="378"/>
      <c r="AX917" s="379"/>
      <c r="AY917">
        <f>COUNTA($C$917)</f>
        <v>1</v>
      </c>
    </row>
    <row r="918" spans="1:51" ht="36" customHeight="1" x14ac:dyDescent="0.15">
      <c r="A918" s="382">
        <v>8</v>
      </c>
      <c r="B918" s="382">
        <v>1</v>
      </c>
      <c r="C918" s="358" t="s">
        <v>810</v>
      </c>
      <c r="D918" s="343"/>
      <c r="E918" s="343"/>
      <c r="F918" s="343"/>
      <c r="G918" s="343"/>
      <c r="H918" s="343"/>
      <c r="I918" s="343"/>
      <c r="J918" s="344" t="s">
        <v>827</v>
      </c>
      <c r="K918" s="345"/>
      <c r="L918" s="345"/>
      <c r="M918" s="345"/>
      <c r="N918" s="345"/>
      <c r="O918" s="345"/>
      <c r="P918" s="368" t="s">
        <v>782</v>
      </c>
      <c r="Q918" s="369"/>
      <c r="R918" s="369"/>
      <c r="S918" s="369"/>
      <c r="T918" s="369"/>
      <c r="U918" s="369"/>
      <c r="V918" s="369"/>
      <c r="W918" s="369"/>
      <c r="X918" s="370"/>
      <c r="Y918" s="347">
        <v>27</v>
      </c>
      <c r="Z918" s="348"/>
      <c r="AA918" s="348"/>
      <c r="AB918" s="349"/>
      <c r="AC918" s="350" t="s">
        <v>781</v>
      </c>
      <c r="AD918" s="351"/>
      <c r="AE918" s="351"/>
      <c r="AF918" s="351"/>
      <c r="AG918" s="351"/>
      <c r="AH918" s="371" t="s">
        <v>404</v>
      </c>
      <c r="AI918" s="372"/>
      <c r="AJ918" s="372"/>
      <c r="AK918" s="373"/>
      <c r="AL918" s="374" t="s">
        <v>404</v>
      </c>
      <c r="AM918" s="375"/>
      <c r="AN918" s="375"/>
      <c r="AO918" s="376"/>
      <c r="AP918" s="377" t="s">
        <v>404</v>
      </c>
      <c r="AQ918" s="378"/>
      <c r="AR918" s="378"/>
      <c r="AS918" s="378"/>
      <c r="AT918" s="378"/>
      <c r="AU918" s="378"/>
      <c r="AV918" s="378"/>
      <c r="AW918" s="378"/>
      <c r="AX918" s="379"/>
      <c r="AY918">
        <f>COUNTA($C$918)</f>
        <v>1</v>
      </c>
    </row>
    <row r="919" spans="1:51" ht="36" customHeight="1" x14ac:dyDescent="0.15">
      <c r="A919" s="382">
        <v>9</v>
      </c>
      <c r="B919" s="382">
        <v>1</v>
      </c>
      <c r="C919" s="343" t="s">
        <v>787</v>
      </c>
      <c r="D919" s="343"/>
      <c r="E919" s="343"/>
      <c r="F919" s="343"/>
      <c r="G919" s="343"/>
      <c r="H919" s="343"/>
      <c r="I919" s="343"/>
      <c r="J919" s="344">
        <v>5000020412104</v>
      </c>
      <c r="K919" s="345"/>
      <c r="L919" s="345"/>
      <c r="M919" s="345"/>
      <c r="N919" s="345"/>
      <c r="O919" s="345"/>
      <c r="P919" s="368" t="s">
        <v>782</v>
      </c>
      <c r="Q919" s="369"/>
      <c r="R919" s="369"/>
      <c r="S919" s="369"/>
      <c r="T919" s="369"/>
      <c r="U919" s="369"/>
      <c r="V919" s="369"/>
      <c r="W919" s="369"/>
      <c r="X919" s="370"/>
      <c r="Y919" s="347">
        <v>13</v>
      </c>
      <c r="Z919" s="348"/>
      <c r="AA919" s="348"/>
      <c r="AB919" s="349"/>
      <c r="AC919" s="350" t="s">
        <v>781</v>
      </c>
      <c r="AD919" s="351"/>
      <c r="AE919" s="351"/>
      <c r="AF919" s="351"/>
      <c r="AG919" s="351"/>
      <c r="AH919" s="374" t="s">
        <v>404</v>
      </c>
      <c r="AI919" s="375"/>
      <c r="AJ919" s="375"/>
      <c r="AK919" s="376"/>
      <c r="AL919" s="374" t="s">
        <v>404</v>
      </c>
      <c r="AM919" s="375"/>
      <c r="AN919" s="375"/>
      <c r="AO919" s="376"/>
      <c r="AP919" s="377" t="s">
        <v>404</v>
      </c>
      <c r="AQ919" s="378"/>
      <c r="AR919" s="378"/>
      <c r="AS919" s="378"/>
      <c r="AT919" s="378"/>
      <c r="AU919" s="378"/>
      <c r="AV919" s="378"/>
      <c r="AW919" s="378"/>
      <c r="AX919" s="379"/>
      <c r="AY919">
        <f>COUNTA($C$919)</f>
        <v>1</v>
      </c>
    </row>
    <row r="920" spans="1:51" ht="36" customHeight="1" x14ac:dyDescent="0.15">
      <c r="A920" s="382">
        <v>10</v>
      </c>
      <c r="B920" s="382">
        <v>1</v>
      </c>
      <c r="C920" s="343" t="s">
        <v>783</v>
      </c>
      <c r="D920" s="343"/>
      <c r="E920" s="343"/>
      <c r="F920" s="343"/>
      <c r="G920" s="343"/>
      <c r="H920" s="343"/>
      <c r="I920" s="343"/>
      <c r="J920" s="344">
        <v>5011105000937</v>
      </c>
      <c r="K920" s="345"/>
      <c r="L920" s="345"/>
      <c r="M920" s="345"/>
      <c r="N920" s="345"/>
      <c r="O920" s="345"/>
      <c r="P920" s="368" t="s">
        <v>782</v>
      </c>
      <c r="Q920" s="369"/>
      <c r="R920" s="369"/>
      <c r="S920" s="369"/>
      <c r="T920" s="369"/>
      <c r="U920" s="369"/>
      <c r="V920" s="369"/>
      <c r="W920" s="369"/>
      <c r="X920" s="370"/>
      <c r="Y920" s="347">
        <v>9</v>
      </c>
      <c r="Z920" s="348"/>
      <c r="AA920" s="348"/>
      <c r="AB920" s="349"/>
      <c r="AC920" s="350" t="s">
        <v>781</v>
      </c>
      <c r="AD920" s="351"/>
      <c r="AE920" s="351"/>
      <c r="AF920" s="351"/>
      <c r="AG920" s="351"/>
      <c r="AH920" s="374" t="s">
        <v>404</v>
      </c>
      <c r="AI920" s="375"/>
      <c r="AJ920" s="375"/>
      <c r="AK920" s="376"/>
      <c r="AL920" s="374" t="s">
        <v>404</v>
      </c>
      <c r="AM920" s="375"/>
      <c r="AN920" s="375"/>
      <c r="AO920" s="376"/>
      <c r="AP920" s="377" t="s">
        <v>404</v>
      </c>
      <c r="AQ920" s="378"/>
      <c r="AR920" s="378"/>
      <c r="AS920" s="378"/>
      <c r="AT920" s="378"/>
      <c r="AU920" s="378"/>
      <c r="AV920" s="378"/>
      <c r="AW920" s="378"/>
      <c r="AX920" s="379"/>
      <c r="AY920">
        <f>COUNTA($C$920)</f>
        <v>1</v>
      </c>
    </row>
    <row r="921" spans="1:51" ht="36" hidden="1" customHeight="1" x14ac:dyDescent="0.15">
      <c r="A921" s="382">
        <v>11</v>
      </c>
      <c r="B921" s="3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6" hidden="1" customHeight="1" x14ac:dyDescent="0.15">
      <c r="A922" s="382">
        <v>12</v>
      </c>
      <c r="B922" s="3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6" hidden="1" customHeight="1" x14ac:dyDescent="0.15">
      <c r="A923" s="382">
        <v>13</v>
      </c>
      <c r="B923" s="3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6" hidden="1" customHeight="1" x14ac:dyDescent="0.15">
      <c r="A924" s="382">
        <v>14</v>
      </c>
      <c r="B924" s="3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6" hidden="1" customHeight="1" x14ac:dyDescent="0.15">
      <c r="A925" s="382">
        <v>15</v>
      </c>
      <c r="B925" s="38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6" hidden="1" customHeight="1" x14ac:dyDescent="0.15">
      <c r="A926" s="382">
        <v>16</v>
      </c>
      <c r="B926" s="38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6" hidden="1" customHeight="1" x14ac:dyDescent="0.15">
      <c r="A927" s="382">
        <v>17</v>
      </c>
      <c r="B927" s="38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6" hidden="1" customHeight="1" x14ac:dyDescent="0.15">
      <c r="A928" s="382">
        <v>18</v>
      </c>
      <c r="B928" s="38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6" hidden="1" customHeight="1" x14ac:dyDescent="0.15">
      <c r="A929" s="382">
        <v>19</v>
      </c>
      <c r="B929" s="3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6" hidden="1" customHeight="1" x14ac:dyDescent="0.15">
      <c r="A930" s="382">
        <v>20</v>
      </c>
      <c r="B930" s="3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6" hidden="1" customHeight="1" x14ac:dyDescent="0.15">
      <c r="A931" s="382">
        <v>21</v>
      </c>
      <c r="B931" s="3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6" hidden="1" customHeight="1" x14ac:dyDescent="0.15">
      <c r="A932" s="382">
        <v>22</v>
      </c>
      <c r="B932" s="3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6" hidden="1" customHeight="1" x14ac:dyDescent="0.15">
      <c r="A933" s="382">
        <v>23</v>
      </c>
      <c r="B933" s="3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6" hidden="1" customHeight="1" x14ac:dyDescent="0.15">
      <c r="A934" s="382">
        <v>24</v>
      </c>
      <c r="B934" s="3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6" hidden="1" customHeight="1" x14ac:dyDescent="0.15">
      <c r="A935" s="382">
        <v>25</v>
      </c>
      <c r="B935" s="3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6" hidden="1" customHeight="1" x14ac:dyDescent="0.15">
      <c r="A936" s="382">
        <v>26</v>
      </c>
      <c r="B936" s="3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6" hidden="1" customHeight="1" x14ac:dyDescent="0.15">
      <c r="A937" s="382">
        <v>27</v>
      </c>
      <c r="B937" s="3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6" hidden="1" customHeight="1" x14ac:dyDescent="0.15">
      <c r="A938" s="382">
        <v>28</v>
      </c>
      <c r="B938" s="3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6" hidden="1" customHeight="1" x14ac:dyDescent="0.15">
      <c r="A939" s="382">
        <v>29</v>
      </c>
      <c r="B939" s="3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6" hidden="1" customHeight="1" x14ac:dyDescent="0.15">
      <c r="A940" s="382">
        <v>30</v>
      </c>
      <c r="B940" s="3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36"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6"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6"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6" customHeight="1" x14ac:dyDescent="0.15">
      <c r="A944" s="382">
        <v>1</v>
      </c>
      <c r="B944" s="382">
        <v>1</v>
      </c>
      <c r="C944" s="343" t="s">
        <v>798</v>
      </c>
      <c r="D944" s="343" t="s">
        <v>798</v>
      </c>
      <c r="E944" s="343" t="s">
        <v>798</v>
      </c>
      <c r="F944" s="343" t="s">
        <v>798</v>
      </c>
      <c r="G944" s="343" t="s">
        <v>798</v>
      </c>
      <c r="H944" s="343" t="s">
        <v>798</v>
      </c>
      <c r="I944" s="343" t="s">
        <v>798</v>
      </c>
      <c r="J944" s="344" t="s">
        <v>799</v>
      </c>
      <c r="K944" s="345"/>
      <c r="L944" s="345"/>
      <c r="M944" s="345"/>
      <c r="N944" s="345"/>
      <c r="O944" s="345"/>
      <c r="P944" s="368" t="s">
        <v>782</v>
      </c>
      <c r="Q944" s="369"/>
      <c r="R944" s="369"/>
      <c r="S944" s="369"/>
      <c r="T944" s="369"/>
      <c r="U944" s="369"/>
      <c r="V944" s="369"/>
      <c r="W944" s="369"/>
      <c r="X944" s="370"/>
      <c r="Y944" s="347">
        <v>57</v>
      </c>
      <c r="Z944" s="348"/>
      <c r="AA944" s="348"/>
      <c r="AB944" s="349"/>
      <c r="AC944" s="350" t="s">
        <v>781</v>
      </c>
      <c r="AD944" s="351"/>
      <c r="AE944" s="351"/>
      <c r="AF944" s="351"/>
      <c r="AG944" s="351"/>
      <c r="AH944" s="374" t="s">
        <v>404</v>
      </c>
      <c r="AI944" s="375"/>
      <c r="AJ944" s="375"/>
      <c r="AK944" s="376"/>
      <c r="AL944" s="374" t="s">
        <v>404</v>
      </c>
      <c r="AM944" s="375"/>
      <c r="AN944" s="375"/>
      <c r="AO944" s="376"/>
      <c r="AP944" s="377" t="s">
        <v>404</v>
      </c>
      <c r="AQ944" s="378"/>
      <c r="AR944" s="378"/>
      <c r="AS944" s="378"/>
      <c r="AT944" s="378"/>
      <c r="AU944" s="378"/>
      <c r="AV944" s="378"/>
      <c r="AW944" s="378"/>
      <c r="AX944" s="379"/>
      <c r="AY944">
        <f t="shared" si="120"/>
        <v>1</v>
      </c>
    </row>
    <row r="945" spans="1:51" ht="36" customHeight="1" x14ac:dyDescent="0.15">
      <c r="A945" s="382">
        <v>2</v>
      </c>
      <c r="B945" s="382">
        <v>1</v>
      </c>
      <c r="C945" s="343" t="s">
        <v>800</v>
      </c>
      <c r="D945" s="343"/>
      <c r="E945" s="343"/>
      <c r="F945" s="343"/>
      <c r="G945" s="343"/>
      <c r="H945" s="343"/>
      <c r="I945" s="343"/>
      <c r="J945" s="344" t="s">
        <v>799</v>
      </c>
      <c r="K945" s="345"/>
      <c r="L945" s="345"/>
      <c r="M945" s="345"/>
      <c r="N945" s="345"/>
      <c r="O945" s="345"/>
      <c r="P945" s="368" t="s">
        <v>782</v>
      </c>
      <c r="Q945" s="369"/>
      <c r="R945" s="369"/>
      <c r="S945" s="369"/>
      <c r="T945" s="369"/>
      <c r="U945" s="369"/>
      <c r="V945" s="369"/>
      <c r="W945" s="369"/>
      <c r="X945" s="370"/>
      <c r="Y945" s="347">
        <v>47</v>
      </c>
      <c r="Z945" s="348"/>
      <c r="AA945" s="348"/>
      <c r="AB945" s="349"/>
      <c r="AC945" s="350" t="s">
        <v>781</v>
      </c>
      <c r="AD945" s="351"/>
      <c r="AE945" s="351"/>
      <c r="AF945" s="351"/>
      <c r="AG945" s="351"/>
      <c r="AH945" s="374" t="s">
        <v>404</v>
      </c>
      <c r="AI945" s="375"/>
      <c r="AJ945" s="375"/>
      <c r="AK945" s="376"/>
      <c r="AL945" s="374" t="s">
        <v>404</v>
      </c>
      <c r="AM945" s="375"/>
      <c r="AN945" s="375"/>
      <c r="AO945" s="376"/>
      <c r="AP945" s="377" t="s">
        <v>404</v>
      </c>
      <c r="AQ945" s="378"/>
      <c r="AR945" s="378"/>
      <c r="AS945" s="378"/>
      <c r="AT945" s="378"/>
      <c r="AU945" s="378"/>
      <c r="AV945" s="378"/>
      <c r="AW945" s="378"/>
      <c r="AX945" s="379"/>
      <c r="AY945">
        <f>COUNTA($C$945)</f>
        <v>1</v>
      </c>
    </row>
    <row r="946" spans="1:51" ht="36" customHeight="1" x14ac:dyDescent="0.15">
      <c r="A946" s="382">
        <v>3</v>
      </c>
      <c r="B946" s="382">
        <v>1</v>
      </c>
      <c r="C946" s="358" t="s">
        <v>801</v>
      </c>
      <c r="D946" s="343"/>
      <c r="E946" s="343"/>
      <c r="F946" s="343"/>
      <c r="G946" s="343"/>
      <c r="H946" s="343"/>
      <c r="I946" s="343"/>
      <c r="J946" s="344">
        <v>5340005002036</v>
      </c>
      <c r="K946" s="345"/>
      <c r="L946" s="345"/>
      <c r="M946" s="345"/>
      <c r="N946" s="345"/>
      <c r="O946" s="345"/>
      <c r="P946" s="368" t="s">
        <v>782</v>
      </c>
      <c r="Q946" s="369"/>
      <c r="R946" s="369"/>
      <c r="S946" s="369"/>
      <c r="T946" s="369"/>
      <c r="U946" s="369"/>
      <c r="V946" s="369"/>
      <c r="W946" s="369"/>
      <c r="X946" s="370"/>
      <c r="Y946" s="347">
        <v>45</v>
      </c>
      <c r="Z946" s="348"/>
      <c r="AA946" s="348"/>
      <c r="AB946" s="349"/>
      <c r="AC946" s="350" t="s">
        <v>781</v>
      </c>
      <c r="AD946" s="351"/>
      <c r="AE946" s="351"/>
      <c r="AF946" s="351"/>
      <c r="AG946" s="351"/>
      <c r="AH946" s="371" t="s">
        <v>404</v>
      </c>
      <c r="AI946" s="372"/>
      <c r="AJ946" s="372"/>
      <c r="AK946" s="373"/>
      <c r="AL946" s="374" t="s">
        <v>404</v>
      </c>
      <c r="AM946" s="375"/>
      <c r="AN946" s="375"/>
      <c r="AO946" s="376"/>
      <c r="AP946" s="377" t="s">
        <v>404</v>
      </c>
      <c r="AQ946" s="378"/>
      <c r="AR946" s="378"/>
      <c r="AS946" s="378"/>
      <c r="AT946" s="378"/>
      <c r="AU946" s="378"/>
      <c r="AV946" s="378"/>
      <c r="AW946" s="378"/>
      <c r="AX946" s="379"/>
      <c r="AY946">
        <f>COUNTA($C$946)</f>
        <v>1</v>
      </c>
    </row>
    <row r="947" spans="1:51" ht="36" customHeight="1" x14ac:dyDescent="0.15">
      <c r="A947" s="382">
        <v>4</v>
      </c>
      <c r="B947" s="382">
        <v>1</v>
      </c>
      <c r="C947" s="358" t="s">
        <v>802</v>
      </c>
      <c r="D947" s="343"/>
      <c r="E947" s="343"/>
      <c r="F947" s="343"/>
      <c r="G947" s="343"/>
      <c r="H947" s="343"/>
      <c r="I947" s="343"/>
      <c r="J947" s="344" t="s">
        <v>799</v>
      </c>
      <c r="K947" s="345"/>
      <c r="L947" s="345"/>
      <c r="M947" s="345"/>
      <c r="N947" s="345"/>
      <c r="O947" s="345"/>
      <c r="P947" s="368" t="s">
        <v>782</v>
      </c>
      <c r="Q947" s="369"/>
      <c r="R947" s="369"/>
      <c r="S947" s="369"/>
      <c r="T947" s="369"/>
      <c r="U947" s="369"/>
      <c r="V947" s="369"/>
      <c r="W947" s="369"/>
      <c r="X947" s="370"/>
      <c r="Y947" s="347">
        <v>45</v>
      </c>
      <c r="Z947" s="348"/>
      <c r="AA947" s="348"/>
      <c r="AB947" s="349"/>
      <c r="AC947" s="350" t="s">
        <v>781</v>
      </c>
      <c r="AD947" s="351"/>
      <c r="AE947" s="351"/>
      <c r="AF947" s="351"/>
      <c r="AG947" s="351"/>
      <c r="AH947" s="371" t="s">
        <v>404</v>
      </c>
      <c r="AI947" s="372"/>
      <c r="AJ947" s="372"/>
      <c r="AK947" s="373"/>
      <c r="AL947" s="374" t="s">
        <v>404</v>
      </c>
      <c r="AM947" s="375"/>
      <c r="AN947" s="375"/>
      <c r="AO947" s="376"/>
      <c r="AP947" s="377" t="s">
        <v>404</v>
      </c>
      <c r="AQ947" s="378"/>
      <c r="AR947" s="378"/>
      <c r="AS947" s="378"/>
      <c r="AT947" s="378"/>
      <c r="AU947" s="378"/>
      <c r="AV947" s="378"/>
      <c r="AW947" s="378"/>
      <c r="AX947" s="379"/>
      <c r="AY947">
        <f>COUNTA($C$947)</f>
        <v>1</v>
      </c>
    </row>
    <row r="948" spans="1:51" ht="36" customHeight="1" x14ac:dyDescent="0.15">
      <c r="A948" s="382">
        <v>5</v>
      </c>
      <c r="B948" s="382">
        <v>1</v>
      </c>
      <c r="C948" s="343" t="s">
        <v>803</v>
      </c>
      <c r="D948" s="343"/>
      <c r="E948" s="343"/>
      <c r="F948" s="343"/>
      <c r="G948" s="343"/>
      <c r="H948" s="343"/>
      <c r="I948" s="343"/>
      <c r="J948" s="344" t="s">
        <v>799</v>
      </c>
      <c r="K948" s="345"/>
      <c r="L948" s="345"/>
      <c r="M948" s="345"/>
      <c r="N948" s="345"/>
      <c r="O948" s="345"/>
      <c r="P948" s="368" t="s">
        <v>782</v>
      </c>
      <c r="Q948" s="369"/>
      <c r="R948" s="369"/>
      <c r="S948" s="369"/>
      <c r="T948" s="369"/>
      <c r="U948" s="369"/>
      <c r="V948" s="369"/>
      <c r="W948" s="369"/>
      <c r="X948" s="370"/>
      <c r="Y948" s="347">
        <v>44</v>
      </c>
      <c r="Z948" s="348"/>
      <c r="AA948" s="348"/>
      <c r="AB948" s="349"/>
      <c r="AC948" s="350" t="s">
        <v>781</v>
      </c>
      <c r="AD948" s="351"/>
      <c r="AE948" s="351"/>
      <c r="AF948" s="351"/>
      <c r="AG948" s="351"/>
      <c r="AH948" s="371" t="s">
        <v>404</v>
      </c>
      <c r="AI948" s="372"/>
      <c r="AJ948" s="372"/>
      <c r="AK948" s="373"/>
      <c r="AL948" s="374" t="s">
        <v>404</v>
      </c>
      <c r="AM948" s="375"/>
      <c r="AN948" s="375"/>
      <c r="AO948" s="376"/>
      <c r="AP948" s="377" t="s">
        <v>404</v>
      </c>
      <c r="AQ948" s="378"/>
      <c r="AR948" s="378"/>
      <c r="AS948" s="378"/>
      <c r="AT948" s="378"/>
      <c r="AU948" s="378"/>
      <c r="AV948" s="378"/>
      <c r="AW948" s="378"/>
      <c r="AX948" s="379"/>
      <c r="AY948">
        <f>COUNTA($C$948)</f>
        <v>1</v>
      </c>
    </row>
    <row r="949" spans="1:51" ht="36" customHeight="1" x14ac:dyDescent="0.15">
      <c r="A949" s="382">
        <v>6</v>
      </c>
      <c r="B949" s="382">
        <v>1</v>
      </c>
      <c r="C949" s="343" t="s">
        <v>804</v>
      </c>
      <c r="D949" s="343"/>
      <c r="E949" s="343"/>
      <c r="F949" s="343"/>
      <c r="G949" s="343"/>
      <c r="H949" s="343"/>
      <c r="I949" s="343"/>
      <c r="J949" s="344" t="s">
        <v>799</v>
      </c>
      <c r="K949" s="345"/>
      <c r="L949" s="345"/>
      <c r="M949" s="345"/>
      <c r="N949" s="345"/>
      <c r="O949" s="345"/>
      <c r="P949" s="368" t="s">
        <v>782</v>
      </c>
      <c r="Q949" s="369"/>
      <c r="R949" s="369"/>
      <c r="S949" s="369"/>
      <c r="T949" s="369"/>
      <c r="U949" s="369"/>
      <c r="V949" s="369"/>
      <c r="W949" s="369"/>
      <c r="X949" s="370"/>
      <c r="Y949" s="347">
        <v>42</v>
      </c>
      <c r="Z949" s="348"/>
      <c r="AA949" s="348"/>
      <c r="AB949" s="349"/>
      <c r="AC949" s="350" t="s">
        <v>781</v>
      </c>
      <c r="AD949" s="351"/>
      <c r="AE949" s="351"/>
      <c r="AF949" s="351"/>
      <c r="AG949" s="351"/>
      <c r="AH949" s="371" t="s">
        <v>404</v>
      </c>
      <c r="AI949" s="372"/>
      <c r="AJ949" s="372"/>
      <c r="AK949" s="373"/>
      <c r="AL949" s="374" t="s">
        <v>404</v>
      </c>
      <c r="AM949" s="375"/>
      <c r="AN949" s="375"/>
      <c r="AO949" s="376"/>
      <c r="AP949" s="377" t="s">
        <v>404</v>
      </c>
      <c r="AQ949" s="378"/>
      <c r="AR949" s="378"/>
      <c r="AS949" s="378"/>
      <c r="AT949" s="378"/>
      <c r="AU949" s="378"/>
      <c r="AV949" s="378"/>
      <c r="AW949" s="378"/>
      <c r="AX949" s="379"/>
      <c r="AY949">
        <f>COUNTA($C$949)</f>
        <v>1</v>
      </c>
    </row>
    <row r="950" spans="1:51" ht="36" customHeight="1" x14ac:dyDescent="0.15">
      <c r="A950" s="382">
        <v>7</v>
      </c>
      <c r="B950" s="382">
        <v>1</v>
      </c>
      <c r="C950" s="343" t="s">
        <v>805</v>
      </c>
      <c r="D950" s="343"/>
      <c r="E950" s="343"/>
      <c r="F950" s="343"/>
      <c r="G950" s="343"/>
      <c r="H950" s="343"/>
      <c r="I950" s="343"/>
      <c r="J950" s="344" t="s">
        <v>799</v>
      </c>
      <c r="K950" s="345"/>
      <c r="L950" s="345"/>
      <c r="M950" s="345"/>
      <c r="N950" s="345"/>
      <c r="O950" s="345"/>
      <c r="P950" s="368" t="s">
        <v>782</v>
      </c>
      <c r="Q950" s="369"/>
      <c r="R950" s="369"/>
      <c r="S950" s="369"/>
      <c r="T950" s="369"/>
      <c r="U950" s="369"/>
      <c r="V950" s="369"/>
      <c r="W950" s="369"/>
      <c r="X950" s="370"/>
      <c r="Y950" s="347">
        <v>41</v>
      </c>
      <c r="Z950" s="348"/>
      <c r="AA950" s="348"/>
      <c r="AB950" s="349"/>
      <c r="AC950" s="350" t="s">
        <v>781</v>
      </c>
      <c r="AD950" s="351"/>
      <c r="AE950" s="351"/>
      <c r="AF950" s="351"/>
      <c r="AG950" s="351"/>
      <c r="AH950" s="371" t="s">
        <v>404</v>
      </c>
      <c r="AI950" s="372"/>
      <c r="AJ950" s="372"/>
      <c r="AK950" s="373"/>
      <c r="AL950" s="374" t="s">
        <v>404</v>
      </c>
      <c r="AM950" s="375"/>
      <c r="AN950" s="375"/>
      <c r="AO950" s="376"/>
      <c r="AP950" s="377" t="s">
        <v>404</v>
      </c>
      <c r="AQ950" s="378"/>
      <c r="AR950" s="378"/>
      <c r="AS950" s="378"/>
      <c r="AT950" s="378"/>
      <c r="AU950" s="378"/>
      <c r="AV950" s="378"/>
      <c r="AW950" s="378"/>
      <c r="AX950" s="379"/>
      <c r="AY950">
        <f>COUNTA($C$950)</f>
        <v>1</v>
      </c>
    </row>
    <row r="951" spans="1:51" ht="36" customHeight="1" x14ac:dyDescent="0.15">
      <c r="A951" s="382">
        <v>8</v>
      </c>
      <c r="B951" s="382">
        <v>1</v>
      </c>
      <c r="C951" s="343" t="s">
        <v>806</v>
      </c>
      <c r="D951" s="343"/>
      <c r="E951" s="343"/>
      <c r="F951" s="343"/>
      <c r="G951" s="343"/>
      <c r="H951" s="343"/>
      <c r="I951" s="343"/>
      <c r="J951" s="344" t="s">
        <v>799</v>
      </c>
      <c r="K951" s="345"/>
      <c r="L951" s="345"/>
      <c r="M951" s="345"/>
      <c r="N951" s="345"/>
      <c r="O951" s="345"/>
      <c r="P951" s="368" t="s">
        <v>782</v>
      </c>
      <c r="Q951" s="369"/>
      <c r="R951" s="369"/>
      <c r="S951" s="369"/>
      <c r="T951" s="369"/>
      <c r="U951" s="369"/>
      <c r="V951" s="369"/>
      <c r="W951" s="369"/>
      <c r="X951" s="370"/>
      <c r="Y951" s="347">
        <v>37</v>
      </c>
      <c r="Z951" s="348"/>
      <c r="AA951" s="348"/>
      <c r="AB951" s="349"/>
      <c r="AC951" s="350" t="s">
        <v>781</v>
      </c>
      <c r="AD951" s="351"/>
      <c r="AE951" s="351"/>
      <c r="AF951" s="351"/>
      <c r="AG951" s="351"/>
      <c r="AH951" s="371" t="s">
        <v>404</v>
      </c>
      <c r="AI951" s="372"/>
      <c r="AJ951" s="372"/>
      <c r="AK951" s="373"/>
      <c r="AL951" s="374" t="s">
        <v>404</v>
      </c>
      <c r="AM951" s="375"/>
      <c r="AN951" s="375"/>
      <c r="AO951" s="376"/>
      <c r="AP951" s="377" t="s">
        <v>404</v>
      </c>
      <c r="AQ951" s="378"/>
      <c r="AR951" s="378"/>
      <c r="AS951" s="378"/>
      <c r="AT951" s="378"/>
      <c r="AU951" s="378"/>
      <c r="AV951" s="378"/>
      <c r="AW951" s="378"/>
      <c r="AX951" s="379"/>
      <c r="AY951">
        <f>COUNTA($C$951)</f>
        <v>1</v>
      </c>
    </row>
    <row r="952" spans="1:51" ht="36" customHeight="1" x14ac:dyDescent="0.15">
      <c r="A952" s="382">
        <v>9</v>
      </c>
      <c r="B952" s="382">
        <v>1</v>
      </c>
      <c r="C952" s="343" t="s">
        <v>807</v>
      </c>
      <c r="D952" s="343"/>
      <c r="E952" s="343"/>
      <c r="F952" s="343"/>
      <c r="G952" s="343"/>
      <c r="H952" s="343"/>
      <c r="I952" s="343"/>
      <c r="J952" s="344" t="s">
        <v>799</v>
      </c>
      <c r="K952" s="345"/>
      <c r="L952" s="345"/>
      <c r="M952" s="345"/>
      <c r="N952" s="345"/>
      <c r="O952" s="345"/>
      <c r="P952" s="368" t="s">
        <v>782</v>
      </c>
      <c r="Q952" s="369"/>
      <c r="R952" s="369"/>
      <c r="S952" s="369"/>
      <c r="T952" s="369"/>
      <c r="U952" s="369"/>
      <c r="V952" s="369"/>
      <c r="W952" s="369"/>
      <c r="X952" s="370"/>
      <c r="Y952" s="347">
        <v>36</v>
      </c>
      <c r="Z952" s="348"/>
      <c r="AA952" s="348"/>
      <c r="AB952" s="349"/>
      <c r="AC952" s="350" t="s">
        <v>781</v>
      </c>
      <c r="AD952" s="351"/>
      <c r="AE952" s="351"/>
      <c r="AF952" s="351"/>
      <c r="AG952" s="351"/>
      <c r="AH952" s="374" t="s">
        <v>404</v>
      </c>
      <c r="AI952" s="375"/>
      <c r="AJ952" s="375"/>
      <c r="AK952" s="376"/>
      <c r="AL952" s="374" t="s">
        <v>404</v>
      </c>
      <c r="AM952" s="375"/>
      <c r="AN952" s="375"/>
      <c r="AO952" s="376"/>
      <c r="AP952" s="377" t="s">
        <v>404</v>
      </c>
      <c r="AQ952" s="378"/>
      <c r="AR952" s="378"/>
      <c r="AS952" s="378"/>
      <c r="AT952" s="378"/>
      <c r="AU952" s="378"/>
      <c r="AV952" s="378"/>
      <c r="AW952" s="378"/>
      <c r="AX952" s="379"/>
      <c r="AY952">
        <f>COUNTA($C$952)</f>
        <v>1</v>
      </c>
    </row>
    <row r="953" spans="1:51" ht="36" customHeight="1" x14ac:dyDescent="0.15">
      <c r="A953" s="382">
        <v>10</v>
      </c>
      <c r="B953" s="382">
        <v>1</v>
      </c>
      <c r="C953" s="343" t="s">
        <v>808</v>
      </c>
      <c r="D953" s="343"/>
      <c r="E953" s="343"/>
      <c r="F953" s="343"/>
      <c r="G953" s="343"/>
      <c r="H953" s="343"/>
      <c r="I953" s="343"/>
      <c r="J953" s="344" t="s">
        <v>799</v>
      </c>
      <c r="K953" s="345"/>
      <c r="L953" s="345"/>
      <c r="M953" s="345"/>
      <c r="N953" s="345"/>
      <c r="O953" s="345"/>
      <c r="P953" s="368" t="s">
        <v>782</v>
      </c>
      <c r="Q953" s="369"/>
      <c r="R953" s="369"/>
      <c r="S953" s="369"/>
      <c r="T953" s="369"/>
      <c r="U953" s="369"/>
      <c r="V953" s="369"/>
      <c r="W953" s="369"/>
      <c r="X953" s="370"/>
      <c r="Y953" s="347">
        <v>33</v>
      </c>
      <c r="Z953" s="348"/>
      <c r="AA953" s="348"/>
      <c r="AB953" s="349"/>
      <c r="AC953" s="350" t="s">
        <v>781</v>
      </c>
      <c r="AD953" s="351"/>
      <c r="AE953" s="351"/>
      <c r="AF953" s="351"/>
      <c r="AG953" s="351"/>
      <c r="AH953" s="374" t="s">
        <v>404</v>
      </c>
      <c r="AI953" s="375"/>
      <c r="AJ953" s="375"/>
      <c r="AK953" s="376"/>
      <c r="AL953" s="374" t="s">
        <v>404</v>
      </c>
      <c r="AM953" s="375"/>
      <c r="AN953" s="375"/>
      <c r="AO953" s="376"/>
      <c r="AP953" s="377" t="s">
        <v>404</v>
      </c>
      <c r="AQ953" s="378"/>
      <c r="AR953" s="378"/>
      <c r="AS953" s="378"/>
      <c r="AT953" s="378"/>
      <c r="AU953" s="378"/>
      <c r="AV953" s="378"/>
      <c r="AW953" s="378"/>
      <c r="AX953" s="379"/>
      <c r="AY953">
        <f>COUNTA($C$953)</f>
        <v>1</v>
      </c>
    </row>
    <row r="954" spans="1:51" ht="30" hidden="1" customHeight="1" x14ac:dyDescent="0.15">
      <c r="A954" s="382">
        <v>11</v>
      </c>
      <c r="B954" s="38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2">
        <v>12</v>
      </c>
      <c r="B955" s="38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2">
        <v>13</v>
      </c>
      <c r="B956" s="38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2">
        <v>14</v>
      </c>
      <c r="B957" s="38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2">
        <v>15</v>
      </c>
      <c r="B958" s="38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2">
        <v>16</v>
      </c>
      <c r="B959" s="38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2">
        <v>17</v>
      </c>
      <c r="B960" s="38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2">
        <v>18</v>
      </c>
      <c r="B961" s="3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2">
        <v>19</v>
      </c>
      <c r="B962" s="3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2">
        <v>20</v>
      </c>
      <c r="B963" s="3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2">
        <v>21</v>
      </c>
      <c r="B964" s="3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2">
        <v>22</v>
      </c>
      <c r="B965" s="3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2">
        <v>23</v>
      </c>
      <c r="B966" s="3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2">
        <v>24</v>
      </c>
      <c r="B967" s="3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2">
        <v>25</v>
      </c>
      <c r="B968" s="3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2">
        <v>26</v>
      </c>
      <c r="B969" s="3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2">
        <v>27</v>
      </c>
      <c r="B970" s="3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2">
        <v>28</v>
      </c>
      <c r="B971" s="3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2">
        <v>29</v>
      </c>
      <c r="B972" s="3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2">
        <v>30</v>
      </c>
      <c r="B973" s="3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2">
        <v>1</v>
      </c>
      <c r="B977" s="38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2">
        <v>2</v>
      </c>
      <c r="B978" s="38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2">
        <v>3</v>
      </c>
      <c r="B979" s="38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2">
        <v>4</v>
      </c>
      <c r="B980" s="38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2">
        <v>5</v>
      </c>
      <c r="B981" s="38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2">
        <v>6</v>
      </c>
      <c r="B982" s="38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2">
        <v>7</v>
      </c>
      <c r="B983" s="38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2">
        <v>8</v>
      </c>
      <c r="B984" s="38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2">
        <v>9</v>
      </c>
      <c r="B985" s="38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2">
        <v>10</v>
      </c>
      <c r="B986" s="38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2">
        <v>11</v>
      </c>
      <c r="B987" s="3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2">
        <v>12</v>
      </c>
      <c r="B988" s="3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2">
        <v>13</v>
      </c>
      <c r="B989" s="3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2">
        <v>14</v>
      </c>
      <c r="B990" s="3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2">
        <v>15</v>
      </c>
      <c r="B991" s="38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2">
        <v>16</v>
      </c>
      <c r="B992" s="38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2">
        <v>17</v>
      </c>
      <c r="B993" s="38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2">
        <v>18</v>
      </c>
      <c r="B994" s="3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2">
        <v>19</v>
      </c>
      <c r="B995" s="3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2">
        <v>20</v>
      </c>
      <c r="B996" s="3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2">
        <v>21</v>
      </c>
      <c r="B997" s="3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2">
        <v>22</v>
      </c>
      <c r="B998" s="3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2">
        <v>23</v>
      </c>
      <c r="B999" s="3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2">
        <v>24</v>
      </c>
      <c r="B1000" s="3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2">
        <v>25</v>
      </c>
      <c r="B1001" s="3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2">
        <v>26</v>
      </c>
      <c r="B1002" s="3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2">
        <v>27</v>
      </c>
      <c r="B1003" s="3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2">
        <v>28</v>
      </c>
      <c r="B1004" s="3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2">
        <v>29</v>
      </c>
      <c r="B1005" s="3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2">
        <v>30</v>
      </c>
      <c r="B1006" s="3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2">
        <v>1</v>
      </c>
      <c r="B1010" s="38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2">
        <v>2</v>
      </c>
      <c r="B1011" s="38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2">
        <v>3</v>
      </c>
      <c r="B1012" s="38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2">
        <v>4</v>
      </c>
      <c r="B1013" s="38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2">
        <v>5</v>
      </c>
      <c r="B1014" s="38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2">
        <v>6</v>
      </c>
      <c r="B1015" s="38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2">
        <v>7</v>
      </c>
      <c r="B1016" s="38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2">
        <v>8</v>
      </c>
      <c r="B1017" s="38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2">
        <v>9</v>
      </c>
      <c r="B1018" s="38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2">
        <v>10</v>
      </c>
      <c r="B1019" s="38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2">
        <v>11</v>
      </c>
      <c r="B1020" s="38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2">
        <v>12</v>
      </c>
      <c r="B1021" s="38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2">
        <v>13</v>
      </c>
      <c r="B1022" s="38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2">
        <v>14</v>
      </c>
      <c r="B1023" s="3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2">
        <v>15</v>
      </c>
      <c r="B1024" s="38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2">
        <v>16</v>
      </c>
      <c r="B1025" s="38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2">
        <v>17</v>
      </c>
      <c r="B1026" s="38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2">
        <v>18</v>
      </c>
      <c r="B1027" s="3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2">
        <v>19</v>
      </c>
      <c r="B1028" s="3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2">
        <v>20</v>
      </c>
      <c r="B1029" s="3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2">
        <v>21</v>
      </c>
      <c r="B1030" s="3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2">
        <v>22</v>
      </c>
      <c r="B1031" s="3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2">
        <v>23</v>
      </c>
      <c r="B1032" s="3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2">
        <v>24</v>
      </c>
      <c r="B1033" s="3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2">
        <v>25</v>
      </c>
      <c r="B1034" s="3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2">
        <v>26</v>
      </c>
      <c r="B1035" s="3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2">
        <v>27</v>
      </c>
      <c r="B1036" s="3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2">
        <v>28</v>
      </c>
      <c r="B1037" s="3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2">
        <v>29</v>
      </c>
      <c r="B1038" s="3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2">
        <v>30</v>
      </c>
      <c r="B1039" s="3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2">
        <v>1</v>
      </c>
      <c r="B1043" s="38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2">
        <v>2</v>
      </c>
      <c r="B1044" s="38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2">
        <v>3</v>
      </c>
      <c r="B1045" s="38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2">
        <v>4</v>
      </c>
      <c r="B1046" s="38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2">
        <v>5</v>
      </c>
      <c r="B1047" s="38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2">
        <v>6</v>
      </c>
      <c r="B1048" s="38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2">
        <v>7</v>
      </c>
      <c r="B1049" s="38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2">
        <v>8</v>
      </c>
      <c r="B1050" s="38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2">
        <v>9</v>
      </c>
      <c r="B1051" s="38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2">
        <v>10</v>
      </c>
      <c r="B1052" s="38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2">
        <v>11</v>
      </c>
      <c r="B1053" s="38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2">
        <v>12</v>
      </c>
      <c r="B1054" s="38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2">
        <v>13</v>
      </c>
      <c r="B1055" s="38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2">
        <v>14</v>
      </c>
      <c r="B1056" s="3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2">
        <v>15</v>
      </c>
      <c r="B1057" s="38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2">
        <v>16</v>
      </c>
      <c r="B1058" s="38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2">
        <v>17</v>
      </c>
      <c r="B1059" s="38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2">
        <v>18</v>
      </c>
      <c r="B1060" s="3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2">
        <v>19</v>
      </c>
      <c r="B1061" s="3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2">
        <v>20</v>
      </c>
      <c r="B1062" s="3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2">
        <v>21</v>
      </c>
      <c r="B1063" s="3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2">
        <v>22</v>
      </c>
      <c r="B1064" s="3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2">
        <v>23</v>
      </c>
      <c r="B1065" s="3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2">
        <v>24</v>
      </c>
      <c r="B1066" s="3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2">
        <v>25</v>
      </c>
      <c r="B1067" s="3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2">
        <v>26</v>
      </c>
      <c r="B1068" s="3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2">
        <v>27</v>
      </c>
      <c r="B1069" s="3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2">
        <v>28</v>
      </c>
      <c r="B1070" s="3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2">
        <v>29</v>
      </c>
      <c r="B1071" s="3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2">
        <v>30</v>
      </c>
      <c r="B1072" s="3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2">
        <v>1</v>
      </c>
      <c r="B1076" s="38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2">
        <v>2</v>
      </c>
      <c r="B1077" s="38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2">
        <v>3</v>
      </c>
      <c r="B1078" s="38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2">
        <v>4</v>
      </c>
      <c r="B1079" s="38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2">
        <v>5</v>
      </c>
      <c r="B1080" s="38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2">
        <v>6</v>
      </c>
      <c r="B1081" s="38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2">
        <v>7</v>
      </c>
      <c r="B1082" s="38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2">
        <v>8</v>
      </c>
      <c r="B1083" s="38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2">
        <v>9</v>
      </c>
      <c r="B1084" s="38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2">
        <v>10</v>
      </c>
      <c r="B1085" s="38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2">
        <v>11</v>
      </c>
      <c r="B1086" s="38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2">
        <v>12</v>
      </c>
      <c r="B1087" s="38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2">
        <v>13</v>
      </c>
      <c r="B1088" s="38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2">
        <v>14</v>
      </c>
      <c r="B1089" s="38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2">
        <v>15</v>
      </c>
      <c r="B1090" s="38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2">
        <v>16</v>
      </c>
      <c r="B1091" s="38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2">
        <v>17</v>
      </c>
      <c r="B1092" s="38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2">
        <v>18</v>
      </c>
      <c r="B1093" s="38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2">
        <v>19</v>
      </c>
      <c r="B1094" s="38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2">
        <v>20</v>
      </c>
      <c r="B1095" s="38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2">
        <v>21</v>
      </c>
      <c r="B1096" s="38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2">
        <v>22</v>
      </c>
      <c r="B1097" s="38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2">
        <v>23</v>
      </c>
      <c r="B1098" s="3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2">
        <v>24</v>
      </c>
      <c r="B1099" s="3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2">
        <v>25</v>
      </c>
      <c r="B1100" s="3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2">
        <v>26</v>
      </c>
      <c r="B1101" s="3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2">
        <v>27</v>
      </c>
      <c r="B1102" s="3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2">
        <v>28</v>
      </c>
      <c r="B1103" s="3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2">
        <v>29</v>
      </c>
      <c r="B1104" s="3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2">
        <v>30</v>
      </c>
      <c r="B1105" s="3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3" t="s">
        <v>327</v>
      </c>
      <c r="B1106" s="384"/>
      <c r="C1106" s="384"/>
      <c r="D1106" s="384"/>
      <c r="E1106" s="384"/>
      <c r="F1106" s="384"/>
      <c r="G1106" s="384"/>
      <c r="H1106" s="384"/>
      <c r="I1106" s="384"/>
      <c r="J1106" s="384"/>
      <c r="K1106" s="384"/>
      <c r="L1106" s="384"/>
      <c r="M1106" s="384"/>
      <c r="N1106" s="384"/>
      <c r="O1106" s="384"/>
      <c r="P1106" s="384"/>
      <c r="Q1106" s="384"/>
      <c r="R1106" s="384"/>
      <c r="S1106" s="384"/>
      <c r="T1106" s="384"/>
      <c r="U1106" s="384"/>
      <c r="V1106" s="384"/>
      <c r="W1106" s="384"/>
      <c r="X1106" s="384"/>
      <c r="Y1106" s="384"/>
      <c r="Z1106" s="384"/>
      <c r="AA1106" s="384"/>
      <c r="AB1106" s="384"/>
      <c r="AC1106" s="384"/>
      <c r="AD1106" s="384"/>
      <c r="AE1106" s="384"/>
      <c r="AF1106" s="384"/>
      <c r="AG1106" s="384"/>
      <c r="AH1106" s="384"/>
      <c r="AI1106" s="384"/>
      <c r="AJ1106" s="384"/>
      <c r="AK1106" s="385"/>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2"/>
      <c r="B1109" s="382"/>
      <c r="C1109" s="152" t="s">
        <v>263</v>
      </c>
      <c r="D1109" s="386"/>
      <c r="E1109" s="152" t="s">
        <v>262</v>
      </c>
      <c r="F1109" s="386"/>
      <c r="G1109" s="386"/>
      <c r="H1109" s="386"/>
      <c r="I1109" s="386"/>
      <c r="J1109" s="152" t="s">
        <v>297</v>
      </c>
      <c r="K1109" s="152"/>
      <c r="L1109" s="152"/>
      <c r="M1109" s="152"/>
      <c r="N1109" s="152"/>
      <c r="O1109" s="152"/>
      <c r="P1109" s="362" t="s">
        <v>27</v>
      </c>
      <c r="Q1109" s="362"/>
      <c r="R1109" s="362"/>
      <c r="S1109" s="362"/>
      <c r="T1109" s="362"/>
      <c r="U1109" s="362"/>
      <c r="V1109" s="362"/>
      <c r="W1109" s="362"/>
      <c r="X1109" s="362"/>
      <c r="Y1109" s="152" t="s">
        <v>299</v>
      </c>
      <c r="Z1109" s="386"/>
      <c r="AA1109" s="386"/>
      <c r="AB1109" s="386"/>
      <c r="AC1109" s="152" t="s">
        <v>245</v>
      </c>
      <c r="AD1109" s="152"/>
      <c r="AE1109" s="152"/>
      <c r="AF1109" s="152"/>
      <c r="AG1109" s="152"/>
      <c r="AH1109" s="362" t="s">
        <v>258</v>
      </c>
      <c r="AI1109" s="363"/>
      <c r="AJ1109" s="363"/>
      <c r="AK1109" s="363"/>
      <c r="AL1109" s="363" t="s">
        <v>21</v>
      </c>
      <c r="AM1109" s="363"/>
      <c r="AN1109" s="363"/>
      <c r="AO1109" s="387"/>
      <c r="AP1109" s="365" t="s">
        <v>328</v>
      </c>
      <c r="AQ1109" s="365"/>
      <c r="AR1109" s="365"/>
      <c r="AS1109" s="365"/>
      <c r="AT1109" s="365"/>
      <c r="AU1109" s="365"/>
      <c r="AV1109" s="365"/>
      <c r="AW1109" s="365"/>
      <c r="AX1109" s="365"/>
    </row>
    <row r="1110" spans="1:51" ht="30" customHeight="1" x14ac:dyDescent="0.15">
      <c r="A1110" s="382">
        <v>1</v>
      </c>
      <c r="B1110" s="382">
        <v>1</v>
      </c>
      <c r="C1110" s="380"/>
      <c r="D1110" s="380"/>
      <c r="E1110" s="150" t="s">
        <v>820</v>
      </c>
      <c r="F1110" s="381"/>
      <c r="G1110" s="381"/>
      <c r="H1110" s="381"/>
      <c r="I1110" s="381"/>
      <c r="J1110" s="344" t="s">
        <v>820</v>
      </c>
      <c r="K1110" s="345"/>
      <c r="L1110" s="345"/>
      <c r="M1110" s="345"/>
      <c r="N1110" s="345"/>
      <c r="O1110" s="345"/>
      <c r="P1110" s="359" t="s">
        <v>820</v>
      </c>
      <c r="Q1110" s="346"/>
      <c r="R1110" s="346"/>
      <c r="S1110" s="346"/>
      <c r="T1110" s="346"/>
      <c r="U1110" s="346"/>
      <c r="V1110" s="346"/>
      <c r="W1110" s="346"/>
      <c r="X1110" s="346"/>
      <c r="Y1110" s="347" t="s">
        <v>820</v>
      </c>
      <c r="Z1110" s="348"/>
      <c r="AA1110" s="348"/>
      <c r="AB1110" s="349"/>
      <c r="AC1110" s="350"/>
      <c r="AD1110" s="351"/>
      <c r="AE1110" s="351"/>
      <c r="AF1110" s="351"/>
      <c r="AG1110" s="351"/>
      <c r="AH1110" s="352" t="s">
        <v>820</v>
      </c>
      <c r="AI1110" s="353"/>
      <c r="AJ1110" s="353"/>
      <c r="AK1110" s="353"/>
      <c r="AL1110" s="354" t="s">
        <v>820</v>
      </c>
      <c r="AM1110" s="355"/>
      <c r="AN1110" s="355"/>
      <c r="AO1110" s="356"/>
      <c r="AP1110" s="357" t="s">
        <v>820</v>
      </c>
      <c r="AQ1110" s="357"/>
      <c r="AR1110" s="357"/>
      <c r="AS1110" s="357"/>
      <c r="AT1110" s="357"/>
      <c r="AU1110" s="357"/>
      <c r="AV1110" s="357"/>
      <c r="AW1110" s="357"/>
      <c r="AX1110" s="357"/>
    </row>
    <row r="1111" spans="1:51" ht="30" hidden="1" customHeight="1" x14ac:dyDescent="0.15">
      <c r="A1111" s="382">
        <v>2</v>
      </c>
      <c r="B1111" s="382">
        <v>1</v>
      </c>
      <c r="C1111" s="380"/>
      <c r="D1111" s="380"/>
      <c r="E1111" s="381"/>
      <c r="F1111" s="381"/>
      <c r="G1111" s="381"/>
      <c r="H1111" s="381"/>
      <c r="I1111" s="38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2">
        <v>3</v>
      </c>
      <c r="B1112" s="382">
        <v>1</v>
      </c>
      <c r="C1112" s="380"/>
      <c r="D1112" s="380"/>
      <c r="E1112" s="381"/>
      <c r="F1112" s="381"/>
      <c r="G1112" s="381"/>
      <c r="H1112" s="381"/>
      <c r="I1112" s="38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2">
        <v>4</v>
      </c>
      <c r="B1113" s="382">
        <v>1</v>
      </c>
      <c r="C1113" s="380"/>
      <c r="D1113" s="380"/>
      <c r="E1113" s="381"/>
      <c r="F1113" s="381"/>
      <c r="G1113" s="381"/>
      <c r="H1113" s="381"/>
      <c r="I1113" s="38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2">
        <v>5</v>
      </c>
      <c r="B1114" s="382">
        <v>1</v>
      </c>
      <c r="C1114" s="380"/>
      <c r="D1114" s="380"/>
      <c r="E1114" s="381"/>
      <c r="F1114" s="381"/>
      <c r="G1114" s="381"/>
      <c r="H1114" s="381"/>
      <c r="I1114" s="38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2">
        <v>6</v>
      </c>
      <c r="B1115" s="382">
        <v>1</v>
      </c>
      <c r="C1115" s="380"/>
      <c r="D1115" s="380"/>
      <c r="E1115" s="381"/>
      <c r="F1115" s="381"/>
      <c r="G1115" s="381"/>
      <c r="H1115" s="381"/>
      <c r="I1115" s="38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2">
        <v>7</v>
      </c>
      <c r="B1116" s="382">
        <v>1</v>
      </c>
      <c r="C1116" s="380"/>
      <c r="D1116" s="380"/>
      <c r="E1116" s="381"/>
      <c r="F1116" s="381"/>
      <c r="G1116" s="381"/>
      <c r="H1116" s="381"/>
      <c r="I1116" s="38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2">
        <v>8</v>
      </c>
      <c r="B1117" s="382">
        <v>1</v>
      </c>
      <c r="C1117" s="380"/>
      <c r="D1117" s="380"/>
      <c r="E1117" s="381"/>
      <c r="F1117" s="381"/>
      <c r="G1117" s="381"/>
      <c r="H1117" s="381"/>
      <c r="I1117" s="38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2">
        <v>9</v>
      </c>
      <c r="B1118" s="382">
        <v>1</v>
      </c>
      <c r="C1118" s="380"/>
      <c r="D1118" s="380"/>
      <c r="E1118" s="381"/>
      <c r="F1118" s="381"/>
      <c r="G1118" s="381"/>
      <c r="H1118" s="381"/>
      <c r="I1118" s="38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2">
        <v>10</v>
      </c>
      <c r="B1119" s="382">
        <v>1</v>
      </c>
      <c r="C1119" s="380"/>
      <c r="D1119" s="380"/>
      <c r="E1119" s="381"/>
      <c r="F1119" s="381"/>
      <c r="G1119" s="381"/>
      <c r="H1119" s="381"/>
      <c r="I1119" s="38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2">
        <v>11</v>
      </c>
      <c r="B1120" s="382">
        <v>1</v>
      </c>
      <c r="C1120" s="380"/>
      <c r="D1120" s="380"/>
      <c r="E1120" s="381"/>
      <c r="F1120" s="381"/>
      <c r="G1120" s="381"/>
      <c r="H1120" s="381"/>
      <c r="I1120" s="38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2">
        <v>12</v>
      </c>
      <c r="B1121" s="382">
        <v>1</v>
      </c>
      <c r="C1121" s="380"/>
      <c r="D1121" s="380"/>
      <c r="E1121" s="381"/>
      <c r="F1121" s="381"/>
      <c r="G1121" s="381"/>
      <c r="H1121" s="381"/>
      <c r="I1121" s="38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2">
        <v>13</v>
      </c>
      <c r="B1122" s="382">
        <v>1</v>
      </c>
      <c r="C1122" s="380"/>
      <c r="D1122" s="380"/>
      <c r="E1122" s="381"/>
      <c r="F1122" s="381"/>
      <c r="G1122" s="381"/>
      <c r="H1122" s="381"/>
      <c r="I1122" s="38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2">
        <v>14</v>
      </c>
      <c r="B1123" s="382">
        <v>1</v>
      </c>
      <c r="C1123" s="380"/>
      <c r="D1123" s="380"/>
      <c r="E1123" s="381"/>
      <c r="F1123" s="381"/>
      <c r="G1123" s="381"/>
      <c r="H1123" s="381"/>
      <c r="I1123" s="38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2">
        <v>15</v>
      </c>
      <c r="B1124" s="382">
        <v>1</v>
      </c>
      <c r="C1124" s="380"/>
      <c r="D1124" s="380"/>
      <c r="E1124" s="381"/>
      <c r="F1124" s="381"/>
      <c r="G1124" s="381"/>
      <c r="H1124" s="381"/>
      <c r="I1124" s="38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2">
        <v>16</v>
      </c>
      <c r="B1125" s="382">
        <v>1</v>
      </c>
      <c r="C1125" s="380"/>
      <c r="D1125" s="380"/>
      <c r="E1125" s="381"/>
      <c r="F1125" s="381"/>
      <c r="G1125" s="381"/>
      <c r="H1125" s="381"/>
      <c r="I1125" s="38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2">
        <v>17</v>
      </c>
      <c r="B1126" s="382">
        <v>1</v>
      </c>
      <c r="C1126" s="380"/>
      <c r="D1126" s="380"/>
      <c r="E1126" s="381"/>
      <c r="F1126" s="381"/>
      <c r="G1126" s="381"/>
      <c r="H1126" s="381"/>
      <c r="I1126" s="38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2">
        <v>18</v>
      </c>
      <c r="B1127" s="382">
        <v>1</v>
      </c>
      <c r="C1127" s="380"/>
      <c r="D1127" s="380"/>
      <c r="E1127" s="150"/>
      <c r="F1127" s="381"/>
      <c r="G1127" s="381"/>
      <c r="H1127" s="381"/>
      <c r="I1127" s="38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2">
        <v>19</v>
      </c>
      <c r="B1128" s="382">
        <v>1</v>
      </c>
      <c r="C1128" s="380"/>
      <c r="D1128" s="380"/>
      <c r="E1128" s="381"/>
      <c r="F1128" s="381"/>
      <c r="G1128" s="381"/>
      <c r="H1128" s="381"/>
      <c r="I1128" s="38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2">
        <v>20</v>
      </c>
      <c r="B1129" s="382">
        <v>1</v>
      </c>
      <c r="C1129" s="380"/>
      <c r="D1129" s="380"/>
      <c r="E1129" s="381"/>
      <c r="F1129" s="381"/>
      <c r="G1129" s="381"/>
      <c r="H1129" s="381"/>
      <c r="I1129" s="38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2">
        <v>21</v>
      </c>
      <c r="B1130" s="382">
        <v>1</v>
      </c>
      <c r="C1130" s="380"/>
      <c r="D1130" s="380"/>
      <c r="E1130" s="381"/>
      <c r="F1130" s="381"/>
      <c r="G1130" s="381"/>
      <c r="H1130" s="381"/>
      <c r="I1130" s="38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2">
        <v>22</v>
      </c>
      <c r="B1131" s="382">
        <v>1</v>
      </c>
      <c r="C1131" s="380"/>
      <c r="D1131" s="380"/>
      <c r="E1131" s="381"/>
      <c r="F1131" s="381"/>
      <c r="G1131" s="381"/>
      <c r="H1131" s="381"/>
      <c r="I1131" s="38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2">
        <v>23</v>
      </c>
      <c r="B1132" s="382">
        <v>1</v>
      </c>
      <c r="C1132" s="380"/>
      <c r="D1132" s="380"/>
      <c r="E1132" s="381"/>
      <c r="F1132" s="381"/>
      <c r="G1132" s="381"/>
      <c r="H1132" s="381"/>
      <c r="I1132" s="38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2">
        <v>24</v>
      </c>
      <c r="B1133" s="382">
        <v>1</v>
      </c>
      <c r="C1133" s="380"/>
      <c r="D1133" s="380"/>
      <c r="E1133" s="381"/>
      <c r="F1133" s="381"/>
      <c r="G1133" s="381"/>
      <c r="H1133" s="381"/>
      <c r="I1133" s="38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2">
        <v>25</v>
      </c>
      <c r="B1134" s="382">
        <v>1</v>
      </c>
      <c r="C1134" s="380"/>
      <c r="D1134" s="380"/>
      <c r="E1134" s="381"/>
      <c r="F1134" s="381"/>
      <c r="G1134" s="381"/>
      <c r="H1134" s="381"/>
      <c r="I1134" s="38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2">
        <v>26</v>
      </c>
      <c r="B1135" s="382">
        <v>1</v>
      </c>
      <c r="C1135" s="380"/>
      <c r="D1135" s="380"/>
      <c r="E1135" s="381"/>
      <c r="F1135" s="381"/>
      <c r="G1135" s="381"/>
      <c r="H1135" s="381"/>
      <c r="I1135" s="38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2">
        <v>27</v>
      </c>
      <c r="B1136" s="382">
        <v>1</v>
      </c>
      <c r="C1136" s="380"/>
      <c r="D1136" s="380"/>
      <c r="E1136" s="381"/>
      <c r="F1136" s="381"/>
      <c r="G1136" s="381"/>
      <c r="H1136" s="381"/>
      <c r="I1136" s="38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2">
        <v>28</v>
      </c>
      <c r="B1137" s="382">
        <v>1</v>
      </c>
      <c r="C1137" s="380"/>
      <c r="D1137" s="380"/>
      <c r="E1137" s="381"/>
      <c r="F1137" s="381"/>
      <c r="G1137" s="381"/>
      <c r="H1137" s="381"/>
      <c r="I1137" s="38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2">
        <v>29</v>
      </c>
      <c r="B1138" s="382">
        <v>1</v>
      </c>
      <c r="C1138" s="380"/>
      <c r="D1138" s="380"/>
      <c r="E1138" s="381"/>
      <c r="F1138" s="381"/>
      <c r="G1138" s="381"/>
      <c r="H1138" s="381"/>
      <c r="I1138" s="38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2">
        <v>30</v>
      </c>
      <c r="B1139" s="382">
        <v>1</v>
      </c>
      <c r="C1139" s="380"/>
      <c r="D1139" s="380"/>
      <c r="E1139" s="381"/>
      <c r="F1139" s="381"/>
      <c r="G1139" s="381"/>
      <c r="H1139" s="381"/>
      <c r="I1139" s="38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7">
    <mergeCell ref="M751:AB752"/>
    <mergeCell ref="Z753:AK753"/>
    <mergeCell ref="O754:T754"/>
    <mergeCell ref="K755:AD756"/>
    <mergeCell ref="AG755:AR756"/>
    <mergeCell ref="O758:T758"/>
    <mergeCell ref="M759:AA760"/>
    <mergeCell ref="AD759:AR76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11">
      <formula>IF(RIGHT(TEXT(P14,"0.#"),1)=".",FALSE,TRUE)</formula>
    </cfRule>
    <cfRule type="expression" dxfId="2784" priority="14012">
      <formula>IF(RIGHT(TEXT(P14,"0.#"),1)=".",TRUE,FALSE)</formula>
    </cfRule>
  </conditionalFormatting>
  <conditionalFormatting sqref="AE32">
    <cfRule type="expression" dxfId="2783" priority="14001">
      <formula>IF(RIGHT(TEXT(AE32,"0.#"),1)=".",FALSE,TRUE)</formula>
    </cfRule>
    <cfRule type="expression" dxfId="2782" priority="14002">
      <formula>IF(RIGHT(TEXT(AE32,"0.#"),1)=".",TRUE,FALSE)</formula>
    </cfRule>
  </conditionalFormatting>
  <conditionalFormatting sqref="P18:AX18">
    <cfRule type="expression" dxfId="2781" priority="13887">
      <formula>IF(RIGHT(TEXT(P18,"0.#"),1)=".",FALSE,TRUE)</formula>
    </cfRule>
    <cfRule type="expression" dxfId="2780" priority="13888">
      <formula>IF(RIGHT(TEXT(P18,"0.#"),1)=".",TRUE,FALSE)</formula>
    </cfRule>
  </conditionalFormatting>
  <conditionalFormatting sqref="Y790">
    <cfRule type="expression" dxfId="2779" priority="13883">
      <formula>IF(RIGHT(TEXT(Y790,"0.#"),1)=".",FALSE,TRUE)</formula>
    </cfRule>
    <cfRule type="expression" dxfId="2778" priority="13884">
      <formula>IF(RIGHT(TEXT(Y790,"0.#"),1)=".",TRUE,FALSE)</formula>
    </cfRule>
  </conditionalFormatting>
  <conditionalFormatting sqref="Y799">
    <cfRule type="expression" dxfId="2777" priority="13879">
      <formula>IF(RIGHT(TEXT(Y799,"0.#"),1)=".",FALSE,TRUE)</formula>
    </cfRule>
    <cfRule type="expression" dxfId="2776" priority="13880">
      <formula>IF(RIGHT(TEXT(Y799,"0.#"),1)=".",TRUE,FALSE)</formula>
    </cfRule>
  </conditionalFormatting>
  <conditionalFormatting sqref="Y830:Y837 Y828 Y817:Y824 Y815 Y804:Y811 Y802">
    <cfRule type="expression" dxfId="2775" priority="13661">
      <formula>IF(RIGHT(TEXT(Y802,"0.#"),1)=".",FALSE,TRUE)</formula>
    </cfRule>
    <cfRule type="expression" dxfId="2774" priority="13662">
      <formula>IF(RIGHT(TEXT(Y802,"0.#"),1)=".",TRUE,FALSE)</formula>
    </cfRule>
  </conditionalFormatting>
  <conditionalFormatting sqref="P16:AQ17 P15:AX15 P13:AX13">
    <cfRule type="expression" dxfId="2773" priority="13709">
      <formula>IF(RIGHT(TEXT(P13,"0.#"),1)=".",FALSE,TRUE)</formula>
    </cfRule>
    <cfRule type="expression" dxfId="2772" priority="13710">
      <formula>IF(RIGHT(TEXT(P13,"0.#"),1)=".",TRUE,FALSE)</formula>
    </cfRule>
  </conditionalFormatting>
  <conditionalFormatting sqref="P19:AJ19">
    <cfRule type="expression" dxfId="2771" priority="13707">
      <formula>IF(RIGHT(TEXT(P19,"0.#"),1)=".",FALSE,TRUE)</formula>
    </cfRule>
    <cfRule type="expression" dxfId="2770" priority="13708">
      <formula>IF(RIGHT(TEXT(P19,"0.#"),1)=".",TRUE,FALSE)</formula>
    </cfRule>
  </conditionalFormatting>
  <conditionalFormatting sqref="AE101 AQ101">
    <cfRule type="expression" dxfId="2769" priority="13699">
      <formula>IF(RIGHT(TEXT(AE101,"0.#"),1)=".",FALSE,TRUE)</formula>
    </cfRule>
    <cfRule type="expression" dxfId="2768" priority="13700">
      <formula>IF(RIGHT(TEXT(AE101,"0.#"),1)=".",TRUE,FALSE)</formula>
    </cfRule>
  </conditionalFormatting>
  <conditionalFormatting sqref="Y791:Y798 Y789">
    <cfRule type="expression" dxfId="2767" priority="13685">
      <formula>IF(RIGHT(TEXT(Y789,"0.#"),1)=".",FALSE,TRUE)</formula>
    </cfRule>
    <cfRule type="expression" dxfId="2766" priority="13686">
      <formula>IF(RIGHT(TEXT(Y789,"0.#"),1)=".",TRUE,FALSE)</formula>
    </cfRule>
  </conditionalFormatting>
  <conditionalFormatting sqref="AU790">
    <cfRule type="expression" dxfId="2765" priority="13683">
      <formula>IF(RIGHT(TEXT(AU790,"0.#"),1)=".",FALSE,TRUE)</formula>
    </cfRule>
    <cfRule type="expression" dxfId="2764" priority="13684">
      <formula>IF(RIGHT(TEXT(AU790,"0.#"),1)=".",TRUE,FALSE)</formula>
    </cfRule>
  </conditionalFormatting>
  <conditionalFormatting sqref="AU799">
    <cfRule type="expression" dxfId="2763" priority="13681">
      <formula>IF(RIGHT(TEXT(AU799,"0.#"),1)=".",FALSE,TRUE)</formula>
    </cfRule>
    <cfRule type="expression" dxfId="2762" priority="13682">
      <formula>IF(RIGHT(TEXT(AU799,"0.#"),1)=".",TRUE,FALSE)</formula>
    </cfRule>
  </conditionalFormatting>
  <conditionalFormatting sqref="AU791:AU798 AU789">
    <cfRule type="expression" dxfId="2761" priority="13679">
      <formula>IF(RIGHT(TEXT(AU789,"0.#"),1)=".",FALSE,TRUE)</formula>
    </cfRule>
    <cfRule type="expression" dxfId="2760" priority="13680">
      <formula>IF(RIGHT(TEXT(AU789,"0.#"),1)=".",TRUE,FALSE)</formula>
    </cfRule>
  </conditionalFormatting>
  <conditionalFormatting sqref="Y829 Y816 Y803">
    <cfRule type="expression" dxfId="2759" priority="13665">
      <formula>IF(RIGHT(TEXT(Y803,"0.#"),1)=".",FALSE,TRUE)</formula>
    </cfRule>
    <cfRule type="expression" dxfId="2758" priority="13666">
      <formula>IF(RIGHT(TEXT(Y803,"0.#"),1)=".",TRUE,FALSE)</formula>
    </cfRule>
  </conditionalFormatting>
  <conditionalFormatting sqref="Y838 Y825 Y812">
    <cfRule type="expression" dxfId="2757" priority="13663">
      <formula>IF(RIGHT(TEXT(Y812,"0.#"),1)=".",FALSE,TRUE)</formula>
    </cfRule>
    <cfRule type="expression" dxfId="2756" priority="13664">
      <formula>IF(RIGHT(TEXT(Y812,"0.#"),1)=".",TRUE,FALSE)</formula>
    </cfRule>
  </conditionalFormatting>
  <conditionalFormatting sqref="AU829 AU816 AU803">
    <cfRule type="expression" dxfId="2755" priority="13659">
      <formula>IF(RIGHT(TEXT(AU803,"0.#"),1)=".",FALSE,TRUE)</formula>
    </cfRule>
    <cfRule type="expression" dxfId="2754" priority="13660">
      <formula>IF(RIGHT(TEXT(AU803,"0.#"),1)=".",TRUE,FALSE)</formula>
    </cfRule>
  </conditionalFormatting>
  <conditionalFormatting sqref="AU838 AU825 AU812">
    <cfRule type="expression" dxfId="2753" priority="13657">
      <formula>IF(RIGHT(TEXT(AU812,"0.#"),1)=".",FALSE,TRUE)</formula>
    </cfRule>
    <cfRule type="expression" dxfId="2752" priority="13658">
      <formula>IF(RIGHT(TEXT(AU812,"0.#"),1)=".",TRUE,FALSE)</formula>
    </cfRule>
  </conditionalFormatting>
  <conditionalFormatting sqref="AU830:AU837 AU828 AU817:AU824 AU815 AU804:AU811 AU802">
    <cfRule type="expression" dxfId="2751" priority="13655">
      <formula>IF(RIGHT(TEXT(AU802,"0.#"),1)=".",FALSE,TRUE)</formula>
    </cfRule>
    <cfRule type="expression" dxfId="2750" priority="13656">
      <formula>IF(RIGHT(TEXT(AU802,"0.#"),1)=".",TRUE,FALSE)</formula>
    </cfRule>
  </conditionalFormatting>
  <conditionalFormatting sqref="AM87">
    <cfRule type="expression" dxfId="2749" priority="13309">
      <formula>IF(RIGHT(TEXT(AM87,"0.#"),1)=".",FALSE,TRUE)</formula>
    </cfRule>
    <cfRule type="expression" dxfId="2748" priority="13310">
      <formula>IF(RIGHT(TEXT(AM87,"0.#"),1)=".",TRUE,FALSE)</formula>
    </cfRule>
  </conditionalFormatting>
  <conditionalFormatting sqref="AE55">
    <cfRule type="expression" dxfId="2747" priority="13377">
      <formula>IF(RIGHT(TEXT(AE55,"0.#"),1)=".",FALSE,TRUE)</formula>
    </cfRule>
    <cfRule type="expression" dxfId="2746" priority="13378">
      <formula>IF(RIGHT(TEXT(AE55,"0.#"),1)=".",TRUE,FALSE)</formula>
    </cfRule>
  </conditionalFormatting>
  <conditionalFormatting sqref="AI55">
    <cfRule type="expression" dxfId="2745" priority="13375">
      <formula>IF(RIGHT(TEXT(AI55,"0.#"),1)=".",FALSE,TRUE)</formula>
    </cfRule>
    <cfRule type="expression" dxfId="2744" priority="13376">
      <formula>IF(RIGHT(TEXT(AI55,"0.#"),1)=".",TRUE,FALSE)</formula>
    </cfRule>
  </conditionalFormatting>
  <conditionalFormatting sqref="AM34">
    <cfRule type="expression" dxfId="2743" priority="13455">
      <formula>IF(RIGHT(TEXT(AM34,"0.#"),1)=".",FALSE,TRUE)</formula>
    </cfRule>
    <cfRule type="expression" dxfId="2742" priority="13456">
      <formula>IF(RIGHT(TEXT(AM34,"0.#"),1)=".",TRUE,FALSE)</formula>
    </cfRule>
  </conditionalFormatting>
  <conditionalFormatting sqref="AE33">
    <cfRule type="expression" dxfId="2741" priority="13469">
      <formula>IF(RIGHT(TEXT(AE33,"0.#"),1)=".",FALSE,TRUE)</formula>
    </cfRule>
    <cfRule type="expression" dxfId="2740" priority="13470">
      <formula>IF(RIGHT(TEXT(AE33,"0.#"),1)=".",TRUE,FALSE)</formula>
    </cfRule>
  </conditionalFormatting>
  <conditionalFormatting sqref="AE34">
    <cfRule type="expression" dxfId="2739" priority="13467">
      <formula>IF(RIGHT(TEXT(AE34,"0.#"),1)=".",FALSE,TRUE)</formula>
    </cfRule>
    <cfRule type="expression" dxfId="2738" priority="13468">
      <formula>IF(RIGHT(TEXT(AE34,"0.#"),1)=".",TRUE,FALSE)</formula>
    </cfRule>
  </conditionalFormatting>
  <conditionalFormatting sqref="AI34">
    <cfRule type="expression" dxfId="2737" priority="13465">
      <formula>IF(RIGHT(TEXT(AI34,"0.#"),1)=".",FALSE,TRUE)</formula>
    </cfRule>
    <cfRule type="expression" dxfId="2736" priority="13466">
      <formula>IF(RIGHT(TEXT(AI34,"0.#"),1)=".",TRUE,FALSE)</formula>
    </cfRule>
  </conditionalFormatting>
  <conditionalFormatting sqref="AI33">
    <cfRule type="expression" dxfId="2735" priority="13463">
      <formula>IF(RIGHT(TEXT(AI33,"0.#"),1)=".",FALSE,TRUE)</formula>
    </cfRule>
    <cfRule type="expression" dxfId="2734" priority="13464">
      <formula>IF(RIGHT(TEXT(AI33,"0.#"),1)=".",TRUE,FALSE)</formula>
    </cfRule>
  </conditionalFormatting>
  <conditionalFormatting sqref="AI32">
    <cfRule type="expression" dxfId="2733" priority="13461">
      <formula>IF(RIGHT(TEXT(AI32,"0.#"),1)=".",FALSE,TRUE)</formula>
    </cfRule>
    <cfRule type="expression" dxfId="2732" priority="13462">
      <formula>IF(RIGHT(TEXT(AI32,"0.#"),1)=".",TRUE,FALSE)</formula>
    </cfRule>
  </conditionalFormatting>
  <conditionalFormatting sqref="AM32">
    <cfRule type="expression" dxfId="2731" priority="13459">
      <formula>IF(RIGHT(TEXT(AM32,"0.#"),1)=".",FALSE,TRUE)</formula>
    </cfRule>
    <cfRule type="expression" dxfId="2730" priority="13460">
      <formula>IF(RIGHT(TEXT(AM32,"0.#"),1)=".",TRUE,FALSE)</formula>
    </cfRule>
  </conditionalFormatting>
  <conditionalFormatting sqref="AM33">
    <cfRule type="expression" dxfId="2729" priority="13457">
      <formula>IF(RIGHT(TEXT(AM33,"0.#"),1)=".",FALSE,TRUE)</formula>
    </cfRule>
    <cfRule type="expression" dxfId="2728" priority="13458">
      <formula>IF(RIGHT(TEXT(AM33,"0.#"),1)=".",TRUE,FALSE)</formula>
    </cfRule>
  </conditionalFormatting>
  <conditionalFormatting sqref="AQ32:AQ34">
    <cfRule type="expression" dxfId="2727" priority="13449">
      <formula>IF(RIGHT(TEXT(AQ32,"0.#"),1)=".",FALSE,TRUE)</formula>
    </cfRule>
    <cfRule type="expression" dxfId="2726" priority="13450">
      <formula>IF(RIGHT(TEXT(AQ32,"0.#"),1)=".",TRUE,FALSE)</formula>
    </cfRule>
  </conditionalFormatting>
  <conditionalFormatting sqref="AU32:AU34">
    <cfRule type="expression" dxfId="2725" priority="13447">
      <formula>IF(RIGHT(TEXT(AU32,"0.#"),1)=".",FALSE,TRUE)</formula>
    </cfRule>
    <cfRule type="expression" dxfId="2724" priority="13448">
      <formula>IF(RIGHT(TEXT(AU32,"0.#"),1)=".",TRUE,FALSE)</formula>
    </cfRule>
  </conditionalFormatting>
  <conditionalFormatting sqref="AE53">
    <cfRule type="expression" dxfId="2723" priority="13381">
      <formula>IF(RIGHT(TEXT(AE53,"0.#"),1)=".",FALSE,TRUE)</formula>
    </cfRule>
    <cfRule type="expression" dxfId="2722" priority="13382">
      <formula>IF(RIGHT(TEXT(AE53,"0.#"),1)=".",TRUE,FALSE)</formula>
    </cfRule>
  </conditionalFormatting>
  <conditionalFormatting sqref="AE54">
    <cfRule type="expression" dxfId="2721" priority="13379">
      <formula>IF(RIGHT(TEXT(AE54,"0.#"),1)=".",FALSE,TRUE)</formula>
    </cfRule>
    <cfRule type="expression" dxfId="2720" priority="13380">
      <formula>IF(RIGHT(TEXT(AE54,"0.#"),1)=".",TRUE,FALSE)</formula>
    </cfRule>
  </conditionalFormatting>
  <conditionalFormatting sqref="AI54">
    <cfRule type="expression" dxfId="2719" priority="13373">
      <formula>IF(RIGHT(TEXT(AI54,"0.#"),1)=".",FALSE,TRUE)</formula>
    </cfRule>
    <cfRule type="expression" dxfId="2718" priority="13374">
      <formula>IF(RIGHT(TEXT(AI54,"0.#"),1)=".",TRUE,FALSE)</formula>
    </cfRule>
  </conditionalFormatting>
  <conditionalFormatting sqref="AI53">
    <cfRule type="expression" dxfId="2717" priority="13371">
      <formula>IF(RIGHT(TEXT(AI53,"0.#"),1)=".",FALSE,TRUE)</formula>
    </cfRule>
    <cfRule type="expression" dxfId="2716" priority="13372">
      <formula>IF(RIGHT(TEXT(AI53,"0.#"),1)=".",TRUE,FALSE)</formula>
    </cfRule>
  </conditionalFormatting>
  <conditionalFormatting sqref="AM53">
    <cfRule type="expression" dxfId="2715" priority="13369">
      <formula>IF(RIGHT(TEXT(AM53,"0.#"),1)=".",FALSE,TRUE)</formula>
    </cfRule>
    <cfRule type="expression" dxfId="2714" priority="13370">
      <formula>IF(RIGHT(TEXT(AM53,"0.#"),1)=".",TRUE,FALSE)</formula>
    </cfRule>
  </conditionalFormatting>
  <conditionalFormatting sqref="AM54">
    <cfRule type="expression" dxfId="2713" priority="13367">
      <formula>IF(RIGHT(TEXT(AM54,"0.#"),1)=".",FALSE,TRUE)</formula>
    </cfRule>
    <cfRule type="expression" dxfId="2712" priority="13368">
      <formula>IF(RIGHT(TEXT(AM54,"0.#"),1)=".",TRUE,FALSE)</formula>
    </cfRule>
  </conditionalFormatting>
  <conditionalFormatting sqref="AM55">
    <cfRule type="expression" dxfId="2711" priority="13365">
      <formula>IF(RIGHT(TEXT(AM55,"0.#"),1)=".",FALSE,TRUE)</formula>
    </cfRule>
    <cfRule type="expression" dxfId="2710" priority="13366">
      <formula>IF(RIGHT(TEXT(AM55,"0.#"),1)=".",TRUE,FALSE)</formula>
    </cfRule>
  </conditionalFormatting>
  <conditionalFormatting sqref="AE60">
    <cfRule type="expression" dxfId="2709" priority="13351">
      <formula>IF(RIGHT(TEXT(AE60,"0.#"),1)=".",FALSE,TRUE)</formula>
    </cfRule>
    <cfRule type="expression" dxfId="2708" priority="13352">
      <formula>IF(RIGHT(TEXT(AE60,"0.#"),1)=".",TRUE,FALSE)</formula>
    </cfRule>
  </conditionalFormatting>
  <conditionalFormatting sqref="AE61">
    <cfRule type="expression" dxfId="2707" priority="13349">
      <formula>IF(RIGHT(TEXT(AE61,"0.#"),1)=".",FALSE,TRUE)</formula>
    </cfRule>
    <cfRule type="expression" dxfId="2706" priority="13350">
      <formula>IF(RIGHT(TEXT(AE61,"0.#"),1)=".",TRUE,FALSE)</formula>
    </cfRule>
  </conditionalFormatting>
  <conditionalFormatting sqref="AE62">
    <cfRule type="expression" dxfId="2705" priority="13347">
      <formula>IF(RIGHT(TEXT(AE62,"0.#"),1)=".",FALSE,TRUE)</formula>
    </cfRule>
    <cfRule type="expression" dxfId="2704" priority="13348">
      <formula>IF(RIGHT(TEXT(AE62,"0.#"),1)=".",TRUE,FALSE)</formula>
    </cfRule>
  </conditionalFormatting>
  <conditionalFormatting sqref="AI62">
    <cfRule type="expression" dxfId="2703" priority="13345">
      <formula>IF(RIGHT(TEXT(AI62,"0.#"),1)=".",FALSE,TRUE)</formula>
    </cfRule>
    <cfRule type="expression" dxfId="2702" priority="13346">
      <formula>IF(RIGHT(TEXT(AI62,"0.#"),1)=".",TRUE,FALSE)</formula>
    </cfRule>
  </conditionalFormatting>
  <conditionalFormatting sqref="AI61">
    <cfRule type="expression" dxfId="2701" priority="13343">
      <formula>IF(RIGHT(TEXT(AI61,"0.#"),1)=".",FALSE,TRUE)</formula>
    </cfRule>
    <cfRule type="expression" dxfId="2700" priority="13344">
      <formula>IF(RIGHT(TEXT(AI61,"0.#"),1)=".",TRUE,FALSE)</formula>
    </cfRule>
  </conditionalFormatting>
  <conditionalFormatting sqref="AI60">
    <cfRule type="expression" dxfId="2699" priority="13341">
      <formula>IF(RIGHT(TEXT(AI60,"0.#"),1)=".",FALSE,TRUE)</formula>
    </cfRule>
    <cfRule type="expression" dxfId="2698" priority="13342">
      <formula>IF(RIGHT(TEXT(AI60,"0.#"),1)=".",TRUE,FALSE)</formula>
    </cfRule>
  </conditionalFormatting>
  <conditionalFormatting sqref="AM60">
    <cfRule type="expression" dxfId="2697" priority="13339">
      <formula>IF(RIGHT(TEXT(AM60,"0.#"),1)=".",FALSE,TRUE)</formula>
    </cfRule>
    <cfRule type="expression" dxfId="2696" priority="13340">
      <formula>IF(RIGHT(TEXT(AM60,"0.#"),1)=".",TRUE,FALSE)</formula>
    </cfRule>
  </conditionalFormatting>
  <conditionalFormatting sqref="AM61">
    <cfRule type="expression" dxfId="2695" priority="13337">
      <formula>IF(RIGHT(TEXT(AM61,"0.#"),1)=".",FALSE,TRUE)</formula>
    </cfRule>
    <cfRule type="expression" dxfId="2694" priority="13338">
      <formula>IF(RIGHT(TEXT(AM61,"0.#"),1)=".",TRUE,FALSE)</formula>
    </cfRule>
  </conditionalFormatting>
  <conditionalFormatting sqref="AM62">
    <cfRule type="expression" dxfId="2693" priority="13335">
      <formula>IF(RIGHT(TEXT(AM62,"0.#"),1)=".",FALSE,TRUE)</formula>
    </cfRule>
    <cfRule type="expression" dxfId="2692" priority="13336">
      <formula>IF(RIGHT(TEXT(AM62,"0.#"),1)=".",TRUE,FALSE)</formula>
    </cfRule>
  </conditionalFormatting>
  <conditionalFormatting sqref="AE87">
    <cfRule type="expression" dxfId="2691" priority="13321">
      <formula>IF(RIGHT(TEXT(AE87,"0.#"),1)=".",FALSE,TRUE)</formula>
    </cfRule>
    <cfRule type="expression" dxfId="2690" priority="13322">
      <formula>IF(RIGHT(TEXT(AE87,"0.#"),1)=".",TRUE,FALSE)</formula>
    </cfRule>
  </conditionalFormatting>
  <conditionalFormatting sqref="AE88">
    <cfRule type="expression" dxfId="2689" priority="13319">
      <formula>IF(RIGHT(TEXT(AE88,"0.#"),1)=".",FALSE,TRUE)</formula>
    </cfRule>
    <cfRule type="expression" dxfId="2688" priority="13320">
      <formula>IF(RIGHT(TEXT(AE88,"0.#"),1)=".",TRUE,FALSE)</formula>
    </cfRule>
  </conditionalFormatting>
  <conditionalFormatting sqref="AE89">
    <cfRule type="expression" dxfId="2687" priority="13317">
      <formula>IF(RIGHT(TEXT(AE89,"0.#"),1)=".",FALSE,TRUE)</formula>
    </cfRule>
    <cfRule type="expression" dxfId="2686" priority="13318">
      <formula>IF(RIGHT(TEXT(AE89,"0.#"),1)=".",TRUE,FALSE)</formula>
    </cfRule>
  </conditionalFormatting>
  <conditionalFormatting sqref="AI89">
    <cfRule type="expression" dxfId="2685" priority="13315">
      <formula>IF(RIGHT(TEXT(AI89,"0.#"),1)=".",FALSE,TRUE)</formula>
    </cfRule>
    <cfRule type="expression" dxfId="2684" priority="13316">
      <formula>IF(RIGHT(TEXT(AI89,"0.#"),1)=".",TRUE,FALSE)</formula>
    </cfRule>
  </conditionalFormatting>
  <conditionalFormatting sqref="AI88">
    <cfRule type="expression" dxfId="2683" priority="13313">
      <formula>IF(RIGHT(TEXT(AI88,"0.#"),1)=".",FALSE,TRUE)</formula>
    </cfRule>
    <cfRule type="expression" dxfId="2682" priority="13314">
      <formula>IF(RIGHT(TEXT(AI88,"0.#"),1)=".",TRUE,FALSE)</formula>
    </cfRule>
  </conditionalFormatting>
  <conditionalFormatting sqref="AI87">
    <cfRule type="expression" dxfId="2681" priority="13311">
      <formula>IF(RIGHT(TEXT(AI87,"0.#"),1)=".",FALSE,TRUE)</formula>
    </cfRule>
    <cfRule type="expression" dxfId="2680" priority="13312">
      <formula>IF(RIGHT(TEXT(AI87,"0.#"),1)=".",TRUE,FALSE)</formula>
    </cfRule>
  </conditionalFormatting>
  <conditionalFormatting sqref="AM88">
    <cfRule type="expression" dxfId="2679" priority="13307">
      <formula>IF(RIGHT(TEXT(AM88,"0.#"),1)=".",FALSE,TRUE)</formula>
    </cfRule>
    <cfRule type="expression" dxfId="2678" priority="13308">
      <formula>IF(RIGHT(TEXT(AM88,"0.#"),1)=".",TRUE,FALSE)</formula>
    </cfRule>
  </conditionalFormatting>
  <conditionalFormatting sqref="AM89">
    <cfRule type="expression" dxfId="2677" priority="13305">
      <formula>IF(RIGHT(TEXT(AM89,"0.#"),1)=".",FALSE,TRUE)</formula>
    </cfRule>
    <cfRule type="expression" dxfId="2676" priority="13306">
      <formula>IF(RIGHT(TEXT(AM89,"0.#"),1)=".",TRUE,FALSE)</formula>
    </cfRule>
  </conditionalFormatting>
  <conditionalFormatting sqref="AE92">
    <cfRule type="expression" dxfId="2675" priority="13291">
      <formula>IF(RIGHT(TEXT(AE92,"0.#"),1)=".",FALSE,TRUE)</formula>
    </cfRule>
    <cfRule type="expression" dxfId="2674" priority="13292">
      <formula>IF(RIGHT(TEXT(AE92,"0.#"),1)=".",TRUE,FALSE)</formula>
    </cfRule>
  </conditionalFormatting>
  <conditionalFormatting sqref="AE93">
    <cfRule type="expression" dxfId="2673" priority="13289">
      <formula>IF(RIGHT(TEXT(AE93,"0.#"),1)=".",FALSE,TRUE)</formula>
    </cfRule>
    <cfRule type="expression" dxfId="2672" priority="13290">
      <formula>IF(RIGHT(TEXT(AE93,"0.#"),1)=".",TRUE,FALSE)</formula>
    </cfRule>
  </conditionalFormatting>
  <conditionalFormatting sqref="AE94">
    <cfRule type="expression" dxfId="2671" priority="13287">
      <formula>IF(RIGHT(TEXT(AE94,"0.#"),1)=".",FALSE,TRUE)</formula>
    </cfRule>
    <cfRule type="expression" dxfId="2670" priority="13288">
      <formula>IF(RIGHT(TEXT(AE94,"0.#"),1)=".",TRUE,FALSE)</formula>
    </cfRule>
  </conditionalFormatting>
  <conditionalFormatting sqref="AI94">
    <cfRule type="expression" dxfId="2669" priority="13285">
      <formula>IF(RIGHT(TEXT(AI94,"0.#"),1)=".",FALSE,TRUE)</formula>
    </cfRule>
    <cfRule type="expression" dxfId="2668" priority="13286">
      <formula>IF(RIGHT(TEXT(AI94,"0.#"),1)=".",TRUE,FALSE)</formula>
    </cfRule>
  </conditionalFormatting>
  <conditionalFormatting sqref="AI93">
    <cfRule type="expression" dxfId="2667" priority="13283">
      <formula>IF(RIGHT(TEXT(AI93,"0.#"),1)=".",FALSE,TRUE)</formula>
    </cfRule>
    <cfRule type="expression" dxfId="2666" priority="13284">
      <formula>IF(RIGHT(TEXT(AI93,"0.#"),1)=".",TRUE,FALSE)</formula>
    </cfRule>
  </conditionalFormatting>
  <conditionalFormatting sqref="AI92">
    <cfRule type="expression" dxfId="2665" priority="13281">
      <formula>IF(RIGHT(TEXT(AI92,"0.#"),1)=".",FALSE,TRUE)</formula>
    </cfRule>
    <cfRule type="expression" dxfId="2664" priority="13282">
      <formula>IF(RIGHT(TEXT(AI92,"0.#"),1)=".",TRUE,FALSE)</formula>
    </cfRule>
  </conditionalFormatting>
  <conditionalFormatting sqref="AM92">
    <cfRule type="expression" dxfId="2663" priority="13279">
      <formula>IF(RIGHT(TEXT(AM92,"0.#"),1)=".",FALSE,TRUE)</formula>
    </cfRule>
    <cfRule type="expression" dxfId="2662" priority="13280">
      <formula>IF(RIGHT(TEXT(AM92,"0.#"),1)=".",TRUE,FALSE)</formula>
    </cfRule>
  </conditionalFormatting>
  <conditionalFormatting sqref="AM93">
    <cfRule type="expression" dxfId="2661" priority="13277">
      <formula>IF(RIGHT(TEXT(AM93,"0.#"),1)=".",FALSE,TRUE)</formula>
    </cfRule>
    <cfRule type="expression" dxfId="2660" priority="13278">
      <formula>IF(RIGHT(TEXT(AM93,"0.#"),1)=".",TRUE,FALSE)</formula>
    </cfRule>
  </conditionalFormatting>
  <conditionalFormatting sqref="AM94">
    <cfRule type="expression" dxfId="2659" priority="13275">
      <formula>IF(RIGHT(TEXT(AM94,"0.#"),1)=".",FALSE,TRUE)</formula>
    </cfRule>
    <cfRule type="expression" dxfId="2658" priority="13276">
      <formula>IF(RIGHT(TEXT(AM94,"0.#"),1)=".",TRUE,FALSE)</formula>
    </cfRule>
  </conditionalFormatting>
  <conditionalFormatting sqref="AE97">
    <cfRule type="expression" dxfId="2657" priority="13261">
      <formula>IF(RIGHT(TEXT(AE97,"0.#"),1)=".",FALSE,TRUE)</formula>
    </cfRule>
    <cfRule type="expression" dxfId="2656" priority="13262">
      <formula>IF(RIGHT(TEXT(AE97,"0.#"),1)=".",TRUE,FALSE)</formula>
    </cfRule>
  </conditionalFormatting>
  <conditionalFormatting sqref="AE98">
    <cfRule type="expression" dxfId="2655" priority="13259">
      <formula>IF(RIGHT(TEXT(AE98,"0.#"),1)=".",FALSE,TRUE)</formula>
    </cfRule>
    <cfRule type="expression" dxfId="2654" priority="13260">
      <formula>IF(RIGHT(TEXT(AE98,"0.#"),1)=".",TRUE,FALSE)</formula>
    </cfRule>
  </conditionalFormatting>
  <conditionalFormatting sqref="AE99">
    <cfRule type="expression" dxfId="2653" priority="13257">
      <formula>IF(RIGHT(TEXT(AE99,"0.#"),1)=".",FALSE,TRUE)</formula>
    </cfRule>
    <cfRule type="expression" dxfId="2652" priority="13258">
      <formula>IF(RIGHT(TEXT(AE99,"0.#"),1)=".",TRUE,FALSE)</formula>
    </cfRule>
  </conditionalFormatting>
  <conditionalFormatting sqref="AI99">
    <cfRule type="expression" dxfId="2651" priority="13255">
      <formula>IF(RIGHT(TEXT(AI99,"0.#"),1)=".",FALSE,TRUE)</formula>
    </cfRule>
    <cfRule type="expression" dxfId="2650" priority="13256">
      <formula>IF(RIGHT(TEXT(AI99,"0.#"),1)=".",TRUE,FALSE)</formula>
    </cfRule>
  </conditionalFormatting>
  <conditionalFormatting sqref="AI98">
    <cfRule type="expression" dxfId="2649" priority="13253">
      <formula>IF(RIGHT(TEXT(AI98,"0.#"),1)=".",FALSE,TRUE)</formula>
    </cfRule>
    <cfRule type="expression" dxfId="2648" priority="13254">
      <formula>IF(RIGHT(TEXT(AI98,"0.#"),1)=".",TRUE,FALSE)</formula>
    </cfRule>
  </conditionalFormatting>
  <conditionalFormatting sqref="AI97">
    <cfRule type="expression" dxfId="2647" priority="13251">
      <formula>IF(RIGHT(TEXT(AI97,"0.#"),1)=".",FALSE,TRUE)</formula>
    </cfRule>
    <cfRule type="expression" dxfId="2646" priority="13252">
      <formula>IF(RIGHT(TEXT(AI97,"0.#"),1)=".",TRUE,FALSE)</formula>
    </cfRule>
  </conditionalFormatting>
  <conditionalFormatting sqref="AM97">
    <cfRule type="expression" dxfId="2645" priority="13249">
      <formula>IF(RIGHT(TEXT(AM97,"0.#"),1)=".",FALSE,TRUE)</formula>
    </cfRule>
    <cfRule type="expression" dxfId="2644" priority="13250">
      <formula>IF(RIGHT(TEXT(AM97,"0.#"),1)=".",TRUE,FALSE)</formula>
    </cfRule>
  </conditionalFormatting>
  <conditionalFormatting sqref="AM98">
    <cfRule type="expression" dxfId="2643" priority="13247">
      <formula>IF(RIGHT(TEXT(AM98,"0.#"),1)=".",FALSE,TRUE)</formula>
    </cfRule>
    <cfRule type="expression" dxfId="2642" priority="13248">
      <formula>IF(RIGHT(TEXT(AM98,"0.#"),1)=".",TRUE,FALSE)</formula>
    </cfRule>
  </conditionalFormatting>
  <conditionalFormatting sqref="AM99">
    <cfRule type="expression" dxfId="2641" priority="13245">
      <formula>IF(RIGHT(TEXT(AM99,"0.#"),1)=".",FALSE,TRUE)</formula>
    </cfRule>
    <cfRule type="expression" dxfId="2640" priority="13246">
      <formula>IF(RIGHT(TEXT(AM99,"0.#"),1)=".",TRUE,FALSE)</formula>
    </cfRule>
  </conditionalFormatting>
  <conditionalFormatting sqref="AI101">
    <cfRule type="expression" dxfId="2639" priority="13231">
      <formula>IF(RIGHT(TEXT(AI101,"0.#"),1)=".",FALSE,TRUE)</formula>
    </cfRule>
    <cfRule type="expression" dxfId="2638" priority="13232">
      <formula>IF(RIGHT(TEXT(AI101,"0.#"),1)=".",TRUE,FALSE)</formula>
    </cfRule>
  </conditionalFormatting>
  <conditionalFormatting sqref="AM101">
    <cfRule type="expression" dxfId="2637" priority="13229">
      <formula>IF(RIGHT(TEXT(AM101,"0.#"),1)=".",FALSE,TRUE)</formula>
    </cfRule>
    <cfRule type="expression" dxfId="2636" priority="13230">
      <formula>IF(RIGHT(TEXT(AM101,"0.#"),1)=".",TRUE,FALSE)</formula>
    </cfRule>
  </conditionalFormatting>
  <conditionalFormatting sqref="AE102">
    <cfRule type="expression" dxfId="2635" priority="13227">
      <formula>IF(RIGHT(TEXT(AE102,"0.#"),1)=".",FALSE,TRUE)</formula>
    </cfRule>
    <cfRule type="expression" dxfId="2634" priority="13228">
      <formula>IF(RIGHT(TEXT(AE102,"0.#"),1)=".",TRUE,FALSE)</formula>
    </cfRule>
  </conditionalFormatting>
  <conditionalFormatting sqref="AI102">
    <cfRule type="expression" dxfId="2633" priority="13225">
      <formula>IF(RIGHT(TEXT(AI102,"0.#"),1)=".",FALSE,TRUE)</formula>
    </cfRule>
    <cfRule type="expression" dxfId="2632" priority="13226">
      <formula>IF(RIGHT(TEXT(AI102,"0.#"),1)=".",TRUE,FALSE)</formula>
    </cfRule>
  </conditionalFormatting>
  <conditionalFormatting sqref="AM102">
    <cfRule type="expression" dxfId="2631" priority="13223">
      <formula>IF(RIGHT(TEXT(AM102,"0.#"),1)=".",FALSE,TRUE)</formula>
    </cfRule>
    <cfRule type="expression" dxfId="2630" priority="13224">
      <formula>IF(RIGHT(TEXT(AM102,"0.#"),1)=".",TRUE,FALSE)</formula>
    </cfRule>
  </conditionalFormatting>
  <conditionalFormatting sqref="AE104">
    <cfRule type="expression" dxfId="2629" priority="13219">
      <formula>IF(RIGHT(TEXT(AE104,"0.#"),1)=".",FALSE,TRUE)</formula>
    </cfRule>
    <cfRule type="expression" dxfId="2628" priority="13220">
      <formula>IF(RIGHT(TEXT(AE104,"0.#"),1)=".",TRUE,FALSE)</formula>
    </cfRule>
  </conditionalFormatting>
  <conditionalFormatting sqref="AI104">
    <cfRule type="expression" dxfId="2627" priority="13217">
      <formula>IF(RIGHT(TEXT(AI104,"0.#"),1)=".",FALSE,TRUE)</formula>
    </cfRule>
    <cfRule type="expression" dxfId="2626" priority="13218">
      <formula>IF(RIGHT(TEXT(AI104,"0.#"),1)=".",TRUE,FALSE)</formula>
    </cfRule>
  </conditionalFormatting>
  <conditionalFormatting sqref="AM104">
    <cfRule type="expression" dxfId="2625" priority="13215">
      <formula>IF(RIGHT(TEXT(AM104,"0.#"),1)=".",FALSE,TRUE)</formula>
    </cfRule>
    <cfRule type="expression" dxfId="2624" priority="13216">
      <formula>IF(RIGHT(TEXT(AM104,"0.#"),1)=".",TRUE,FALSE)</formula>
    </cfRule>
  </conditionalFormatting>
  <conditionalFormatting sqref="AE105">
    <cfRule type="expression" dxfId="2623" priority="13213">
      <formula>IF(RIGHT(TEXT(AE105,"0.#"),1)=".",FALSE,TRUE)</formula>
    </cfRule>
    <cfRule type="expression" dxfId="2622" priority="13214">
      <formula>IF(RIGHT(TEXT(AE105,"0.#"),1)=".",TRUE,FALSE)</formula>
    </cfRule>
  </conditionalFormatting>
  <conditionalFormatting sqref="AI105">
    <cfRule type="expression" dxfId="2621" priority="13211">
      <formula>IF(RIGHT(TEXT(AI105,"0.#"),1)=".",FALSE,TRUE)</formula>
    </cfRule>
    <cfRule type="expression" dxfId="2620" priority="13212">
      <formula>IF(RIGHT(TEXT(AI105,"0.#"),1)=".",TRUE,FALSE)</formula>
    </cfRule>
  </conditionalFormatting>
  <conditionalFormatting sqref="AM105">
    <cfRule type="expression" dxfId="2619" priority="13209">
      <formula>IF(RIGHT(TEXT(AM105,"0.#"),1)=".",FALSE,TRUE)</formula>
    </cfRule>
    <cfRule type="expression" dxfId="2618" priority="13210">
      <formula>IF(RIGHT(TEXT(AM105,"0.#"),1)=".",TRUE,FALSE)</formula>
    </cfRule>
  </conditionalFormatting>
  <conditionalFormatting sqref="AE107">
    <cfRule type="expression" dxfId="2617" priority="13205">
      <formula>IF(RIGHT(TEXT(AE107,"0.#"),1)=".",FALSE,TRUE)</formula>
    </cfRule>
    <cfRule type="expression" dxfId="2616" priority="13206">
      <formula>IF(RIGHT(TEXT(AE107,"0.#"),1)=".",TRUE,FALSE)</formula>
    </cfRule>
  </conditionalFormatting>
  <conditionalFormatting sqref="AI107">
    <cfRule type="expression" dxfId="2615" priority="13203">
      <formula>IF(RIGHT(TEXT(AI107,"0.#"),1)=".",FALSE,TRUE)</formula>
    </cfRule>
    <cfRule type="expression" dxfId="2614" priority="13204">
      <formula>IF(RIGHT(TEXT(AI107,"0.#"),1)=".",TRUE,FALSE)</formula>
    </cfRule>
  </conditionalFormatting>
  <conditionalFormatting sqref="AM107">
    <cfRule type="expression" dxfId="2613" priority="13201">
      <formula>IF(RIGHT(TEXT(AM107,"0.#"),1)=".",FALSE,TRUE)</formula>
    </cfRule>
    <cfRule type="expression" dxfId="2612" priority="13202">
      <formula>IF(RIGHT(TEXT(AM107,"0.#"),1)=".",TRUE,FALSE)</formula>
    </cfRule>
  </conditionalFormatting>
  <conditionalFormatting sqref="AE108">
    <cfRule type="expression" dxfId="2611" priority="13199">
      <formula>IF(RIGHT(TEXT(AE108,"0.#"),1)=".",FALSE,TRUE)</formula>
    </cfRule>
    <cfRule type="expression" dxfId="2610" priority="13200">
      <formula>IF(RIGHT(TEXT(AE108,"0.#"),1)=".",TRUE,FALSE)</formula>
    </cfRule>
  </conditionalFormatting>
  <conditionalFormatting sqref="AI108">
    <cfRule type="expression" dxfId="2609" priority="13197">
      <formula>IF(RIGHT(TEXT(AI108,"0.#"),1)=".",FALSE,TRUE)</formula>
    </cfRule>
    <cfRule type="expression" dxfId="2608" priority="13198">
      <formula>IF(RIGHT(TEXT(AI108,"0.#"),1)=".",TRUE,FALSE)</formula>
    </cfRule>
  </conditionalFormatting>
  <conditionalFormatting sqref="AM108">
    <cfRule type="expression" dxfId="2607" priority="13195">
      <formula>IF(RIGHT(TEXT(AM108,"0.#"),1)=".",FALSE,TRUE)</formula>
    </cfRule>
    <cfRule type="expression" dxfId="2606" priority="13196">
      <formula>IF(RIGHT(TEXT(AM108,"0.#"),1)=".",TRUE,FALSE)</formula>
    </cfRule>
  </conditionalFormatting>
  <conditionalFormatting sqref="AE110">
    <cfRule type="expression" dxfId="2605" priority="13191">
      <formula>IF(RIGHT(TEXT(AE110,"0.#"),1)=".",FALSE,TRUE)</formula>
    </cfRule>
    <cfRule type="expression" dxfId="2604" priority="13192">
      <formula>IF(RIGHT(TEXT(AE110,"0.#"),1)=".",TRUE,FALSE)</formula>
    </cfRule>
  </conditionalFormatting>
  <conditionalFormatting sqref="AI110">
    <cfRule type="expression" dxfId="2603" priority="13189">
      <formula>IF(RIGHT(TEXT(AI110,"0.#"),1)=".",FALSE,TRUE)</formula>
    </cfRule>
    <cfRule type="expression" dxfId="2602" priority="13190">
      <formula>IF(RIGHT(TEXT(AI110,"0.#"),1)=".",TRUE,FALSE)</formula>
    </cfRule>
  </conditionalFormatting>
  <conditionalFormatting sqref="AM110">
    <cfRule type="expression" dxfId="2601" priority="13187">
      <formula>IF(RIGHT(TEXT(AM110,"0.#"),1)=".",FALSE,TRUE)</formula>
    </cfRule>
    <cfRule type="expression" dxfId="2600" priority="13188">
      <formula>IF(RIGHT(TEXT(AM110,"0.#"),1)=".",TRUE,FALSE)</formula>
    </cfRule>
  </conditionalFormatting>
  <conditionalFormatting sqref="AE111">
    <cfRule type="expression" dxfId="2599" priority="13185">
      <formula>IF(RIGHT(TEXT(AE111,"0.#"),1)=".",FALSE,TRUE)</formula>
    </cfRule>
    <cfRule type="expression" dxfId="2598" priority="13186">
      <formula>IF(RIGHT(TEXT(AE111,"0.#"),1)=".",TRUE,FALSE)</formula>
    </cfRule>
  </conditionalFormatting>
  <conditionalFormatting sqref="AI111">
    <cfRule type="expression" dxfId="2597" priority="13183">
      <formula>IF(RIGHT(TEXT(AI111,"0.#"),1)=".",FALSE,TRUE)</formula>
    </cfRule>
    <cfRule type="expression" dxfId="2596" priority="13184">
      <formula>IF(RIGHT(TEXT(AI111,"0.#"),1)=".",TRUE,FALSE)</formula>
    </cfRule>
  </conditionalFormatting>
  <conditionalFormatting sqref="AM111">
    <cfRule type="expression" dxfId="2595" priority="13181">
      <formula>IF(RIGHT(TEXT(AM111,"0.#"),1)=".",FALSE,TRUE)</formula>
    </cfRule>
    <cfRule type="expression" dxfId="2594" priority="13182">
      <formula>IF(RIGHT(TEXT(AM111,"0.#"),1)=".",TRUE,FALSE)</formula>
    </cfRule>
  </conditionalFormatting>
  <conditionalFormatting sqref="AE113">
    <cfRule type="expression" dxfId="2593" priority="13177">
      <formula>IF(RIGHT(TEXT(AE113,"0.#"),1)=".",FALSE,TRUE)</formula>
    </cfRule>
    <cfRule type="expression" dxfId="2592" priority="13178">
      <formula>IF(RIGHT(TEXT(AE113,"0.#"),1)=".",TRUE,FALSE)</formula>
    </cfRule>
  </conditionalFormatting>
  <conditionalFormatting sqref="AI113">
    <cfRule type="expression" dxfId="2591" priority="13175">
      <formula>IF(RIGHT(TEXT(AI113,"0.#"),1)=".",FALSE,TRUE)</formula>
    </cfRule>
    <cfRule type="expression" dxfId="2590" priority="13176">
      <formula>IF(RIGHT(TEXT(AI113,"0.#"),1)=".",TRUE,FALSE)</formula>
    </cfRule>
  </conditionalFormatting>
  <conditionalFormatting sqref="AM113">
    <cfRule type="expression" dxfId="2589" priority="13173">
      <formula>IF(RIGHT(TEXT(AM113,"0.#"),1)=".",FALSE,TRUE)</formula>
    </cfRule>
    <cfRule type="expression" dxfId="2588" priority="13174">
      <formula>IF(RIGHT(TEXT(AM113,"0.#"),1)=".",TRUE,FALSE)</formula>
    </cfRule>
  </conditionalFormatting>
  <conditionalFormatting sqref="AE114">
    <cfRule type="expression" dxfId="2587" priority="13171">
      <formula>IF(RIGHT(TEXT(AE114,"0.#"),1)=".",FALSE,TRUE)</formula>
    </cfRule>
    <cfRule type="expression" dxfId="2586" priority="13172">
      <formula>IF(RIGHT(TEXT(AE114,"0.#"),1)=".",TRUE,FALSE)</formula>
    </cfRule>
  </conditionalFormatting>
  <conditionalFormatting sqref="AI114">
    <cfRule type="expression" dxfId="2585" priority="13169">
      <formula>IF(RIGHT(TEXT(AI114,"0.#"),1)=".",FALSE,TRUE)</formula>
    </cfRule>
    <cfRule type="expression" dxfId="2584" priority="13170">
      <formula>IF(RIGHT(TEXT(AI114,"0.#"),1)=".",TRUE,FALSE)</formula>
    </cfRule>
  </conditionalFormatting>
  <conditionalFormatting sqref="AM114">
    <cfRule type="expression" dxfId="2583" priority="13167">
      <formula>IF(RIGHT(TEXT(AM114,"0.#"),1)=".",FALSE,TRUE)</formula>
    </cfRule>
    <cfRule type="expression" dxfId="2582" priority="13168">
      <formula>IF(RIGHT(TEXT(AM114,"0.#"),1)=".",TRUE,FALSE)</formula>
    </cfRule>
  </conditionalFormatting>
  <conditionalFormatting sqref="AE116 AQ116">
    <cfRule type="expression" dxfId="2581" priority="13163">
      <formula>IF(RIGHT(TEXT(AE116,"0.#"),1)=".",FALSE,TRUE)</formula>
    </cfRule>
    <cfRule type="expression" dxfId="2580" priority="13164">
      <formula>IF(RIGHT(TEXT(AE116,"0.#"),1)=".",TRUE,FALSE)</formula>
    </cfRule>
  </conditionalFormatting>
  <conditionalFormatting sqref="AI116">
    <cfRule type="expression" dxfId="2579" priority="13161">
      <formula>IF(RIGHT(TEXT(AI116,"0.#"),1)=".",FALSE,TRUE)</formula>
    </cfRule>
    <cfRule type="expression" dxfId="2578" priority="13162">
      <formula>IF(RIGHT(TEXT(AI116,"0.#"),1)=".",TRUE,FALSE)</formula>
    </cfRule>
  </conditionalFormatting>
  <conditionalFormatting sqref="AM116">
    <cfRule type="expression" dxfId="2577" priority="13159">
      <formula>IF(RIGHT(TEXT(AM116,"0.#"),1)=".",FALSE,TRUE)</formula>
    </cfRule>
    <cfRule type="expression" dxfId="2576" priority="13160">
      <formula>IF(RIGHT(TEXT(AM116,"0.#"),1)=".",TRUE,FALSE)</formula>
    </cfRule>
  </conditionalFormatting>
  <conditionalFormatting sqref="AE117 AM117">
    <cfRule type="expression" dxfId="2575" priority="13157">
      <formula>IF(RIGHT(TEXT(AE117,"0.#"),1)=".",FALSE,TRUE)</formula>
    </cfRule>
    <cfRule type="expression" dxfId="2574" priority="13158">
      <formula>IF(RIGHT(TEXT(AE117,"0.#"),1)=".",TRUE,FALSE)</formula>
    </cfRule>
  </conditionalFormatting>
  <conditionalFormatting sqref="AI117">
    <cfRule type="expression" dxfId="2573" priority="13155">
      <formula>IF(RIGHT(TEXT(AI117,"0.#"),1)=".",FALSE,TRUE)</formula>
    </cfRule>
    <cfRule type="expression" dxfId="2572" priority="13156">
      <formula>IF(RIGHT(TEXT(AI117,"0.#"),1)=".",TRUE,FALSE)</formula>
    </cfRule>
  </conditionalFormatting>
  <conditionalFormatting sqref="AQ117">
    <cfRule type="expression" dxfId="2571" priority="13151">
      <formula>IF(RIGHT(TEXT(AQ117,"0.#"),1)=".",FALSE,TRUE)</formula>
    </cfRule>
    <cfRule type="expression" dxfId="2570" priority="13152">
      <formula>IF(RIGHT(TEXT(AQ117,"0.#"),1)=".",TRUE,FALSE)</formula>
    </cfRule>
  </conditionalFormatting>
  <conditionalFormatting sqref="AE119 AQ119">
    <cfRule type="expression" dxfId="2569" priority="13149">
      <formula>IF(RIGHT(TEXT(AE119,"0.#"),1)=".",FALSE,TRUE)</formula>
    </cfRule>
    <cfRule type="expression" dxfId="2568" priority="13150">
      <formula>IF(RIGHT(TEXT(AE119,"0.#"),1)=".",TRUE,FALSE)</formula>
    </cfRule>
  </conditionalFormatting>
  <conditionalFormatting sqref="AI119">
    <cfRule type="expression" dxfId="2567" priority="13147">
      <formula>IF(RIGHT(TEXT(AI119,"0.#"),1)=".",FALSE,TRUE)</formula>
    </cfRule>
    <cfRule type="expression" dxfId="2566" priority="13148">
      <formula>IF(RIGHT(TEXT(AI119,"0.#"),1)=".",TRUE,FALSE)</formula>
    </cfRule>
  </conditionalFormatting>
  <conditionalFormatting sqref="AM119">
    <cfRule type="expression" dxfId="2565" priority="13145">
      <formula>IF(RIGHT(TEXT(AM119,"0.#"),1)=".",FALSE,TRUE)</formula>
    </cfRule>
    <cfRule type="expression" dxfId="2564" priority="13146">
      <formula>IF(RIGHT(TEXT(AM119,"0.#"),1)=".",TRUE,FALSE)</formula>
    </cfRule>
  </conditionalFormatting>
  <conditionalFormatting sqref="AQ120">
    <cfRule type="expression" dxfId="2563" priority="13137">
      <formula>IF(RIGHT(TEXT(AQ120,"0.#"),1)=".",FALSE,TRUE)</formula>
    </cfRule>
    <cfRule type="expression" dxfId="2562" priority="13138">
      <formula>IF(RIGHT(TEXT(AQ120,"0.#"),1)=".",TRUE,FALSE)</formula>
    </cfRule>
  </conditionalFormatting>
  <conditionalFormatting sqref="AE122 AQ122">
    <cfRule type="expression" dxfId="2561" priority="13135">
      <formula>IF(RIGHT(TEXT(AE122,"0.#"),1)=".",FALSE,TRUE)</formula>
    </cfRule>
    <cfRule type="expression" dxfId="2560" priority="13136">
      <formula>IF(RIGHT(TEXT(AE122,"0.#"),1)=".",TRUE,FALSE)</formula>
    </cfRule>
  </conditionalFormatting>
  <conditionalFormatting sqref="AI122">
    <cfRule type="expression" dxfId="2559" priority="13133">
      <formula>IF(RIGHT(TEXT(AI122,"0.#"),1)=".",FALSE,TRUE)</formula>
    </cfRule>
    <cfRule type="expression" dxfId="2558" priority="13134">
      <formula>IF(RIGHT(TEXT(AI122,"0.#"),1)=".",TRUE,FALSE)</formula>
    </cfRule>
  </conditionalFormatting>
  <conditionalFormatting sqref="AQ123">
    <cfRule type="expression" dxfId="2557" priority="13123">
      <formula>IF(RIGHT(TEXT(AQ123,"0.#"),1)=".",FALSE,TRUE)</formula>
    </cfRule>
    <cfRule type="expression" dxfId="2556" priority="13124">
      <formula>IF(RIGHT(TEXT(AQ123,"0.#"),1)=".",TRUE,FALSE)</formula>
    </cfRule>
  </conditionalFormatting>
  <conditionalFormatting sqref="AE125 AQ125">
    <cfRule type="expression" dxfId="2555" priority="13121">
      <formula>IF(RIGHT(TEXT(AE125,"0.#"),1)=".",FALSE,TRUE)</formula>
    </cfRule>
    <cfRule type="expression" dxfId="2554" priority="13122">
      <formula>IF(RIGHT(TEXT(AE125,"0.#"),1)=".",TRUE,FALSE)</formula>
    </cfRule>
  </conditionalFormatting>
  <conditionalFormatting sqref="AI125">
    <cfRule type="expression" dxfId="2553" priority="13119">
      <formula>IF(RIGHT(TEXT(AI125,"0.#"),1)=".",FALSE,TRUE)</formula>
    </cfRule>
    <cfRule type="expression" dxfId="2552" priority="13120">
      <formula>IF(RIGHT(TEXT(AI125,"0.#"),1)=".",TRUE,FALSE)</formula>
    </cfRule>
  </conditionalFormatting>
  <conditionalFormatting sqref="AM125">
    <cfRule type="expression" dxfId="2551" priority="13117">
      <formula>IF(RIGHT(TEXT(AM125,"0.#"),1)=".",FALSE,TRUE)</formula>
    </cfRule>
    <cfRule type="expression" dxfId="2550" priority="13118">
      <formula>IF(RIGHT(TEXT(AM125,"0.#"),1)=".",TRUE,FALSE)</formula>
    </cfRule>
  </conditionalFormatting>
  <conditionalFormatting sqref="AQ126">
    <cfRule type="expression" dxfId="2549" priority="13109">
      <formula>IF(RIGHT(TEXT(AQ126,"0.#"),1)=".",FALSE,TRUE)</formula>
    </cfRule>
    <cfRule type="expression" dxfId="2548" priority="13110">
      <formula>IF(RIGHT(TEXT(AQ126,"0.#"),1)=".",TRUE,FALSE)</formula>
    </cfRule>
  </conditionalFormatting>
  <conditionalFormatting sqref="AE128 AQ128">
    <cfRule type="expression" dxfId="2547" priority="13107">
      <formula>IF(RIGHT(TEXT(AE128,"0.#"),1)=".",FALSE,TRUE)</formula>
    </cfRule>
    <cfRule type="expression" dxfId="2546" priority="13108">
      <formula>IF(RIGHT(TEXT(AE128,"0.#"),1)=".",TRUE,FALSE)</formula>
    </cfRule>
  </conditionalFormatting>
  <conditionalFormatting sqref="AI128">
    <cfRule type="expression" dxfId="2545" priority="13105">
      <formula>IF(RIGHT(TEXT(AI128,"0.#"),1)=".",FALSE,TRUE)</formula>
    </cfRule>
    <cfRule type="expression" dxfId="2544" priority="13106">
      <formula>IF(RIGHT(TEXT(AI128,"0.#"),1)=".",TRUE,FALSE)</formula>
    </cfRule>
  </conditionalFormatting>
  <conditionalFormatting sqref="AM128">
    <cfRule type="expression" dxfId="2543" priority="13103">
      <formula>IF(RIGHT(TEXT(AM128,"0.#"),1)=".",FALSE,TRUE)</formula>
    </cfRule>
    <cfRule type="expression" dxfId="2542" priority="13104">
      <formula>IF(RIGHT(TEXT(AM128,"0.#"),1)=".",TRUE,FALSE)</formula>
    </cfRule>
  </conditionalFormatting>
  <conditionalFormatting sqref="AQ129">
    <cfRule type="expression" dxfId="2541" priority="13095">
      <formula>IF(RIGHT(TEXT(AQ129,"0.#"),1)=".",FALSE,TRUE)</formula>
    </cfRule>
    <cfRule type="expression" dxfId="2540" priority="13096">
      <formula>IF(RIGHT(TEXT(AQ129,"0.#"),1)=".",TRUE,FALSE)</formula>
    </cfRule>
  </conditionalFormatting>
  <conditionalFormatting sqref="AE75">
    <cfRule type="expression" dxfId="2539" priority="13093">
      <formula>IF(RIGHT(TEXT(AE75,"0.#"),1)=".",FALSE,TRUE)</formula>
    </cfRule>
    <cfRule type="expression" dxfId="2538" priority="13094">
      <formula>IF(RIGHT(TEXT(AE75,"0.#"),1)=".",TRUE,FALSE)</formula>
    </cfRule>
  </conditionalFormatting>
  <conditionalFormatting sqref="AE76">
    <cfRule type="expression" dxfId="2537" priority="13091">
      <formula>IF(RIGHT(TEXT(AE76,"0.#"),1)=".",FALSE,TRUE)</formula>
    </cfRule>
    <cfRule type="expression" dxfId="2536" priority="13092">
      <formula>IF(RIGHT(TEXT(AE76,"0.#"),1)=".",TRUE,FALSE)</formula>
    </cfRule>
  </conditionalFormatting>
  <conditionalFormatting sqref="AE77">
    <cfRule type="expression" dxfId="2535" priority="13089">
      <formula>IF(RIGHT(TEXT(AE77,"0.#"),1)=".",FALSE,TRUE)</formula>
    </cfRule>
    <cfRule type="expression" dxfId="2534" priority="13090">
      <formula>IF(RIGHT(TEXT(AE77,"0.#"),1)=".",TRUE,FALSE)</formula>
    </cfRule>
  </conditionalFormatting>
  <conditionalFormatting sqref="AI77">
    <cfRule type="expression" dxfId="2533" priority="13087">
      <formula>IF(RIGHT(TEXT(AI77,"0.#"),1)=".",FALSE,TRUE)</formula>
    </cfRule>
    <cfRule type="expression" dxfId="2532" priority="13088">
      <formula>IF(RIGHT(TEXT(AI77,"0.#"),1)=".",TRUE,FALSE)</formula>
    </cfRule>
  </conditionalFormatting>
  <conditionalFormatting sqref="AI76">
    <cfRule type="expression" dxfId="2531" priority="13085">
      <formula>IF(RIGHT(TEXT(AI76,"0.#"),1)=".",FALSE,TRUE)</formula>
    </cfRule>
    <cfRule type="expression" dxfId="2530" priority="13086">
      <formula>IF(RIGHT(TEXT(AI76,"0.#"),1)=".",TRUE,FALSE)</formula>
    </cfRule>
  </conditionalFormatting>
  <conditionalFormatting sqref="AI75">
    <cfRule type="expression" dxfId="2529" priority="13083">
      <formula>IF(RIGHT(TEXT(AI75,"0.#"),1)=".",FALSE,TRUE)</formula>
    </cfRule>
    <cfRule type="expression" dxfId="2528" priority="13084">
      <formula>IF(RIGHT(TEXT(AI75,"0.#"),1)=".",TRUE,FALSE)</formula>
    </cfRule>
  </conditionalFormatting>
  <conditionalFormatting sqref="AM75">
    <cfRule type="expression" dxfId="2527" priority="13081">
      <formula>IF(RIGHT(TEXT(AM75,"0.#"),1)=".",FALSE,TRUE)</formula>
    </cfRule>
    <cfRule type="expression" dxfId="2526" priority="13082">
      <formula>IF(RIGHT(TEXT(AM75,"0.#"),1)=".",TRUE,FALSE)</formula>
    </cfRule>
  </conditionalFormatting>
  <conditionalFormatting sqref="AM76">
    <cfRule type="expression" dxfId="2525" priority="13079">
      <formula>IF(RIGHT(TEXT(AM76,"0.#"),1)=".",FALSE,TRUE)</formula>
    </cfRule>
    <cfRule type="expression" dxfId="2524" priority="13080">
      <formula>IF(RIGHT(TEXT(AM76,"0.#"),1)=".",TRUE,FALSE)</formula>
    </cfRule>
  </conditionalFormatting>
  <conditionalFormatting sqref="AM77">
    <cfRule type="expression" dxfId="2523" priority="13077">
      <formula>IF(RIGHT(TEXT(AM77,"0.#"),1)=".",FALSE,TRUE)</formula>
    </cfRule>
    <cfRule type="expression" dxfId="2522" priority="13078">
      <formula>IF(RIGHT(TEXT(AM77,"0.#"),1)=".",TRUE,FALSE)</formula>
    </cfRule>
  </conditionalFormatting>
  <conditionalFormatting sqref="AE134:AE135 AI134:AI135 AM134:AM135 AQ134:AQ135 AU134:AU135">
    <cfRule type="expression" dxfId="2521" priority="13063">
      <formula>IF(RIGHT(TEXT(AE134,"0.#"),1)=".",FALSE,TRUE)</formula>
    </cfRule>
    <cfRule type="expression" dxfId="2520" priority="13064">
      <formula>IF(RIGHT(TEXT(AE134,"0.#"),1)=".",TRUE,FALSE)</formula>
    </cfRule>
  </conditionalFormatting>
  <conditionalFormatting sqref="AE433">
    <cfRule type="expression" dxfId="2519" priority="13033">
      <formula>IF(RIGHT(TEXT(AE433,"0.#"),1)=".",FALSE,TRUE)</formula>
    </cfRule>
    <cfRule type="expression" dxfId="2518" priority="13034">
      <formula>IF(RIGHT(TEXT(AE433,"0.#"),1)=".",TRUE,FALSE)</formula>
    </cfRule>
  </conditionalFormatting>
  <conditionalFormatting sqref="AM435">
    <cfRule type="expression" dxfId="2517" priority="13017">
      <formula>IF(RIGHT(TEXT(AM435,"0.#"),1)=".",FALSE,TRUE)</formula>
    </cfRule>
    <cfRule type="expression" dxfId="2516" priority="13018">
      <formula>IF(RIGHT(TEXT(AM435,"0.#"),1)=".",TRUE,FALSE)</formula>
    </cfRule>
  </conditionalFormatting>
  <conditionalFormatting sqref="AE434">
    <cfRule type="expression" dxfId="2515" priority="13031">
      <formula>IF(RIGHT(TEXT(AE434,"0.#"),1)=".",FALSE,TRUE)</formula>
    </cfRule>
    <cfRule type="expression" dxfId="2514" priority="13032">
      <formula>IF(RIGHT(TEXT(AE434,"0.#"),1)=".",TRUE,FALSE)</formula>
    </cfRule>
  </conditionalFormatting>
  <conditionalFormatting sqref="AE435">
    <cfRule type="expression" dxfId="2513" priority="13029">
      <formula>IF(RIGHT(TEXT(AE435,"0.#"),1)=".",FALSE,TRUE)</formula>
    </cfRule>
    <cfRule type="expression" dxfId="2512" priority="13030">
      <formula>IF(RIGHT(TEXT(AE435,"0.#"),1)=".",TRUE,FALSE)</formula>
    </cfRule>
  </conditionalFormatting>
  <conditionalFormatting sqref="AM433">
    <cfRule type="expression" dxfId="2511" priority="13021">
      <formula>IF(RIGHT(TEXT(AM433,"0.#"),1)=".",FALSE,TRUE)</formula>
    </cfRule>
    <cfRule type="expression" dxfId="2510" priority="13022">
      <formula>IF(RIGHT(TEXT(AM433,"0.#"),1)=".",TRUE,FALSE)</formula>
    </cfRule>
  </conditionalFormatting>
  <conditionalFormatting sqref="AM434">
    <cfRule type="expression" dxfId="2509" priority="13019">
      <formula>IF(RIGHT(TEXT(AM434,"0.#"),1)=".",FALSE,TRUE)</formula>
    </cfRule>
    <cfRule type="expression" dxfId="2508" priority="13020">
      <formula>IF(RIGHT(TEXT(AM434,"0.#"),1)=".",TRUE,FALSE)</formula>
    </cfRule>
  </conditionalFormatting>
  <conditionalFormatting sqref="AU433">
    <cfRule type="expression" dxfId="2507" priority="13009">
      <formula>IF(RIGHT(TEXT(AU433,"0.#"),1)=".",FALSE,TRUE)</formula>
    </cfRule>
    <cfRule type="expression" dxfId="2506" priority="13010">
      <formula>IF(RIGHT(TEXT(AU433,"0.#"),1)=".",TRUE,FALSE)</formula>
    </cfRule>
  </conditionalFormatting>
  <conditionalFormatting sqref="AU434">
    <cfRule type="expression" dxfId="2505" priority="13007">
      <formula>IF(RIGHT(TEXT(AU434,"0.#"),1)=".",FALSE,TRUE)</formula>
    </cfRule>
    <cfRule type="expression" dxfId="2504" priority="13008">
      <formula>IF(RIGHT(TEXT(AU434,"0.#"),1)=".",TRUE,FALSE)</formula>
    </cfRule>
  </conditionalFormatting>
  <conditionalFormatting sqref="AU435">
    <cfRule type="expression" dxfId="2503" priority="13005">
      <formula>IF(RIGHT(TEXT(AU435,"0.#"),1)=".",FALSE,TRUE)</formula>
    </cfRule>
    <cfRule type="expression" dxfId="2502" priority="13006">
      <formula>IF(RIGHT(TEXT(AU435,"0.#"),1)=".",TRUE,FALSE)</formula>
    </cfRule>
  </conditionalFormatting>
  <conditionalFormatting sqref="AI435">
    <cfRule type="expression" dxfId="2501" priority="12939">
      <formula>IF(RIGHT(TEXT(AI435,"0.#"),1)=".",FALSE,TRUE)</formula>
    </cfRule>
    <cfRule type="expression" dxfId="2500" priority="12940">
      <formula>IF(RIGHT(TEXT(AI435,"0.#"),1)=".",TRUE,FALSE)</formula>
    </cfRule>
  </conditionalFormatting>
  <conditionalFormatting sqref="AI433">
    <cfRule type="expression" dxfId="2499" priority="12943">
      <formula>IF(RIGHT(TEXT(AI433,"0.#"),1)=".",FALSE,TRUE)</formula>
    </cfRule>
    <cfRule type="expression" dxfId="2498" priority="12944">
      <formula>IF(RIGHT(TEXT(AI433,"0.#"),1)=".",TRUE,FALSE)</formula>
    </cfRule>
  </conditionalFormatting>
  <conditionalFormatting sqref="AI434">
    <cfRule type="expression" dxfId="2497" priority="12941">
      <formula>IF(RIGHT(TEXT(AI434,"0.#"),1)=".",FALSE,TRUE)</formula>
    </cfRule>
    <cfRule type="expression" dxfId="2496" priority="12942">
      <formula>IF(RIGHT(TEXT(AI434,"0.#"),1)=".",TRUE,FALSE)</formula>
    </cfRule>
  </conditionalFormatting>
  <conditionalFormatting sqref="AQ434">
    <cfRule type="expression" dxfId="2495" priority="12925">
      <formula>IF(RIGHT(TEXT(AQ434,"0.#"),1)=".",FALSE,TRUE)</formula>
    </cfRule>
    <cfRule type="expression" dxfId="2494" priority="12926">
      <formula>IF(RIGHT(TEXT(AQ434,"0.#"),1)=".",TRUE,FALSE)</formula>
    </cfRule>
  </conditionalFormatting>
  <conditionalFormatting sqref="AQ435">
    <cfRule type="expression" dxfId="2493" priority="12911">
      <formula>IF(RIGHT(TEXT(AQ435,"0.#"),1)=".",FALSE,TRUE)</formula>
    </cfRule>
    <cfRule type="expression" dxfId="2492" priority="12912">
      <formula>IF(RIGHT(TEXT(AQ435,"0.#"),1)=".",TRUE,FALSE)</formula>
    </cfRule>
  </conditionalFormatting>
  <conditionalFormatting sqref="AQ433">
    <cfRule type="expression" dxfId="2491" priority="12909">
      <formula>IF(RIGHT(TEXT(AQ433,"0.#"),1)=".",FALSE,TRUE)</formula>
    </cfRule>
    <cfRule type="expression" dxfId="2490" priority="12910">
      <formula>IF(RIGHT(TEXT(AQ433,"0.#"),1)=".",TRUE,FALSE)</formula>
    </cfRule>
  </conditionalFormatting>
  <conditionalFormatting sqref="AL855:AO874">
    <cfRule type="expression" dxfId="2489" priority="6633">
      <formula>IF(AND(AL855&gt;=0, RIGHT(TEXT(AL855,"0.#"),1)&lt;&gt;"."),TRUE,FALSE)</formula>
    </cfRule>
    <cfRule type="expression" dxfId="2488" priority="6634">
      <formula>IF(AND(AL855&gt;=0, RIGHT(TEXT(AL855,"0.#"),1)="."),TRUE,FALSE)</formula>
    </cfRule>
    <cfRule type="expression" dxfId="2487" priority="6635">
      <formula>IF(AND(AL855&lt;0, RIGHT(TEXT(AL855,"0.#"),1)&lt;&gt;"."),TRUE,FALSE)</formula>
    </cfRule>
    <cfRule type="expression" dxfId="2486" priority="6636">
      <formula>IF(AND(AL855&lt;0, RIGHT(TEXT(AL855,"0.#"),1)="."),TRUE,FALSE)</formula>
    </cfRule>
  </conditionalFormatting>
  <conditionalFormatting sqref="AQ53:AQ55">
    <cfRule type="expression" dxfId="2485" priority="4655">
      <formula>IF(RIGHT(TEXT(AQ53,"0.#"),1)=".",FALSE,TRUE)</formula>
    </cfRule>
    <cfRule type="expression" dxfId="2484" priority="4656">
      <formula>IF(RIGHT(TEXT(AQ53,"0.#"),1)=".",TRUE,FALSE)</formula>
    </cfRule>
  </conditionalFormatting>
  <conditionalFormatting sqref="AU53:AU55">
    <cfRule type="expression" dxfId="2483" priority="4653">
      <formula>IF(RIGHT(TEXT(AU53,"0.#"),1)=".",FALSE,TRUE)</formula>
    </cfRule>
    <cfRule type="expression" dxfId="2482" priority="4654">
      <formula>IF(RIGHT(TEXT(AU53,"0.#"),1)=".",TRUE,FALSE)</formula>
    </cfRule>
  </conditionalFormatting>
  <conditionalFormatting sqref="AQ60:AQ62">
    <cfRule type="expression" dxfId="2481" priority="4651">
      <formula>IF(RIGHT(TEXT(AQ60,"0.#"),1)=".",FALSE,TRUE)</formula>
    </cfRule>
    <cfRule type="expression" dxfId="2480" priority="4652">
      <formula>IF(RIGHT(TEXT(AQ60,"0.#"),1)=".",TRUE,FALSE)</formula>
    </cfRule>
  </conditionalFormatting>
  <conditionalFormatting sqref="AU60:AU62">
    <cfRule type="expression" dxfId="2479" priority="4649">
      <formula>IF(RIGHT(TEXT(AU60,"0.#"),1)=".",FALSE,TRUE)</formula>
    </cfRule>
    <cfRule type="expression" dxfId="2478" priority="4650">
      <formula>IF(RIGHT(TEXT(AU60,"0.#"),1)=".",TRUE,FALSE)</formula>
    </cfRule>
  </conditionalFormatting>
  <conditionalFormatting sqref="AQ75:AQ77">
    <cfRule type="expression" dxfId="2477" priority="4647">
      <formula>IF(RIGHT(TEXT(AQ75,"0.#"),1)=".",FALSE,TRUE)</formula>
    </cfRule>
    <cfRule type="expression" dxfId="2476" priority="4648">
      <formula>IF(RIGHT(TEXT(AQ75,"0.#"),1)=".",TRUE,FALSE)</formula>
    </cfRule>
  </conditionalFormatting>
  <conditionalFormatting sqref="AU75:AU77">
    <cfRule type="expression" dxfId="2475" priority="4645">
      <formula>IF(RIGHT(TEXT(AU75,"0.#"),1)=".",FALSE,TRUE)</formula>
    </cfRule>
    <cfRule type="expression" dxfId="2474" priority="4646">
      <formula>IF(RIGHT(TEXT(AU75,"0.#"),1)=".",TRUE,FALSE)</formula>
    </cfRule>
  </conditionalFormatting>
  <conditionalFormatting sqref="AQ87:AQ89">
    <cfRule type="expression" dxfId="2473" priority="4643">
      <formula>IF(RIGHT(TEXT(AQ87,"0.#"),1)=".",FALSE,TRUE)</formula>
    </cfRule>
    <cfRule type="expression" dxfId="2472" priority="4644">
      <formula>IF(RIGHT(TEXT(AQ87,"0.#"),1)=".",TRUE,FALSE)</formula>
    </cfRule>
  </conditionalFormatting>
  <conditionalFormatting sqref="AU87:AU89">
    <cfRule type="expression" dxfId="2471" priority="4641">
      <formula>IF(RIGHT(TEXT(AU87,"0.#"),1)=".",FALSE,TRUE)</formula>
    </cfRule>
    <cfRule type="expression" dxfId="2470" priority="4642">
      <formula>IF(RIGHT(TEXT(AU87,"0.#"),1)=".",TRUE,FALSE)</formula>
    </cfRule>
  </conditionalFormatting>
  <conditionalFormatting sqref="AQ92:AQ94">
    <cfRule type="expression" dxfId="2469" priority="4639">
      <formula>IF(RIGHT(TEXT(AQ92,"0.#"),1)=".",FALSE,TRUE)</formula>
    </cfRule>
    <cfRule type="expression" dxfId="2468" priority="4640">
      <formula>IF(RIGHT(TEXT(AQ92,"0.#"),1)=".",TRUE,FALSE)</formula>
    </cfRule>
  </conditionalFormatting>
  <conditionalFormatting sqref="AU92:AU94">
    <cfRule type="expression" dxfId="2467" priority="4637">
      <formula>IF(RIGHT(TEXT(AU92,"0.#"),1)=".",FALSE,TRUE)</formula>
    </cfRule>
    <cfRule type="expression" dxfId="2466" priority="4638">
      <formula>IF(RIGHT(TEXT(AU92,"0.#"),1)=".",TRUE,FALSE)</formula>
    </cfRule>
  </conditionalFormatting>
  <conditionalFormatting sqref="AQ97:AQ99">
    <cfRule type="expression" dxfId="2465" priority="4635">
      <formula>IF(RIGHT(TEXT(AQ97,"0.#"),1)=".",FALSE,TRUE)</formula>
    </cfRule>
    <cfRule type="expression" dxfId="2464" priority="4636">
      <formula>IF(RIGHT(TEXT(AQ97,"0.#"),1)=".",TRUE,FALSE)</formula>
    </cfRule>
  </conditionalFormatting>
  <conditionalFormatting sqref="AU97:AU99">
    <cfRule type="expression" dxfId="2463" priority="4633">
      <formula>IF(RIGHT(TEXT(AU97,"0.#"),1)=".",FALSE,TRUE)</formula>
    </cfRule>
    <cfRule type="expression" dxfId="2462" priority="4634">
      <formula>IF(RIGHT(TEXT(AU97,"0.#"),1)=".",TRUE,FALSE)</formula>
    </cfRule>
  </conditionalFormatting>
  <conditionalFormatting sqref="AE458">
    <cfRule type="expression" dxfId="2461" priority="4327">
      <formula>IF(RIGHT(TEXT(AE458,"0.#"),1)=".",FALSE,TRUE)</formula>
    </cfRule>
    <cfRule type="expression" dxfId="2460" priority="4328">
      <formula>IF(RIGHT(TEXT(AE458,"0.#"),1)=".",TRUE,FALSE)</formula>
    </cfRule>
  </conditionalFormatting>
  <conditionalFormatting sqref="AM460">
    <cfRule type="expression" dxfId="2459" priority="4317">
      <formula>IF(RIGHT(TEXT(AM460,"0.#"),1)=".",FALSE,TRUE)</formula>
    </cfRule>
    <cfRule type="expression" dxfId="2458" priority="4318">
      <formula>IF(RIGHT(TEXT(AM460,"0.#"),1)=".",TRUE,FALSE)</formula>
    </cfRule>
  </conditionalFormatting>
  <conditionalFormatting sqref="AE459">
    <cfRule type="expression" dxfId="2457" priority="4325">
      <formula>IF(RIGHT(TEXT(AE459,"0.#"),1)=".",FALSE,TRUE)</formula>
    </cfRule>
    <cfRule type="expression" dxfId="2456" priority="4326">
      <formula>IF(RIGHT(TEXT(AE459,"0.#"),1)=".",TRUE,FALSE)</formula>
    </cfRule>
  </conditionalFormatting>
  <conditionalFormatting sqref="AE460">
    <cfRule type="expression" dxfId="2455" priority="4323">
      <formula>IF(RIGHT(TEXT(AE460,"0.#"),1)=".",FALSE,TRUE)</formula>
    </cfRule>
    <cfRule type="expression" dxfId="2454" priority="4324">
      <formula>IF(RIGHT(TEXT(AE460,"0.#"),1)=".",TRUE,FALSE)</formula>
    </cfRule>
  </conditionalFormatting>
  <conditionalFormatting sqref="AM458">
    <cfRule type="expression" dxfId="2453" priority="4321">
      <formula>IF(RIGHT(TEXT(AM458,"0.#"),1)=".",FALSE,TRUE)</formula>
    </cfRule>
    <cfRule type="expression" dxfId="2452" priority="4322">
      <formula>IF(RIGHT(TEXT(AM458,"0.#"),1)=".",TRUE,FALSE)</formula>
    </cfRule>
  </conditionalFormatting>
  <conditionalFormatting sqref="AM459">
    <cfRule type="expression" dxfId="2451" priority="4319">
      <formula>IF(RIGHT(TEXT(AM459,"0.#"),1)=".",FALSE,TRUE)</formula>
    </cfRule>
    <cfRule type="expression" dxfId="2450" priority="4320">
      <formula>IF(RIGHT(TEXT(AM459,"0.#"),1)=".",TRUE,FALSE)</formula>
    </cfRule>
  </conditionalFormatting>
  <conditionalFormatting sqref="AU458">
    <cfRule type="expression" dxfId="2449" priority="4315">
      <formula>IF(RIGHT(TEXT(AU458,"0.#"),1)=".",FALSE,TRUE)</formula>
    </cfRule>
    <cfRule type="expression" dxfId="2448" priority="4316">
      <formula>IF(RIGHT(TEXT(AU458,"0.#"),1)=".",TRUE,FALSE)</formula>
    </cfRule>
  </conditionalFormatting>
  <conditionalFormatting sqref="AU459">
    <cfRule type="expression" dxfId="2447" priority="4313">
      <formula>IF(RIGHT(TEXT(AU459,"0.#"),1)=".",FALSE,TRUE)</formula>
    </cfRule>
    <cfRule type="expression" dxfId="2446" priority="4314">
      <formula>IF(RIGHT(TEXT(AU459,"0.#"),1)=".",TRUE,FALSE)</formula>
    </cfRule>
  </conditionalFormatting>
  <conditionalFormatting sqref="AU460">
    <cfRule type="expression" dxfId="2445" priority="4311">
      <formula>IF(RIGHT(TEXT(AU460,"0.#"),1)=".",FALSE,TRUE)</formula>
    </cfRule>
    <cfRule type="expression" dxfId="2444" priority="4312">
      <formula>IF(RIGHT(TEXT(AU460,"0.#"),1)=".",TRUE,FALSE)</formula>
    </cfRule>
  </conditionalFormatting>
  <conditionalFormatting sqref="AI460">
    <cfRule type="expression" dxfId="2443" priority="4305">
      <formula>IF(RIGHT(TEXT(AI460,"0.#"),1)=".",FALSE,TRUE)</formula>
    </cfRule>
    <cfRule type="expression" dxfId="2442" priority="4306">
      <formula>IF(RIGHT(TEXT(AI460,"0.#"),1)=".",TRUE,FALSE)</formula>
    </cfRule>
  </conditionalFormatting>
  <conditionalFormatting sqref="AI458">
    <cfRule type="expression" dxfId="2441" priority="4309">
      <formula>IF(RIGHT(TEXT(AI458,"0.#"),1)=".",FALSE,TRUE)</formula>
    </cfRule>
    <cfRule type="expression" dxfId="2440" priority="4310">
      <formula>IF(RIGHT(TEXT(AI458,"0.#"),1)=".",TRUE,FALSE)</formula>
    </cfRule>
  </conditionalFormatting>
  <conditionalFormatting sqref="AI459">
    <cfRule type="expression" dxfId="2439" priority="4307">
      <formula>IF(RIGHT(TEXT(AI459,"0.#"),1)=".",FALSE,TRUE)</formula>
    </cfRule>
    <cfRule type="expression" dxfId="2438" priority="4308">
      <formula>IF(RIGHT(TEXT(AI459,"0.#"),1)=".",TRUE,FALSE)</formula>
    </cfRule>
  </conditionalFormatting>
  <conditionalFormatting sqref="AQ459">
    <cfRule type="expression" dxfId="2437" priority="4303">
      <formula>IF(RIGHT(TEXT(AQ459,"0.#"),1)=".",FALSE,TRUE)</formula>
    </cfRule>
    <cfRule type="expression" dxfId="2436" priority="4304">
      <formula>IF(RIGHT(TEXT(AQ459,"0.#"),1)=".",TRUE,FALSE)</formula>
    </cfRule>
  </conditionalFormatting>
  <conditionalFormatting sqref="AQ460">
    <cfRule type="expression" dxfId="2435" priority="4301">
      <formula>IF(RIGHT(TEXT(AQ460,"0.#"),1)=".",FALSE,TRUE)</formula>
    </cfRule>
    <cfRule type="expression" dxfId="2434" priority="4302">
      <formula>IF(RIGHT(TEXT(AQ460,"0.#"),1)=".",TRUE,FALSE)</formula>
    </cfRule>
  </conditionalFormatting>
  <conditionalFormatting sqref="AQ458">
    <cfRule type="expression" dxfId="2433" priority="4299">
      <formula>IF(RIGHT(TEXT(AQ458,"0.#"),1)=".",FALSE,TRUE)</formula>
    </cfRule>
    <cfRule type="expression" dxfId="2432" priority="4300">
      <formula>IF(RIGHT(TEXT(AQ458,"0.#"),1)=".",TRUE,FALSE)</formula>
    </cfRule>
  </conditionalFormatting>
  <conditionalFormatting sqref="AE120 AM120">
    <cfRule type="expression" dxfId="2431" priority="2977">
      <formula>IF(RIGHT(TEXT(AE120,"0.#"),1)=".",FALSE,TRUE)</formula>
    </cfRule>
    <cfRule type="expression" dxfId="2430" priority="2978">
      <formula>IF(RIGHT(TEXT(AE120,"0.#"),1)=".",TRUE,FALSE)</formula>
    </cfRule>
  </conditionalFormatting>
  <conditionalFormatting sqref="AI126">
    <cfRule type="expression" dxfId="2429" priority="2967">
      <formula>IF(RIGHT(TEXT(AI126,"0.#"),1)=".",FALSE,TRUE)</formula>
    </cfRule>
    <cfRule type="expression" dxfId="2428" priority="2968">
      <formula>IF(RIGHT(TEXT(AI126,"0.#"),1)=".",TRUE,FALSE)</formula>
    </cfRule>
  </conditionalFormatting>
  <conditionalFormatting sqref="AI120">
    <cfRule type="expression" dxfId="2427" priority="2975">
      <formula>IF(RIGHT(TEXT(AI120,"0.#"),1)=".",FALSE,TRUE)</formula>
    </cfRule>
    <cfRule type="expression" dxfId="2426" priority="2976">
      <formula>IF(RIGHT(TEXT(AI120,"0.#"),1)=".",TRUE,FALSE)</formula>
    </cfRule>
  </conditionalFormatting>
  <conditionalFormatting sqref="AE123">
    <cfRule type="expression" dxfId="2425" priority="2973">
      <formula>IF(RIGHT(TEXT(AE123,"0.#"),1)=".",FALSE,TRUE)</formula>
    </cfRule>
    <cfRule type="expression" dxfId="2424" priority="2974">
      <formula>IF(RIGHT(TEXT(AE123,"0.#"),1)=".",TRUE,FALSE)</formula>
    </cfRule>
  </conditionalFormatting>
  <conditionalFormatting sqref="AI123">
    <cfRule type="expression" dxfId="2423" priority="2971">
      <formula>IF(RIGHT(TEXT(AI123,"0.#"),1)=".",FALSE,TRUE)</formula>
    </cfRule>
    <cfRule type="expression" dxfId="2422" priority="2972">
      <formula>IF(RIGHT(TEXT(AI123,"0.#"),1)=".",TRUE,FALSE)</formula>
    </cfRule>
  </conditionalFormatting>
  <conditionalFormatting sqref="AE126 AM126">
    <cfRule type="expression" dxfId="2421" priority="2969">
      <formula>IF(RIGHT(TEXT(AE126,"0.#"),1)=".",FALSE,TRUE)</formula>
    </cfRule>
    <cfRule type="expression" dxfId="2420" priority="2970">
      <formula>IF(RIGHT(TEXT(AE126,"0.#"),1)=".",TRUE,FALSE)</formula>
    </cfRule>
  </conditionalFormatting>
  <conditionalFormatting sqref="AE129 AM129">
    <cfRule type="expression" dxfId="2419" priority="2965">
      <formula>IF(RIGHT(TEXT(AE129,"0.#"),1)=".",FALSE,TRUE)</formula>
    </cfRule>
    <cfRule type="expression" dxfId="2418" priority="2966">
      <formula>IF(RIGHT(TEXT(AE129,"0.#"),1)=".",TRUE,FALSE)</formula>
    </cfRule>
  </conditionalFormatting>
  <conditionalFormatting sqref="AI129">
    <cfRule type="expression" dxfId="2417" priority="2963">
      <formula>IF(RIGHT(TEXT(AI129,"0.#"),1)=".",FALSE,TRUE)</formula>
    </cfRule>
    <cfRule type="expression" dxfId="2416" priority="2964">
      <formula>IF(RIGHT(TEXT(AI129,"0.#"),1)=".",TRUE,FALSE)</formula>
    </cfRule>
  </conditionalFormatting>
  <conditionalFormatting sqref="Y847:Y874">
    <cfRule type="expression" dxfId="2415" priority="2961">
      <formula>IF(RIGHT(TEXT(Y847,"0.#"),1)=".",FALSE,TRUE)</formula>
    </cfRule>
    <cfRule type="expression" dxfId="2414" priority="2962">
      <formula>IF(RIGHT(TEXT(Y847,"0.#"),1)=".",TRUE,FALSE)</formula>
    </cfRule>
  </conditionalFormatting>
  <conditionalFormatting sqref="AU518">
    <cfRule type="expression" dxfId="2413" priority="1471">
      <formula>IF(RIGHT(TEXT(AU518,"0.#"),1)=".",FALSE,TRUE)</formula>
    </cfRule>
    <cfRule type="expression" dxfId="2412" priority="1472">
      <formula>IF(RIGHT(TEXT(AU518,"0.#"),1)=".",TRUE,FALSE)</formula>
    </cfRule>
  </conditionalFormatting>
  <conditionalFormatting sqref="AQ551">
    <cfRule type="expression" dxfId="2411" priority="1247">
      <formula>IF(RIGHT(TEXT(AQ551,"0.#"),1)=".",FALSE,TRUE)</formula>
    </cfRule>
    <cfRule type="expression" dxfId="2410" priority="1248">
      <formula>IF(RIGHT(TEXT(AQ551,"0.#"),1)=".",TRUE,FALSE)</formula>
    </cfRule>
  </conditionalFormatting>
  <conditionalFormatting sqref="AE556">
    <cfRule type="expression" dxfId="2409" priority="1245">
      <formula>IF(RIGHT(TEXT(AE556,"0.#"),1)=".",FALSE,TRUE)</formula>
    </cfRule>
    <cfRule type="expression" dxfId="2408" priority="1246">
      <formula>IF(RIGHT(TEXT(AE556,"0.#"),1)=".",TRUE,FALSE)</formula>
    </cfRule>
  </conditionalFormatting>
  <conditionalFormatting sqref="AE557">
    <cfRule type="expression" dxfId="2407" priority="1243">
      <formula>IF(RIGHT(TEXT(AE557,"0.#"),1)=".",FALSE,TRUE)</formula>
    </cfRule>
    <cfRule type="expression" dxfId="2406" priority="1244">
      <formula>IF(RIGHT(TEXT(AE557,"0.#"),1)=".",TRUE,FALSE)</formula>
    </cfRule>
  </conditionalFormatting>
  <conditionalFormatting sqref="AE558">
    <cfRule type="expression" dxfId="2405" priority="1241">
      <formula>IF(RIGHT(TEXT(AE558,"0.#"),1)=".",FALSE,TRUE)</formula>
    </cfRule>
    <cfRule type="expression" dxfId="2404" priority="1242">
      <formula>IF(RIGHT(TEXT(AE558,"0.#"),1)=".",TRUE,FALSE)</formula>
    </cfRule>
  </conditionalFormatting>
  <conditionalFormatting sqref="AU556">
    <cfRule type="expression" dxfId="2403" priority="1233">
      <formula>IF(RIGHT(TEXT(AU556,"0.#"),1)=".",FALSE,TRUE)</formula>
    </cfRule>
    <cfRule type="expression" dxfId="2402" priority="1234">
      <formula>IF(RIGHT(TEXT(AU556,"0.#"),1)=".",TRUE,FALSE)</formula>
    </cfRule>
  </conditionalFormatting>
  <conditionalFormatting sqref="AU557">
    <cfRule type="expression" dxfId="2401" priority="1231">
      <formula>IF(RIGHT(TEXT(AU557,"0.#"),1)=".",FALSE,TRUE)</formula>
    </cfRule>
    <cfRule type="expression" dxfId="2400" priority="1232">
      <formula>IF(RIGHT(TEXT(AU557,"0.#"),1)=".",TRUE,FALSE)</formula>
    </cfRule>
  </conditionalFormatting>
  <conditionalFormatting sqref="AU558">
    <cfRule type="expression" dxfId="2399" priority="1229">
      <formula>IF(RIGHT(TEXT(AU558,"0.#"),1)=".",FALSE,TRUE)</formula>
    </cfRule>
    <cfRule type="expression" dxfId="2398" priority="1230">
      <formula>IF(RIGHT(TEXT(AU558,"0.#"),1)=".",TRUE,FALSE)</formula>
    </cfRule>
  </conditionalFormatting>
  <conditionalFormatting sqref="AQ557">
    <cfRule type="expression" dxfId="2397" priority="1221">
      <formula>IF(RIGHT(TEXT(AQ557,"0.#"),1)=".",FALSE,TRUE)</formula>
    </cfRule>
    <cfRule type="expression" dxfId="2396" priority="1222">
      <formula>IF(RIGHT(TEXT(AQ557,"0.#"),1)=".",TRUE,FALSE)</formula>
    </cfRule>
  </conditionalFormatting>
  <conditionalFormatting sqref="AQ558">
    <cfRule type="expression" dxfId="2395" priority="1219">
      <formula>IF(RIGHT(TEXT(AQ558,"0.#"),1)=".",FALSE,TRUE)</formula>
    </cfRule>
    <cfRule type="expression" dxfId="2394" priority="1220">
      <formula>IF(RIGHT(TEXT(AQ558,"0.#"),1)=".",TRUE,FALSE)</formula>
    </cfRule>
  </conditionalFormatting>
  <conditionalFormatting sqref="AQ556">
    <cfRule type="expression" dxfId="2393" priority="1217">
      <formula>IF(RIGHT(TEXT(AQ556,"0.#"),1)=".",FALSE,TRUE)</formula>
    </cfRule>
    <cfRule type="expression" dxfId="2392" priority="1218">
      <formula>IF(RIGHT(TEXT(AQ556,"0.#"),1)=".",TRUE,FALSE)</formula>
    </cfRule>
  </conditionalFormatting>
  <conditionalFormatting sqref="AE561">
    <cfRule type="expression" dxfId="2391" priority="1215">
      <formula>IF(RIGHT(TEXT(AE561,"0.#"),1)=".",FALSE,TRUE)</formula>
    </cfRule>
    <cfRule type="expression" dxfId="2390" priority="1216">
      <formula>IF(RIGHT(TEXT(AE561,"0.#"),1)=".",TRUE,FALSE)</formula>
    </cfRule>
  </conditionalFormatting>
  <conditionalFormatting sqref="AE562">
    <cfRule type="expression" dxfId="2389" priority="1213">
      <formula>IF(RIGHT(TEXT(AE562,"0.#"),1)=".",FALSE,TRUE)</formula>
    </cfRule>
    <cfRule type="expression" dxfId="2388" priority="1214">
      <formula>IF(RIGHT(TEXT(AE562,"0.#"),1)=".",TRUE,FALSE)</formula>
    </cfRule>
  </conditionalFormatting>
  <conditionalFormatting sqref="AE563">
    <cfRule type="expression" dxfId="2387" priority="1211">
      <formula>IF(RIGHT(TEXT(AE563,"0.#"),1)=".",FALSE,TRUE)</formula>
    </cfRule>
    <cfRule type="expression" dxfId="2386" priority="1212">
      <formula>IF(RIGHT(TEXT(AE563,"0.#"),1)=".",TRUE,FALSE)</formula>
    </cfRule>
  </conditionalFormatting>
  <conditionalFormatting sqref="AL1110:AO1139">
    <cfRule type="expression" dxfId="2385" priority="2867">
      <formula>IF(AND(AL1110&gt;=0, RIGHT(TEXT(AL1110,"0.#"),1)&lt;&gt;"."),TRUE,FALSE)</formula>
    </cfRule>
    <cfRule type="expression" dxfId="2384" priority="2868">
      <formula>IF(AND(AL1110&gt;=0, RIGHT(TEXT(AL1110,"0.#"),1)="."),TRUE,FALSE)</formula>
    </cfRule>
    <cfRule type="expression" dxfId="2383" priority="2869">
      <formula>IF(AND(AL1110&lt;0, RIGHT(TEXT(AL1110,"0.#"),1)&lt;&gt;"."),TRUE,FALSE)</formula>
    </cfRule>
    <cfRule type="expression" dxfId="2382" priority="2870">
      <formula>IF(AND(AL1110&lt;0, RIGHT(TEXT(AL1110,"0.#"),1)="."),TRUE,FALSE)</formula>
    </cfRule>
  </conditionalFormatting>
  <conditionalFormatting sqref="Y1110:Y1139">
    <cfRule type="expression" dxfId="2381" priority="2865">
      <formula>IF(RIGHT(TEXT(Y1110,"0.#"),1)=".",FALSE,TRUE)</formula>
    </cfRule>
    <cfRule type="expression" dxfId="2380" priority="2866">
      <formula>IF(RIGHT(TEXT(Y1110,"0.#"),1)=".",TRUE,FALSE)</formula>
    </cfRule>
  </conditionalFormatting>
  <conditionalFormatting sqref="AQ553">
    <cfRule type="expression" dxfId="2379" priority="1249">
      <formula>IF(RIGHT(TEXT(AQ553,"0.#"),1)=".",FALSE,TRUE)</formula>
    </cfRule>
    <cfRule type="expression" dxfId="2378" priority="1250">
      <formula>IF(RIGHT(TEXT(AQ553,"0.#"),1)=".",TRUE,FALSE)</formula>
    </cfRule>
  </conditionalFormatting>
  <conditionalFormatting sqref="AU552">
    <cfRule type="expression" dxfId="2377" priority="1261">
      <formula>IF(RIGHT(TEXT(AU552,"0.#"),1)=".",FALSE,TRUE)</formula>
    </cfRule>
    <cfRule type="expression" dxfId="2376" priority="1262">
      <formula>IF(RIGHT(TEXT(AU552,"0.#"),1)=".",TRUE,FALSE)</formula>
    </cfRule>
  </conditionalFormatting>
  <conditionalFormatting sqref="AE552">
    <cfRule type="expression" dxfId="2375" priority="1273">
      <formula>IF(RIGHT(TEXT(AE552,"0.#"),1)=".",FALSE,TRUE)</formula>
    </cfRule>
    <cfRule type="expression" dxfId="2374" priority="1274">
      <formula>IF(RIGHT(TEXT(AE552,"0.#"),1)=".",TRUE,FALSE)</formula>
    </cfRule>
  </conditionalFormatting>
  <conditionalFormatting sqref="AQ548">
    <cfRule type="expression" dxfId="2373" priority="1279">
      <formula>IF(RIGHT(TEXT(AQ548,"0.#"),1)=".",FALSE,TRUE)</formula>
    </cfRule>
    <cfRule type="expression" dxfId="2372" priority="1280">
      <formula>IF(RIGHT(TEXT(AQ548,"0.#"),1)=".",TRUE,FALSE)</formula>
    </cfRule>
  </conditionalFormatting>
  <conditionalFormatting sqref="Y845:Y846">
    <cfRule type="expression" dxfId="2371" priority="2817">
      <formula>IF(RIGHT(TEXT(Y845,"0.#"),1)=".",FALSE,TRUE)</formula>
    </cfRule>
    <cfRule type="expression" dxfId="2370" priority="2818">
      <formula>IF(RIGHT(TEXT(Y845,"0.#"),1)=".",TRUE,FALSE)</formula>
    </cfRule>
  </conditionalFormatting>
  <conditionalFormatting sqref="AE492">
    <cfRule type="expression" dxfId="2369" priority="1605">
      <formula>IF(RIGHT(TEXT(AE492,"0.#"),1)=".",FALSE,TRUE)</formula>
    </cfRule>
    <cfRule type="expression" dxfId="2368" priority="1606">
      <formula>IF(RIGHT(TEXT(AE492,"0.#"),1)=".",TRUE,FALSE)</formula>
    </cfRule>
  </conditionalFormatting>
  <conditionalFormatting sqref="AE493">
    <cfRule type="expression" dxfId="2367" priority="1603">
      <formula>IF(RIGHT(TEXT(AE493,"0.#"),1)=".",FALSE,TRUE)</formula>
    </cfRule>
    <cfRule type="expression" dxfId="2366" priority="1604">
      <formula>IF(RIGHT(TEXT(AE493,"0.#"),1)=".",TRUE,FALSE)</formula>
    </cfRule>
  </conditionalFormatting>
  <conditionalFormatting sqref="AE494">
    <cfRule type="expression" dxfId="2365" priority="1601">
      <formula>IF(RIGHT(TEXT(AE494,"0.#"),1)=".",FALSE,TRUE)</formula>
    </cfRule>
    <cfRule type="expression" dxfId="2364" priority="1602">
      <formula>IF(RIGHT(TEXT(AE494,"0.#"),1)=".",TRUE,FALSE)</formula>
    </cfRule>
  </conditionalFormatting>
  <conditionalFormatting sqref="AQ493">
    <cfRule type="expression" dxfId="2363" priority="1581">
      <formula>IF(RIGHT(TEXT(AQ493,"0.#"),1)=".",FALSE,TRUE)</formula>
    </cfRule>
    <cfRule type="expression" dxfId="2362" priority="1582">
      <formula>IF(RIGHT(TEXT(AQ493,"0.#"),1)=".",TRUE,FALSE)</formula>
    </cfRule>
  </conditionalFormatting>
  <conditionalFormatting sqref="AQ494">
    <cfRule type="expression" dxfId="2361" priority="1579">
      <formula>IF(RIGHT(TEXT(AQ494,"0.#"),1)=".",FALSE,TRUE)</formula>
    </cfRule>
    <cfRule type="expression" dxfId="2360" priority="1580">
      <formula>IF(RIGHT(TEXT(AQ494,"0.#"),1)=".",TRUE,FALSE)</formula>
    </cfRule>
  </conditionalFormatting>
  <conditionalFormatting sqref="AQ492">
    <cfRule type="expression" dxfId="2359" priority="1577">
      <formula>IF(RIGHT(TEXT(AQ492,"0.#"),1)=".",FALSE,TRUE)</formula>
    </cfRule>
    <cfRule type="expression" dxfId="2358" priority="1578">
      <formula>IF(RIGHT(TEXT(AQ492,"0.#"),1)=".",TRUE,FALSE)</formula>
    </cfRule>
  </conditionalFormatting>
  <conditionalFormatting sqref="AU494">
    <cfRule type="expression" dxfId="2357" priority="1589">
      <formula>IF(RIGHT(TEXT(AU494,"0.#"),1)=".",FALSE,TRUE)</formula>
    </cfRule>
    <cfRule type="expression" dxfId="2356" priority="1590">
      <formula>IF(RIGHT(TEXT(AU494,"0.#"),1)=".",TRUE,FALSE)</formula>
    </cfRule>
  </conditionalFormatting>
  <conditionalFormatting sqref="AU492">
    <cfRule type="expression" dxfId="2355" priority="1593">
      <formula>IF(RIGHT(TEXT(AU492,"0.#"),1)=".",FALSE,TRUE)</formula>
    </cfRule>
    <cfRule type="expression" dxfId="2354" priority="1594">
      <formula>IF(RIGHT(TEXT(AU492,"0.#"),1)=".",TRUE,FALSE)</formula>
    </cfRule>
  </conditionalFormatting>
  <conditionalFormatting sqref="AU493">
    <cfRule type="expression" dxfId="2353" priority="1591">
      <formula>IF(RIGHT(TEXT(AU493,"0.#"),1)=".",FALSE,TRUE)</formula>
    </cfRule>
    <cfRule type="expression" dxfId="2352" priority="1592">
      <formula>IF(RIGHT(TEXT(AU493,"0.#"),1)=".",TRUE,FALSE)</formula>
    </cfRule>
  </conditionalFormatting>
  <conditionalFormatting sqref="AU583">
    <cfRule type="expression" dxfId="2351" priority="1109">
      <formula>IF(RIGHT(TEXT(AU583,"0.#"),1)=".",FALSE,TRUE)</formula>
    </cfRule>
    <cfRule type="expression" dxfId="2350" priority="1110">
      <formula>IF(RIGHT(TEXT(AU583,"0.#"),1)=".",TRUE,FALSE)</formula>
    </cfRule>
  </conditionalFormatting>
  <conditionalFormatting sqref="AU582">
    <cfRule type="expression" dxfId="2349" priority="1111">
      <formula>IF(RIGHT(TEXT(AU582,"0.#"),1)=".",FALSE,TRUE)</formula>
    </cfRule>
    <cfRule type="expression" dxfId="2348" priority="1112">
      <formula>IF(RIGHT(TEXT(AU582,"0.#"),1)=".",TRUE,FALSE)</formula>
    </cfRule>
  </conditionalFormatting>
  <conditionalFormatting sqref="AE499">
    <cfRule type="expression" dxfId="2347" priority="1571">
      <formula>IF(RIGHT(TEXT(AE499,"0.#"),1)=".",FALSE,TRUE)</formula>
    </cfRule>
    <cfRule type="expression" dxfId="2346" priority="1572">
      <formula>IF(RIGHT(TEXT(AE499,"0.#"),1)=".",TRUE,FALSE)</formula>
    </cfRule>
  </conditionalFormatting>
  <conditionalFormatting sqref="AE497">
    <cfRule type="expression" dxfId="2345" priority="1575">
      <formula>IF(RIGHT(TEXT(AE497,"0.#"),1)=".",FALSE,TRUE)</formula>
    </cfRule>
    <cfRule type="expression" dxfId="2344" priority="1576">
      <formula>IF(RIGHT(TEXT(AE497,"0.#"),1)=".",TRUE,FALSE)</formula>
    </cfRule>
  </conditionalFormatting>
  <conditionalFormatting sqref="AE498">
    <cfRule type="expression" dxfId="2343" priority="1573">
      <formula>IF(RIGHT(TEXT(AE498,"0.#"),1)=".",FALSE,TRUE)</formula>
    </cfRule>
    <cfRule type="expression" dxfId="2342" priority="1574">
      <formula>IF(RIGHT(TEXT(AE498,"0.#"),1)=".",TRUE,FALSE)</formula>
    </cfRule>
  </conditionalFormatting>
  <conditionalFormatting sqref="AU499">
    <cfRule type="expression" dxfId="2341" priority="1559">
      <formula>IF(RIGHT(TEXT(AU499,"0.#"),1)=".",FALSE,TRUE)</formula>
    </cfRule>
    <cfRule type="expression" dxfId="2340" priority="1560">
      <formula>IF(RIGHT(TEXT(AU499,"0.#"),1)=".",TRUE,FALSE)</formula>
    </cfRule>
  </conditionalFormatting>
  <conditionalFormatting sqref="AU497">
    <cfRule type="expression" dxfId="2339" priority="1563">
      <formula>IF(RIGHT(TEXT(AU497,"0.#"),1)=".",FALSE,TRUE)</formula>
    </cfRule>
    <cfRule type="expression" dxfId="2338" priority="1564">
      <formula>IF(RIGHT(TEXT(AU497,"0.#"),1)=".",TRUE,FALSE)</formula>
    </cfRule>
  </conditionalFormatting>
  <conditionalFormatting sqref="AU498">
    <cfRule type="expression" dxfId="2337" priority="1561">
      <formula>IF(RIGHT(TEXT(AU498,"0.#"),1)=".",FALSE,TRUE)</formula>
    </cfRule>
    <cfRule type="expression" dxfId="2336" priority="1562">
      <formula>IF(RIGHT(TEXT(AU498,"0.#"),1)=".",TRUE,FALSE)</formula>
    </cfRule>
  </conditionalFormatting>
  <conditionalFormatting sqref="AQ497">
    <cfRule type="expression" dxfId="2335" priority="1547">
      <formula>IF(RIGHT(TEXT(AQ497,"0.#"),1)=".",FALSE,TRUE)</formula>
    </cfRule>
    <cfRule type="expression" dxfId="2334" priority="1548">
      <formula>IF(RIGHT(TEXT(AQ497,"0.#"),1)=".",TRUE,FALSE)</formula>
    </cfRule>
  </conditionalFormatting>
  <conditionalFormatting sqref="AQ498">
    <cfRule type="expression" dxfId="2333" priority="1551">
      <formula>IF(RIGHT(TEXT(AQ498,"0.#"),1)=".",FALSE,TRUE)</formula>
    </cfRule>
    <cfRule type="expression" dxfId="2332" priority="1552">
      <formula>IF(RIGHT(TEXT(AQ498,"0.#"),1)=".",TRUE,FALSE)</formula>
    </cfRule>
  </conditionalFormatting>
  <conditionalFormatting sqref="AQ499">
    <cfRule type="expression" dxfId="2331" priority="1549">
      <formula>IF(RIGHT(TEXT(AQ499,"0.#"),1)=".",FALSE,TRUE)</formula>
    </cfRule>
    <cfRule type="expression" dxfId="2330" priority="1550">
      <formula>IF(RIGHT(TEXT(AQ499,"0.#"),1)=".",TRUE,FALSE)</formula>
    </cfRule>
  </conditionalFormatting>
  <conditionalFormatting sqref="AE504">
    <cfRule type="expression" dxfId="2329" priority="1541">
      <formula>IF(RIGHT(TEXT(AE504,"0.#"),1)=".",FALSE,TRUE)</formula>
    </cfRule>
    <cfRule type="expression" dxfId="2328" priority="1542">
      <formula>IF(RIGHT(TEXT(AE504,"0.#"),1)=".",TRUE,FALSE)</formula>
    </cfRule>
  </conditionalFormatting>
  <conditionalFormatting sqref="AE502">
    <cfRule type="expression" dxfId="2327" priority="1545">
      <formula>IF(RIGHT(TEXT(AE502,"0.#"),1)=".",FALSE,TRUE)</formula>
    </cfRule>
    <cfRule type="expression" dxfId="2326" priority="1546">
      <formula>IF(RIGHT(TEXT(AE502,"0.#"),1)=".",TRUE,FALSE)</formula>
    </cfRule>
  </conditionalFormatting>
  <conditionalFormatting sqref="AE503">
    <cfRule type="expression" dxfId="2325" priority="1543">
      <formula>IF(RIGHT(TEXT(AE503,"0.#"),1)=".",FALSE,TRUE)</formula>
    </cfRule>
    <cfRule type="expression" dxfId="2324" priority="1544">
      <formula>IF(RIGHT(TEXT(AE503,"0.#"),1)=".",TRUE,FALSE)</formula>
    </cfRule>
  </conditionalFormatting>
  <conditionalFormatting sqref="AU504">
    <cfRule type="expression" dxfId="2323" priority="1529">
      <formula>IF(RIGHT(TEXT(AU504,"0.#"),1)=".",FALSE,TRUE)</formula>
    </cfRule>
    <cfRule type="expression" dxfId="2322" priority="1530">
      <formula>IF(RIGHT(TEXT(AU504,"0.#"),1)=".",TRUE,FALSE)</formula>
    </cfRule>
  </conditionalFormatting>
  <conditionalFormatting sqref="AU502">
    <cfRule type="expression" dxfId="2321" priority="1533">
      <formula>IF(RIGHT(TEXT(AU502,"0.#"),1)=".",FALSE,TRUE)</formula>
    </cfRule>
    <cfRule type="expression" dxfId="2320" priority="1534">
      <formula>IF(RIGHT(TEXT(AU502,"0.#"),1)=".",TRUE,FALSE)</formula>
    </cfRule>
  </conditionalFormatting>
  <conditionalFormatting sqref="AU503">
    <cfRule type="expression" dxfId="2319" priority="1531">
      <formula>IF(RIGHT(TEXT(AU503,"0.#"),1)=".",FALSE,TRUE)</formula>
    </cfRule>
    <cfRule type="expression" dxfId="2318" priority="1532">
      <formula>IF(RIGHT(TEXT(AU503,"0.#"),1)=".",TRUE,FALSE)</formula>
    </cfRule>
  </conditionalFormatting>
  <conditionalFormatting sqref="AQ502">
    <cfRule type="expression" dxfId="2317" priority="1517">
      <formula>IF(RIGHT(TEXT(AQ502,"0.#"),1)=".",FALSE,TRUE)</formula>
    </cfRule>
    <cfRule type="expression" dxfId="2316" priority="1518">
      <formula>IF(RIGHT(TEXT(AQ502,"0.#"),1)=".",TRUE,FALSE)</formula>
    </cfRule>
  </conditionalFormatting>
  <conditionalFormatting sqref="AQ503">
    <cfRule type="expression" dxfId="2315" priority="1521">
      <formula>IF(RIGHT(TEXT(AQ503,"0.#"),1)=".",FALSE,TRUE)</formula>
    </cfRule>
    <cfRule type="expression" dxfId="2314" priority="1522">
      <formula>IF(RIGHT(TEXT(AQ503,"0.#"),1)=".",TRUE,FALSE)</formula>
    </cfRule>
  </conditionalFormatting>
  <conditionalFormatting sqref="AQ504">
    <cfRule type="expression" dxfId="2313" priority="1519">
      <formula>IF(RIGHT(TEXT(AQ504,"0.#"),1)=".",FALSE,TRUE)</formula>
    </cfRule>
    <cfRule type="expression" dxfId="2312" priority="1520">
      <formula>IF(RIGHT(TEXT(AQ504,"0.#"),1)=".",TRUE,FALSE)</formula>
    </cfRule>
  </conditionalFormatting>
  <conditionalFormatting sqref="AE509">
    <cfRule type="expression" dxfId="2311" priority="1511">
      <formula>IF(RIGHT(TEXT(AE509,"0.#"),1)=".",FALSE,TRUE)</formula>
    </cfRule>
    <cfRule type="expression" dxfId="2310" priority="1512">
      <formula>IF(RIGHT(TEXT(AE509,"0.#"),1)=".",TRUE,FALSE)</formula>
    </cfRule>
  </conditionalFormatting>
  <conditionalFormatting sqref="AE507">
    <cfRule type="expression" dxfId="2309" priority="1515">
      <formula>IF(RIGHT(TEXT(AE507,"0.#"),1)=".",FALSE,TRUE)</formula>
    </cfRule>
    <cfRule type="expression" dxfId="2308" priority="1516">
      <formula>IF(RIGHT(TEXT(AE507,"0.#"),1)=".",TRUE,FALSE)</formula>
    </cfRule>
  </conditionalFormatting>
  <conditionalFormatting sqref="AE508">
    <cfRule type="expression" dxfId="2307" priority="1513">
      <formula>IF(RIGHT(TEXT(AE508,"0.#"),1)=".",FALSE,TRUE)</formula>
    </cfRule>
    <cfRule type="expression" dxfId="2306" priority="1514">
      <formula>IF(RIGHT(TEXT(AE508,"0.#"),1)=".",TRUE,FALSE)</formula>
    </cfRule>
  </conditionalFormatting>
  <conditionalFormatting sqref="AU509">
    <cfRule type="expression" dxfId="2305" priority="1499">
      <formula>IF(RIGHT(TEXT(AU509,"0.#"),1)=".",FALSE,TRUE)</formula>
    </cfRule>
    <cfRule type="expression" dxfId="2304" priority="1500">
      <formula>IF(RIGHT(TEXT(AU509,"0.#"),1)=".",TRUE,FALSE)</formula>
    </cfRule>
  </conditionalFormatting>
  <conditionalFormatting sqref="AU507">
    <cfRule type="expression" dxfId="2303" priority="1503">
      <formula>IF(RIGHT(TEXT(AU507,"0.#"),1)=".",FALSE,TRUE)</formula>
    </cfRule>
    <cfRule type="expression" dxfId="2302" priority="1504">
      <formula>IF(RIGHT(TEXT(AU507,"0.#"),1)=".",TRUE,FALSE)</formula>
    </cfRule>
  </conditionalFormatting>
  <conditionalFormatting sqref="AU508">
    <cfRule type="expression" dxfId="2301" priority="1501">
      <formula>IF(RIGHT(TEXT(AU508,"0.#"),1)=".",FALSE,TRUE)</formula>
    </cfRule>
    <cfRule type="expression" dxfId="2300" priority="1502">
      <formula>IF(RIGHT(TEXT(AU508,"0.#"),1)=".",TRUE,FALSE)</formula>
    </cfRule>
  </conditionalFormatting>
  <conditionalFormatting sqref="AQ507">
    <cfRule type="expression" dxfId="2299" priority="1487">
      <formula>IF(RIGHT(TEXT(AQ507,"0.#"),1)=".",FALSE,TRUE)</formula>
    </cfRule>
    <cfRule type="expression" dxfId="2298" priority="1488">
      <formula>IF(RIGHT(TEXT(AQ507,"0.#"),1)=".",TRUE,FALSE)</formula>
    </cfRule>
  </conditionalFormatting>
  <conditionalFormatting sqref="AQ508">
    <cfRule type="expression" dxfId="2297" priority="1491">
      <formula>IF(RIGHT(TEXT(AQ508,"0.#"),1)=".",FALSE,TRUE)</formula>
    </cfRule>
    <cfRule type="expression" dxfId="2296" priority="1492">
      <formula>IF(RIGHT(TEXT(AQ508,"0.#"),1)=".",TRUE,FALSE)</formula>
    </cfRule>
  </conditionalFormatting>
  <conditionalFormatting sqref="AQ509">
    <cfRule type="expression" dxfId="2295" priority="1489">
      <formula>IF(RIGHT(TEXT(AQ509,"0.#"),1)=".",FALSE,TRUE)</formula>
    </cfRule>
    <cfRule type="expression" dxfId="2294" priority="1490">
      <formula>IF(RIGHT(TEXT(AQ509,"0.#"),1)=".",TRUE,FALSE)</formula>
    </cfRule>
  </conditionalFormatting>
  <conditionalFormatting sqref="AE465">
    <cfRule type="expression" dxfId="2293" priority="1781">
      <formula>IF(RIGHT(TEXT(AE465,"0.#"),1)=".",FALSE,TRUE)</formula>
    </cfRule>
    <cfRule type="expression" dxfId="2292" priority="1782">
      <formula>IF(RIGHT(TEXT(AE465,"0.#"),1)=".",TRUE,FALSE)</formula>
    </cfRule>
  </conditionalFormatting>
  <conditionalFormatting sqref="AE463">
    <cfRule type="expression" dxfId="2291" priority="1785">
      <formula>IF(RIGHT(TEXT(AE463,"0.#"),1)=".",FALSE,TRUE)</formula>
    </cfRule>
    <cfRule type="expression" dxfId="2290" priority="1786">
      <formula>IF(RIGHT(TEXT(AE463,"0.#"),1)=".",TRUE,FALSE)</formula>
    </cfRule>
  </conditionalFormatting>
  <conditionalFormatting sqref="AE464">
    <cfRule type="expression" dxfId="2289" priority="1783">
      <formula>IF(RIGHT(TEXT(AE464,"0.#"),1)=".",FALSE,TRUE)</formula>
    </cfRule>
    <cfRule type="expression" dxfId="2288" priority="1784">
      <formula>IF(RIGHT(TEXT(AE464,"0.#"),1)=".",TRUE,FALSE)</formula>
    </cfRule>
  </conditionalFormatting>
  <conditionalFormatting sqref="AM465">
    <cfRule type="expression" dxfId="2287" priority="1775">
      <formula>IF(RIGHT(TEXT(AM465,"0.#"),1)=".",FALSE,TRUE)</formula>
    </cfRule>
    <cfRule type="expression" dxfId="2286" priority="1776">
      <formula>IF(RIGHT(TEXT(AM465,"0.#"),1)=".",TRUE,FALSE)</formula>
    </cfRule>
  </conditionalFormatting>
  <conditionalFormatting sqref="AM463">
    <cfRule type="expression" dxfId="2285" priority="1779">
      <formula>IF(RIGHT(TEXT(AM463,"0.#"),1)=".",FALSE,TRUE)</formula>
    </cfRule>
    <cfRule type="expression" dxfId="2284" priority="1780">
      <formula>IF(RIGHT(TEXT(AM463,"0.#"),1)=".",TRUE,FALSE)</formula>
    </cfRule>
  </conditionalFormatting>
  <conditionalFormatting sqref="AM464">
    <cfRule type="expression" dxfId="2283" priority="1777">
      <formula>IF(RIGHT(TEXT(AM464,"0.#"),1)=".",FALSE,TRUE)</formula>
    </cfRule>
    <cfRule type="expression" dxfId="2282" priority="1778">
      <formula>IF(RIGHT(TEXT(AM464,"0.#"),1)=".",TRUE,FALSE)</formula>
    </cfRule>
  </conditionalFormatting>
  <conditionalFormatting sqref="AU465">
    <cfRule type="expression" dxfId="2281" priority="1769">
      <formula>IF(RIGHT(TEXT(AU465,"0.#"),1)=".",FALSE,TRUE)</formula>
    </cfRule>
    <cfRule type="expression" dxfId="2280" priority="1770">
      <formula>IF(RIGHT(TEXT(AU465,"0.#"),1)=".",TRUE,FALSE)</formula>
    </cfRule>
  </conditionalFormatting>
  <conditionalFormatting sqref="AU463">
    <cfRule type="expression" dxfId="2279" priority="1773">
      <formula>IF(RIGHT(TEXT(AU463,"0.#"),1)=".",FALSE,TRUE)</formula>
    </cfRule>
    <cfRule type="expression" dxfId="2278" priority="1774">
      <formula>IF(RIGHT(TEXT(AU463,"0.#"),1)=".",TRUE,FALSE)</formula>
    </cfRule>
  </conditionalFormatting>
  <conditionalFormatting sqref="AU464">
    <cfRule type="expression" dxfId="2277" priority="1771">
      <formula>IF(RIGHT(TEXT(AU464,"0.#"),1)=".",FALSE,TRUE)</formula>
    </cfRule>
    <cfRule type="expression" dxfId="2276" priority="1772">
      <formula>IF(RIGHT(TEXT(AU464,"0.#"),1)=".",TRUE,FALSE)</formula>
    </cfRule>
  </conditionalFormatting>
  <conditionalFormatting sqref="AI465">
    <cfRule type="expression" dxfId="2275" priority="1763">
      <formula>IF(RIGHT(TEXT(AI465,"0.#"),1)=".",FALSE,TRUE)</formula>
    </cfRule>
    <cfRule type="expression" dxfId="2274" priority="1764">
      <formula>IF(RIGHT(TEXT(AI465,"0.#"),1)=".",TRUE,FALSE)</formula>
    </cfRule>
  </conditionalFormatting>
  <conditionalFormatting sqref="AI463">
    <cfRule type="expression" dxfId="2273" priority="1767">
      <formula>IF(RIGHT(TEXT(AI463,"0.#"),1)=".",FALSE,TRUE)</formula>
    </cfRule>
    <cfRule type="expression" dxfId="2272" priority="1768">
      <formula>IF(RIGHT(TEXT(AI463,"0.#"),1)=".",TRUE,FALSE)</formula>
    </cfRule>
  </conditionalFormatting>
  <conditionalFormatting sqref="AI464">
    <cfRule type="expression" dxfId="2271" priority="1765">
      <formula>IF(RIGHT(TEXT(AI464,"0.#"),1)=".",FALSE,TRUE)</formula>
    </cfRule>
    <cfRule type="expression" dxfId="2270" priority="1766">
      <formula>IF(RIGHT(TEXT(AI464,"0.#"),1)=".",TRUE,FALSE)</formula>
    </cfRule>
  </conditionalFormatting>
  <conditionalFormatting sqref="AQ463">
    <cfRule type="expression" dxfId="2269" priority="1757">
      <formula>IF(RIGHT(TEXT(AQ463,"0.#"),1)=".",FALSE,TRUE)</formula>
    </cfRule>
    <cfRule type="expression" dxfId="2268" priority="1758">
      <formula>IF(RIGHT(TEXT(AQ463,"0.#"),1)=".",TRUE,FALSE)</formula>
    </cfRule>
  </conditionalFormatting>
  <conditionalFormatting sqref="AQ464">
    <cfRule type="expression" dxfId="2267" priority="1761">
      <formula>IF(RIGHT(TEXT(AQ464,"0.#"),1)=".",FALSE,TRUE)</formula>
    </cfRule>
    <cfRule type="expression" dxfId="2266" priority="1762">
      <formula>IF(RIGHT(TEXT(AQ464,"0.#"),1)=".",TRUE,FALSE)</formula>
    </cfRule>
  </conditionalFormatting>
  <conditionalFormatting sqref="AQ465">
    <cfRule type="expression" dxfId="2265" priority="1759">
      <formula>IF(RIGHT(TEXT(AQ465,"0.#"),1)=".",FALSE,TRUE)</formula>
    </cfRule>
    <cfRule type="expression" dxfId="2264" priority="1760">
      <formula>IF(RIGHT(TEXT(AQ465,"0.#"),1)=".",TRUE,FALSE)</formula>
    </cfRule>
  </conditionalFormatting>
  <conditionalFormatting sqref="AE470">
    <cfRule type="expression" dxfId="2263" priority="1751">
      <formula>IF(RIGHT(TEXT(AE470,"0.#"),1)=".",FALSE,TRUE)</formula>
    </cfRule>
    <cfRule type="expression" dxfId="2262" priority="1752">
      <formula>IF(RIGHT(TEXT(AE470,"0.#"),1)=".",TRUE,FALSE)</formula>
    </cfRule>
  </conditionalFormatting>
  <conditionalFormatting sqref="AE468">
    <cfRule type="expression" dxfId="2261" priority="1755">
      <formula>IF(RIGHT(TEXT(AE468,"0.#"),1)=".",FALSE,TRUE)</formula>
    </cfRule>
    <cfRule type="expression" dxfId="2260" priority="1756">
      <formula>IF(RIGHT(TEXT(AE468,"0.#"),1)=".",TRUE,FALSE)</formula>
    </cfRule>
  </conditionalFormatting>
  <conditionalFormatting sqref="AE469">
    <cfRule type="expression" dxfId="2259" priority="1753">
      <formula>IF(RIGHT(TEXT(AE469,"0.#"),1)=".",FALSE,TRUE)</formula>
    </cfRule>
    <cfRule type="expression" dxfId="2258" priority="1754">
      <formula>IF(RIGHT(TEXT(AE469,"0.#"),1)=".",TRUE,FALSE)</formula>
    </cfRule>
  </conditionalFormatting>
  <conditionalFormatting sqref="AM470">
    <cfRule type="expression" dxfId="2257" priority="1745">
      <formula>IF(RIGHT(TEXT(AM470,"0.#"),1)=".",FALSE,TRUE)</formula>
    </cfRule>
    <cfRule type="expression" dxfId="2256" priority="1746">
      <formula>IF(RIGHT(TEXT(AM470,"0.#"),1)=".",TRUE,FALSE)</formula>
    </cfRule>
  </conditionalFormatting>
  <conditionalFormatting sqref="AM468">
    <cfRule type="expression" dxfId="2255" priority="1749">
      <formula>IF(RIGHT(TEXT(AM468,"0.#"),1)=".",FALSE,TRUE)</formula>
    </cfRule>
    <cfRule type="expression" dxfId="2254" priority="1750">
      <formula>IF(RIGHT(TEXT(AM468,"0.#"),1)=".",TRUE,FALSE)</formula>
    </cfRule>
  </conditionalFormatting>
  <conditionalFormatting sqref="AM469">
    <cfRule type="expression" dxfId="2253" priority="1747">
      <formula>IF(RIGHT(TEXT(AM469,"0.#"),1)=".",FALSE,TRUE)</formula>
    </cfRule>
    <cfRule type="expression" dxfId="2252" priority="1748">
      <formula>IF(RIGHT(TEXT(AM469,"0.#"),1)=".",TRUE,FALSE)</formula>
    </cfRule>
  </conditionalFormatting>
  <conditionalFormatting sqref="AU470">
    <cfRule type="expression" dxfId="2251" priority="1739">
      <formula>IF(RIGHT(TEXT(AU470,"0.#"),1)=".",FALSE,TRUE)</formula>
    </cfRule>
    <cfRule type="expression" dxfId="2250" priority="1740">
      <formula>IF(RIGHT(TEXT(AU470,"0.#"),1)=".",TRUE,FALSE)</formula>
    </cfRule>
  </conditionalFormatting>
  <conditionalFormatting sqref="AU468">
    <cfRule type="expression" dxfId="2249" priority="1743">
      <formula>IF(RIGHT(TEXT(AU468,"0.#"),1)=".",FALSE,TRUE)</formula>
    </cfRule>
    <cfRule type="expression" dxfId="2248" priority="1744">
      <formula>IF(RIGHT(TEXT(AU468,"0.#"),1)=".",TRUE,FALSE)</formula>
    </cfRule>
  </conditionalFormatting>
  <conditionalFormatting sqref="AU469">
    <cfRule type="expression" dxfId="2247" priority="1741">
      <formula>IF(RIGHT(TEXT(AU469,"0.#"),1)=".",FALSE,TRUE)</formula>
    </cfRule>
    <cfRule type="expression" dxfId="2246" priority="1742">
      <formula>IF(RIGHT(TEXT(AU469,"0.#"),1)=".",TRUE,FALSE)</formula>
    </cfRule>
  </conditionalFormatting>
  <conditionalFormatting sqref="AI470">
    <cfRule type="expression" dxfId="2245" priority="1733">
      <formula>IF(RIGHT(TEXT(AI470,"0.#"),1)=".",FALSE,TRUE)</formula>
    </cfRule>
    <cfRule type="expression" dxfId="2244" priority="1734">
      <formula>IF(RIGHT(TEXT(AI470,"0.#"),1)=".",TRUE,FALSE)</formula>
    </cfRule>
  </conditionalFormatting>
  <conditionalFormatting sqref="AI468">
    <cfRule type="expression" dxfId="2243" priority="1737">
      <formula>IF(RIGHT(TEXT(AI468,"0.#"),1)=".",FALSE,TRUE)</formula>
    </cfRule>
    <cfRule type="expression" dxfId="2242" priority="1738">
      <formula>IF(RIGHT(TEXT(AI468,"0.#"),1)=".",TRUE,FALSE)</formula>
    </cfRule>
  </conditionalFormatting>
  <conditionalFormatting sqref="AI469">
    <cfRule type="expression" dxfId="2241" priority="1735">
      <formula>IF(RIGHT(TEXT(AI469,"0.#"),1)=".",FALSE,TRUE)</formula>
    </cfRule>
    <cfRule type="expression" dxfId="2240" priority="1736">
      <formula>IF(RIGHT(TEXT(AI469,"0.#"),1)=".",TRUE,FALSE)</formula>
    </cfRule>
  </conditionalFormatting>
  <conditionalFormatting sqref="AQ468">
    <cfRule type="expression" dxfId="2239" priority="1727">
      <formula>IF(RIGHT(TEXT(AQ468,"0.#"),1)=".",FALSE,TRUE)</formula>
    </cfRule>
    <cfRule type="expression" dxfId="2238" priority="1728">
      <formula>IF(RIGHT(TEXT(AQ468,"0.#"),1)=".",TRUE,FALSE)</formula>
    </cfRule>
  </conditionalFormatting>
  <conditionalFormatting sqref="AQ469">
    <cfRule type="expression" dxfId="2237" priority="1731">
      <formula>IF(RIGHT(TEXT(AQ469,"0.#"),1)=".",FALSE,TRUE)</formula>
    </cfRule>
    <cfRule type="expression" dxfId="2236" priority="1732">
      <formula>IF(RIGHT(TEXT(AQ469,"0.#"),1)=".",TRUE,FALSE)</formula>
    </cfRule>
  </conditionalFormatting>
  <conditionalFormatting sqref="AQ470">
    <cfRule type="expression" dxfId="2235" priority="1729">
      <formula>IF(RIGHT(TEXT(AQ470,"0.#"),1)=".",FALSE,TRUE)</formula>
    </cfRule>
    <cfRule type="expression" dxfId="2234" priority="1730">
      <formula>IF(RIGHT(TEXT(AQ470,"0.#"),1)=".",TRUE,FALSE)</formula>
    </cfRule>
  </conditionalFormatting>
  <conditionalFormatting sqref="AE475">
    <cfRule type="expression" dxfId="2233" priority="1721">
      <formula>IF(RIGHT(TEXT(AE475,"0.#"),1)=".",FALSE,TRUE)</formula>
    </cfRule>
    <cfRule type="expression" dxfId="2232" priority="1722">
      <formula>IF(RIGHT(TEXT(AE475,"0.#"),1)=".",TRUE,FALSE)</formula>
    </cfRule>
  </conditionalFormatting>
  <conditionalFormatting sqref="AE473">
    <cfRule type="expression" dxfId="2231" priority="1725">
      <formula>IF(RIGHT(TEXT(AE473,"0.#"),1)=".",FALSE,TRUE)</formula>
    </cfRule>
    <cfRule type="expression" dxfId="2230" priority="1726">
      <formula>IF(RIGHT(TEXT(AE473,"0.#"),1)=".",TRUE,FALSE)</formula>
    </cfRule>
  </conditionalFormatting>
  <conditionalFormatting sqref="AE474">
    <cfRule type="expression" dxfId="2229" priority="1723">
      <formula>IF(RIGHT(TEXT(AE474,"0.#"),1)=".",FALSE,TRUE)</formula>
    </cfRule>
    <cfRule type="expression" dxfId="2228" priority="1724">
      <formula>IF(RIGHT(TEXT(AE474,"0.#"),1)=".",TRUE,FALSE)</formula>
    </cfRule>
  </conditionalFormatting>
  <conditionalFormatting sqref="AM475">
    <cfRule type="expression" dxfId="2227" priority="1715">
      <formula>IF(RIGHT(TEXT(AM475,"0.#"),1)=".",FALSE,TRUE)</formula>
    </cfRule>
    <cfRule type="expression" dxfId="2226" priority="1716">
      <formula>IF(RIGHT(TEXT(AM475,"0.#"),1)=".",TRUE,FALSE)</formula>
    </cfRule>
  </conditionalFormatting>
  <conditionalFormatting sqref="AM473">
    <cfRule type="expression" dxfId="2225" priority="1719">
      <formula>IF(RIGHT(TEXT(AM473,"0.#"),1)=".",FALSE,TRUE)</formula>
    </cfRule>
    <cfRule type="expression" dxfId="2224" priority="1720">
      <formula>IF(RIGHT(TEXT(AM473,"0.#"),1)=".",TRUE,FALSE)</formula>
    </cfRule>
  </conditionalFormatting>
  <conditionalFormatting sqref="AM474">
    <cfRule type="expression" dxfId="2223" priority="1717">
      <formula>IF(RIGHT(TEXT(AM474,"0.#"),1)=".",FALSE,TRUE)</formula>
    </cfRule>
    <cfRule type="expression" dxfId="2222" priority="1718">
      <formula>IF(RIGHT(TEXT(AM474,"0.#"),1)=".",TRUE,FALSE)</formula>
    </cfRule>
  </conditionalFormatting>
  <conditionalFormatting sqref="AU475">
    <cfRule type="expression" dxfId="2221" priority="1709">
      <formula>IF(RIGHT(TEXT(AU475,"0.#"),1)=".",FALSE,TRUE)</formula>
    </cfRule>
    <cfRule type="expression" dxfId="2220" priority="1710">
      <formula>IF(RIGHT(TEXT(AU475,"0.#"),1)=".",TRUE,FALSE)</formula>
    </cfRule>
  </conditionalFormatting>
  <conditionalFormatting sqref="AU473">
    <cfRule type="expression" dxfId="2219" priority="1713">
      <formula>IF(RIGHT(TEXT(AU473,"0.#"),1)=".",FALSE,TRUE)</formula>
    </cfRule>
    <cfRule type="expression" dxfId="2218" priority="1714">
      <formula>IF(RIGHT(TEXT(AU473,"0.#"),1)=".",TRUE,FALSE)</formula>
    </cfRule>
  </conditionalFormatting>
  <conditionalFormatting sqref="AU474">
    <cfRule type="expression" dxfId="2217" priority="1711">
      <formula>IF(RIGHT(TEXT(AU474,"0.#"),1)=".",FALSE,TRUE)</formula>
    </cfRule>
    <cfRule type="expression" dxfId="2216" priority="1712">
      <formula>IF(RIGHT(TEXT(AU474,"0.#"),1)=".",TRUE,FALSE)</formula>
    </cfRule>
  </conditionalFormatting>
  <conditionalFormatting sqref="AI475">
    <cfRule type="expression" dxfId="2215" priority="1703">
      <formula>IF(RIGHT(TEXT(AI475,"0.#"),1)=".",FALSE,TRUE)</formula>
    </cfRule>
    <cfRule type="expression" dxfId="2214" priority="1704">
      <formula>IF(RIGHT(TEXT(AI475,"0.#"),1)=".",TRUE,FALSE)</formula>
    </cfRule>
  </conditionalFormatting>
  <conditionalFormatting sqref="AI473">
    <cfRule type="expression" dxfId="2213" priority="1707">
      <formula>IF(RIGHT(TEXT(AI473,"0.#"),1)=".",FALSE,TRUE)</formula>
    </cfRule>
    <cfRule type="expression" dxfId="2212" priority="1708">
      <formula>IF(RIGHT(TEXT(AI473,"0.#"),1)=".",TRUE,FALSE)</formula>
    </cfRule>
  </conditionalFormatting>
  <conditionalFormatting sqref="AI474">
    <cfRule type="expression" dxfId="2211" priority="1705">
      <formula>IF(RIGHT(TEXT(AI474,"0.#"),1)=".",FALSE,TRUE)</formula>
    </cfRule>
    <cfRule type="expression" dxfId="2210" priority="1706">
      <formula>IF(RIGHT(TEXT(AI474,"0.#"),1)=".",TRUE,FALSE)</formula>
    </cfRule>
  </conditionalFormatting>
  <conditionalFormatting sqref="AQ473">
    <cfRule type="expression" dxfId="2209" priority="1697">
      <formula>IF(RIGHT(TEXT(AQ473,"0.#"),1)=".",FALSE,TRUE)</formula>
    </cfRule>
    <cfRule type="expression" dxfId="2208" priority="1698">
      <formula>IF(RIGHT(TEXT(AQ473,"0.#"),1)=".",TRUE,FALSE)</formula>
    </cfRule>
  </conditionalFormatting>
  <conditionalFormatting sqref="AQ474">
    <cfRule type="expression" dxfId="2207" priority="1701">
      <formula>IF(RIGHT(TEXT(AQ474,"0.#"),1)=".",FALSE,TRUE)</formula>
    </cfRule>
    <cfRule type="expression" dxfId="2206" priority="1702">
      <formula>IF(RIGHT(TEXT(AQ474,"0.#"),1)=".",TRUE,FALSE)</formula>
    </cfRule>
  </conditionalFormatting>
  <conditionalFormatting sqref="AQ475">
    <cfRule type="expression" dxfId="2205" priority="1699">
      <formula>IF(RIGHT(TEXT(AQ475,"0.#"),1)=".",FALSE,TRUE)</formula>
    </cfRule>
    <cfRule type="expression" dxfId="2204" priority="1700">
      <formula>IF(RIGHT(TEXT(AQ475,"0.#"),1)=".",TRUE,FALSE)</formula>
    </cfRule>
  </conditionalFormatting>
  <conditionalFormatting sqref="AE480">
    <cfRule type="expression" dxfId="2203" priority="1691">
      <formula>IF(RIGHT(TEXT(AE480,"0.#"),1)=".",FALSE,TRUE)</formula>
    </cfRule>
    <cfRule type="expression" dxfId="2202" priority="1692">
      <formula>IF(RIGHT(TEXT(AE480,"0.#"),1)=".",TRUE,FALSE)</formula>
    </cfRule>
  </conditionalFormatting>
  <conditionalFormatting sqref="AE478">
    <cfRule type="expression" dxfId="2201" priority="1695">
      <formula>IF(RIGHT(TEXT(AE478,"0.#"),1)=".",FALSE,TRUE)</formula>
    </cfRule>
    <cfRule type="expression" dxfId="2200" priority="1696">
      <formula>IF(RIGHT(TEXT(AE478,"0.#"),1)=".",TRUE,FALSE)</formula>
    </cfRule>
  </conditionalFormatting>
  <conditionalFormatting sqref="AE479">
    <cfRule type="expression" dxfId="2199" priority="1693">
      <formula>IF(RIGHT(TEXT(AE479,"0.#"),1)=".",FALSE,TRUE)</formula>
    </cfRule>
    <cfRule type="expression" dxfId="2198" priority="1694">
      <formula>IF(RIGHT(TEXT(AE479,"0.#"),1)=".",TRUE,FALSE)</formula>
    </cfRule>
  </conditionalFormatting>
  <conditionalFormatting sqref="AM480">
    <cfRule type="expression" dxfId="2197" priority="1685">
      <formula>IF(RIGHT(TEXT(AM480,"0.#"),1)=".",FALSE,TRUE)</formula>
    </cfRule>
    <cfRule type="expression" dxfId="2196" priority="1686">
      <formula>IF(RIGHT(TEXT(AM480,"0.#"),1)=".",TRUE,FALSE)</formula>
    </cfRule>
  </conditionalFormatting>
  <conditionalFormatting sqref="AM478">
    <cfRule type="expression" dxfId="2195" priority="1689">
      <formula>IF(RIGHT(TEXT(AM478,"0.#"),1)=".",FALSE,TRUE)</formula>
    </cfRule>
    <cfRule type="expression" dxfId="2194" priority="1690">
      <formula>IF(RIGHT(TEXT(AM478,"0.#"),1)=".",TRUE,FALSE)</formula>
    </cfRule>
  </conditionalFormatting>
  <conditionalFormatting sqref="AM479">
    <cfRule type="expression" dxfId="2193" priority="1687">
      <formula>IF(RIGHT(TEXT(AM479,"0.#"),1)=".",FALSE,TRUE)</formula>
    </cfRule>
    <cfRule type="expression" dxfId="2192" priority="1688">
      <formula>IF(RIGHT(TEXT(AM479,"0.#"),1)=".",TRUE,FALSE)</formula>
    </cfRule>
  </conditionalFormatting>
  <conditionalFormatting sqref="AU480">
    <cfRule type="expression" dxfId="2191" priority="1679">
      <formula>IF(RIGHT(TEXT(AU480,"0.#"),1)=".",FALSE,TRUE)</formula>
    </cfRule>
    <cfRule type="expression" dxfId="2190" priority="1680">
      <formula>IF(RIGHT(TEXT(AU480,"0.#"),1)=".",TRUE,FALSE)</formula>
    </cfRule>
  </conditionalFormatting>
  <conditionalFormatting sqref="AU478">
    <cfRule type="expression" dxfId="2189" priority="1683">
      <formula>IF(RIGHT(TEXT(AU478,"0.#"),1)=".",FALSE,TRUE)</formula>
    </cfRule>
    <cfRule type="expression" dxfId="2188" priority="1684">
      <formula>IF(RIGHT(TEXT(AU478,"0.#"),1)=".",TRUE,FALSE)</formula>
    </cfRule>
  </conditionalFormatting>
  <conditionalFormatting sqref="AU479">
    <cfRule type="expression" dxfId="2187" priority="1681">
      <formula>IF(RIGHT(TEXT(AU479,"0.#"),1)=".",FALSE,TRUE)</formula>
    </cfRule>
    <cfRule type="expression" dxfId="2186" priority="1682">
      <formula>IF(RIGHT(TEXT(AU479,"0.#"),1)=".",TRUE,FALSE)</formula>
    </cfRule>
  </conditionalFormatting>
  <conditionalFormatting sqref="AI480">
    <cfRule type="expression" dxfId="2185" priority="1673">
      <formula>IF(RIGHT(TEXT(AI480,"0.#"),1)=".",FALSE,TRUE)</formula>
    </cfRule>
    <cfRule type="expression" dxfId="2184" priority="1674">
      <formula>IF(RIGHT(TEXT(AI480,"0.#"),1)=".",TRUE,FALSE)</formula>
    </cfRule>
  </conditionalFormatting>
  <conditionalFormatting sqref="AI478">
    <cfRule type="expression" dxfId="2183" priority="1677">
      <formula>IF(RIGHT(TEXT(AI478,"0.#"),1)=".",FALSE,TRUE)</formula>
    </cfRule>
    <cfRule type="expression" dxfId="2182" priority="1678">
      <formula>IF(RIGHT(TEXT(AI478,"0.#"),1)=".",TRUE,FALSE)</formula>
    </cfRule>
  </conditionalFormatting>
  <conditionalFormatting sqref="AI479">
    <cfRule type="expression" dxfId="2181" priority="1675">
      <formula>IF(RIGHT(TEXT(AI479,"0.#"),1)=".",FALSE,TRUE)</formula>
    </cfRule>
    <cfRule type="expression" dxfId="2180" priority="1676">
      <formula>IF(RIGHT(TEXT(AI479,"0.#"),1)=".",TRUE,FALSE)</formula>
    </cfRule>
  </conditionalFormatting>
  <conditionalFormatting sqref="AQ478">
    <cfRule type="expression" dxfId="2179" priority="1667">
      <formula>IF(RIGHT(TEXT(AQ478,"0.#"),1)=".",FALSE,TRUE)</formula>
    </cfRule>
    <cfRule type="expression" dxfId="2178" priority="1668">
      <formula>IF(RIGHT(TEXT(AQ478,"0.#"),1)=".",TRUE,FALSE)</formula>
    </cfRule>
  </conditionalFormatting>
  <conditionalFormatting sqref="AQ479">
    <cfRule type="expression" dxfId="2177" priority="1671">
      <formula>IF(RIGHT(TEXT(AQ479,"0.#"),1)=".",FALSE,TRUE)</formula>
    </cfRule>
    <cfRule type="expression" dxfId="2176" priority="1672">
      <formula>IF(RIGHT(TEXT(AQ479,"0.#"),1)=".",TRUE,FALSE)</formula>
    </cfRule>
  </conditionalFormatting>
  <conditionalFormatting sqref="AQ480">
    <cfRule type="expression" dxfId="2175" priority="1669">
      <formula>IF(RIGHT(TEXT(AQ480,"0.#"),1)=".",FALSE,TRUE)</formula>
    </cfRule>
    <cfRule type="expression" dxfId="2174" priority="1670">
      <formula>IF(RIGHT(TEXT(AQ480,"0.#"),1)=".",TRUE,FALSE)</formula>
    </cfRule>
  </conditionalFormatting>
  <conditionalFormatting sqref="AM47">
    <cfRule type="expression" dxfId="2173" priority="1961">
      <formula>IF(RIGHT(TEXT(AM47,"0.#"),1)=".",FALSE,TRUE)</formula>
    </cfRule>
    <cfRule type="expression" dxfId="2172" priority="1962">
      <formula>IF(RIGHT(TEXT(AM47,"0.#"),1)=".",TRUE,FALSE)</formula>
    </cfRule>
  </conditionalFormatting>
  <conditionalFormatting sqref="AI46">
    <cfRule type="expression" dxfId="2171" priority="1965">
      <formula>IF(RIGHT(TEXT(AI46,"0.#"),1)=".",FALSE,TRUE)</formula>
    </cfRule>
    <cfRule type="expression" dxfId="2170" priority="1966">
      <formula>IF(RIGHT(TEXT(AI46,"0.#"),1)=".",TRUE,FALSE)</formula>
    </cfRule>
  </conditionalFormatting>
  <conditionalFormatting sqref="AM46">
    <cfRule type="expression" dxfId="2169" priority="1963">
      <formula>IF(RIGHT(TEXT(AM46,"0.#"),1)=".",FALSE,TRUE)</formula>
    </cfRule>
    <cfRule type="expression" dxfId="2168" priority="1964">
      <formula>IF(RIGHT(TEXT(AM46,"0.#"),1)=".",TRUE,FALSE)</formula>
    </cfRule>
  </conditionalFormatting>
  <conditionalFormatting sqref="AU46:AU48">
    <cfRule type="expression" dxfId="2167" priority="1955">
      <formula>IF(RIGHT(TEXT(AU46,"0.#"),1)=".",FALSE,TRUE)</formula>
    </cfRule>
    <cfRule type="expression" dxfId="2166" priority="1956">
      <formula>IF(RIGHT(TEXT(AU46,"0.#"),1)=".",TRUE,FALSE)</formula>
    </cfRule>
  </conditionalFormatting>
  <conditionalFormatting sqref="AM48">
    <cfRule type="expression" dxfId="2165" priority="1959">
      <formula>IF(RIGHT(TEXT(AM48,"0.#"),1)=".",FALSE,TRUE)</formula>
    </cfRule>
    <cfRule type="expression" dxfId="2164" priority="1960">
      <formula>IF(RIGHT(TEXT(AM48,"0.#"),1)=".",TRUE,FALSE)</formula>
    </cfRule>
  </conditionalFormatting>
  <conditionalFormatting sqref="AQ46:AQ48">
    <cfRule type="expression" dxfId="2163" priority="1957">
      <formula>IF(RIGHT(TEXT(AQ46,"0.#"),1)=".",FALSE,TRUE)</formula>
    </cfRule>
    <cfRule type="expression" dxfId="2162" priority="1958">
      <formula>IF(RIGHT(TEXT(AQ46,"0.#"),1)=".",TRUE,FALSE)</formula>
    </cfRule>
  </conditionalFormatting>
  <conditionalFormatting sqref="AE146:AE147 AI146:AI147 AM146:AM147 AQ146:AQ147 AU146:AU147">
    <cfRule type="expression" dxfId="2161" priority="1949">
      <formula>IF(RIGHT(TEXT(AE146,"0.#"),1)=".",FALSE,TRUE)</formula>
    </cfRule>
    <cfRule type="expression" dxfId="2160" priority="1950">
      <formula>IF(RIGHT(TEXT(AE146,"0.#"),1)=".",TRUE,FALSE)</formula>
    </cfRule>
  </conditionalFormatting>
  <conditionalFormatting sqref="AE138:AE139 AI138:AI139 AM138:AM139 AQ138:AQ139 AU138:AU139">
    <cfRule type="expression" dxfId="2159" priority="1953">
      <formula>IF(RIGHT(TEXT(AE138,"0.#"),1)=".",FALSE,TRUE)</formula>
    </cfRule>
    <cfRule type="expression" dxfId="2158" priority="1954">
      <formula>IF(RIGHT(TEXT(AE138,"0.#"),1)=".",TRUE,FALSE)</formula>
    </cfRule>
  </conditionalFormatting>
  <conditionalFormatting sqref="AE142:AE143 AI142:AI143 AM142:AM143 AQ142:AQ143 AU142:AU143">
    <cfRule type="expression" dxfId="2157" priority="1951">
      <formula>IF(RIGHT(TEXT(AE142,"0.#"),1)=".",FALSE,TRUE)</formula>
    </cfRule>
    <cfRule type="expression" dxfId="2156" priority="1952">
      <formula>IF(RIGHT(TEXT(AE142,"0.#"),1)=".",TRUE,FALSE)</formula>
    </cfRule>
  </conditionalFormatting>
  <conditionalFormatting sqref="AE198:AE199 AI198:AI199 AM198:AM199 AQ198:AQ199 AU198:AU199">
    <cfRule type="expression" dxfId="2155" priority="1943">
      <formula>IF(RIGHT(TEXT(AE198,"0.#"),1)=".",FALSE,TRUE)</formula>
    </cfRule>
    <cfRule type="expression" dxfId="2154" priority="1944">
      <formula>IF(RIGHT(TEXT(AE198,"0.#"),1)=".",TRUE,FALSE)</formula>
    </cfRule>
  </conditionalFormatting>
  <conditionalFormatting sqref="AE150:AE151 AI150:AI151 AM150:AM151 AQ150:AQ151 AU150:AU151">
    <cfRule type="expression" dxfId="2153" priority="1947">
      <formula>IF(RIGHT(TEXT(AE150,"0.#"),1)=".",FALSE,TRUE)</formula>
    </cfRule>
    <cfRule type="expression" dxfId="2152" priority="1948">
      <formula>IF(RIGHT(TEXT(AE150,"0.#"),1)=".",TRUE,FALSE)</formula>
    </cfRule>
  </conditionalFormatting>
  <conditionalFormatting sqref="AE194:AE195 AI194:AI195 AM194:AM195 AQ194:AQ195 AU194:AU195">
    <cfRule type="expression" dxfId="2151" priority="1945">
      <formula>IF(RIGHT(TEXT(AE194,"0.#"),1)=".",FALSE,TRUE)</formula>
    </cfRule>
    <cfRule type="expression" dxfId="2150" priority="1946">
      <formula>IF(RIGHT(TEXT(AE194,"0.#"),1)=".",TRUE,FALSE)</formula>
    </cfRule>
  </conditionalFormatting>
  <conditionalFormatting sqref="AE210:AE211 AI210:AI211 AM210:AM211 AQ210:AQ211 AU210:AU211">
    <cfRule type="expression" dxfId="2149" priority="1937">
      <formula>IF(RIGHT(TEXT(AE210,"0.#"),1)=".",FALSE,TRUE)</formula>
    </cfRule>
    <cfRule type="expression" dxfId="2148" priority="1938">
      <formula>IF(RIGHT(TEXT(AE210,"0.#"),1)=".",TRUE,FALSE)</formula>
    </cfRule>
  </conditionalFormatting>
  <conditionalFormatting sqref="AE202:AE203 AI202:AI203 AM202:AM203 AQ202:AQ203 AU202:AU203">
    <cfRule type="expression" dxfId="2147" priority="1941">
      <formula>IF(RIGHT(TEXT(AE202,"0.#"),1)=".",FALSE,TRUE)</formula>
    </cfRule>
    <cfRule type="expression" dxfId="2146" priority="1942">
      <formula>IF(RIGHT(TEXT(AE202,"0.#"),1)=".",TRUE,FALSE)</formula>
    </cfRule>
  </conditionalFormatting>
  <conditionalFormatting sqref="AE206:AE207 AI206:AI207 AM206:AM207 AQ206:AQ207 AU206:AU207">
    <cfRule type="expression" dxfId="2145" priority="1939">
      <formula>IF(RIGHT(TEXT(AE206,"0.#"),1)=".",FALSE,TRUE)</formula>
    </cfRule>
    <cfRule type="expression" dxfId="2144" priority="1940">
      <formula>IF(RIGHT(TEXT(AE206,"0.#"),1)=".",TRUE,FALSE)</formula>
    </cfRule>
  </conditionalFormatting>
  <conditionalFormatting sqref="AE262:AE263 AI262:AI263 AM262:AM263 AQ262:AQ263 AU262:AU263">
    <cfRule type="expression" dxfId="2143" priority="1931">
      <formula>IF(RIGHT(TEXT(AE262,"0.#"),1)=".",FALSE,TRUE)</formula>
    </cfRule>
    <cfRule type="expression" dxfId="2142" priority="1932">
      <formula>IF(RIGHT(TEXT(AE262,"0.#"),1)=".",TRUE,FALSE)</formula>
    </cfRule>
  </conditionalFormatting>
  <conditionalFormatting sqref="AE254:AE255 AI254:AI255 AM254:AM255 AQ254:AQ255 AU254:AU255">
    <cfRule type="expression" dxfId="2141" priority="1935">
      <formula>IF(RIGHT(TEXT(AE254,"0.#"),1)=".",FALSE,TRUE)</formula>
    </cfRule>
    <cfRule type="expression" dxfId="2140" priority="1936">
      <formula>IF(RIGHT(TEXT(AE254,"0.#"),1)=".",TRUE,FALSE)</formula>
    </cfRule>
  </conditionalFormatting>
  <conditionalFormatting sqref="AE258:AE259 AI258:AI259 AM258:AM259 AQ258:AQ259 AU258:AU259">
    <cfRule type="expression" dxfId="2139" priority="1933">
      <formula>IF(RIGHT(TEXT(AE258,"0.#"),1)=".",FALSE,TRUE)</formula>
    </cfRule>
    <cfRule type="expression" dxfId="2138" priority="1934">
      <formula>IF(RIGHT(TEXT(AE258,"0.#"),1)=".",TRUE,FALSE)</formula>
    </cfRule>
  </conditionalFormatting>
  <conditionalFormatting sqref="AE314:AE315 AI314:AI315 AM314:AM315 AQ314:AQ315 AU314:AU315">
    <cfRule type="expression" dxfId="2137" priority="1925">
      <formula>IF(RIGHT(TEXT(AE314,"0.#"),1)=".",FALSE,TRUE)</formula>
    </cfRule>
    <cfRule type="expression" dxfId="2136" priority="1926">
      <formula>IF(RIGHT(TEXT(AE314,"0.#"),1)=".",TRUE,FALSE)</formula>
    </cfRule>
  </conditionalFormatting>
  <conditionalFormatting sqref="AE266:AE267 AI266:AI267 AM266:AM267 AQ266:AQ267 AU266:AU267">
    <cfRule type="expression" dxfId="2135" priority="1929">
      <formula>IF(RIGHT(TEXT(AE266,"0.#"),1)=".",FALSE,TRUE)</formula>
    </cfRule>
    <cfRule type="expression" dxfId="2134" priority="1930">
      <formula>IF(RIGHT(TEXT(AE266,"0.#"),1)=".",TRUE,FALSE)</formula>
    </cfRule>
  </conditionalFormatting>
  <conditionalFormatting sqref="AE270:AE271 AI270:AI271 AM270:AM271 AQ270:AQ271 AU270:AU271">
    <cfRule type="expression" dxfId="2133" priority="1927">
      <formula>IF(RIGHT(TEXT(AE270,"0.#"),1)=".",FALSE,TRUE)</formula>
    </cfRule>
    <cfRule type="expression" dxfId="2132" priority="1928">
      <formula>IF(RIGHT(TEXT(AE270,"0.#"),1)=".",TRUE,FALSE)</formula>
    </cfRule>
  </conditionalFormatting>
  <conditionalFormatting sqref="AE326:AE327 AI326:AI327 AM326:AM327 AQ326:AQ327 AU326:AU327">
    <cfRule type="expression" dxfId="2131" priority="1919">
      <formula>IF(RIGHT(TEXT(AE326,"0.#"),1)=".",FALSE,TRUE)</formula>
    </cfRule>
    <cfRule type="expression" dxfId="2130" priority="1920">
      <formula>IF(RIGHT(TEXT(AE326,"0.#"),1)=".",TRUE,FALSE)</formula>
    </cfRule>
  </conditionalFormatting>
  <conditionalFormatting sqref="AE318:AE319 AI318:AI319 AM318:AM319 AQ318:AQ319 AU318:AU319">
    <cfRule type="expression" dxfId="2129" priority="1923">
      <formula>IF(RIGHT(TEXT(AE318,"0.#"),1)=".",FALSE,TRUE)</formula>
    </cfRule>
    <cfRule type="expression" dxfId="2128" priority="1924">
      <formula>IF(RIGHT(TEXT(AE318,"0.#"),1)=".",TRUE,FALSE)</formula>
    </cfRule>
  </conditionalFormatting>
  <conditionalFormatting sqref="AE322:AE323 AI322:AI323 AM322:AM323 AQ322:AQ323 AU322:AU323">
    <cfRule type="expression" dxfId="2127" priority="1921">
      <formula>IF(RIGHT(TEXT(AE322,"0.#"),1)=".",FALSE,TRUE)</formula>
    </cfRule>
    <cfRule type="expression" dxfId="2126" priority="1922">
      <formula>IF(RIGHT(TEXT(AE322,"0.#"),1)=".",TRUE,FALSE)</formula>
    </cfRule>
  </conditionalFormatting>
  <conditionalFormatting sqref="AE378:AE379 AI378:AI379 AM378:AM379 AQ378:AQ379 AU378:AU379">
    <cfRule type="expression" dxfId="2125" priority="1913">
      <formula>IF(RIGHT(TEXT(AE378,"0.#"),1)=".",FALSE,TRUE)</formula>
    </cfRule>
    <cfRule type="expression" dxfId="2124" priority="1914">
      <formula>IF(RIGHT(TEXT(AE378,"0.#"),1)=".",TRUE,FALSE)</formula>
    </cfRule>
  </conditionalFormatting>
  <conditionalFormatting sqref="AE330:AE331 AI330:AI331 AM330:AM331 AQ330:AQ331 AU330:AU331">
    <cfRule type="expression" dxfId="2123" priority="1917">
      <formula>IF(RIGHT(TEXT(AE330,"0.#"),1)=".",FALSE,TRUE)</formula>
    </cfRule>
    <cfRule type="expression" dxfId="2122" priority="1918">
      <formula>IF(RIGHT(TEXT(AE330,"0.#"),1)=".",TRUE,FALSE)</formula>
    </cfRule>
  </conditionalFormatting>
  <conditionalFormatting sqref="AE374:AE375 AI374:AI375 AM374:AM375 AQ374:AQ375 AU374:AU375">
    <cfRule type="expression" dxfId="2121" priority="1915">
      <formula>IF(RIGHT(TEXT(AE374,"0.#"),1)=".",FALSE,TRUE)</formula>
    </cfRule>
    <cfRule type="expression" dxfId="2120" priority="1916">
      <formula>IF(RIGHT(TEXT(AE374,"0.#"),1)=".",TRUE,FALSE)</formula>
    </cfRule>
  </conditionalFormatting>
  <conditionalFormatting sqref="AE390:AE391 AI390:AI391 AM390:AM391 AQ390:AQ391 AU390:AU391">
    <cfRule type="expression" dxfId="2119" priority="1907">
      <formula>IF(RIGHT(TEXT(AE390,"0.#"),1)=".",FALSE,TRUE)</formula>
    </cfRule>
    <cfRule type="expression" dxfId="2118" priority="1908">
      <formula>IF(RIGHT(TEXT(AE390,"0.#"),1)=".",TRUE,FALSE)</formula>
    </cfRule>
  </conditionalFormatting>
  <conditionalFormatting sqref="AE382:AE383 AI382:AI383 AM382:AM383 AQ382:AQ383 AU382:AU383">
    <cfRule type="expression" dxfId="2117" priority="1911">
      <formula>IF(RIGHT(TEXT(AE382,"0.#"),1)=".",FALSE,TRUE)</formula>
    </cfRule>
    <cfRule type="expression" dxfId="2116" priority="1912">
      <formula>IF(RIGHT(TEXT(AE382,"0.#"),1)=".",TRUE,FALSE)</formula>
    </cfRule>
  </conditionalFormatting>
  <conditionalFormatting sqref="AE386:AE387 AI386:AI387 AM386:AM387 AQ386:AQ387 AU386:AU387">
    <cfRule type="expression" dxfId="2115" priority="1909">
      <formula>IF(RIGHT(TEXT(AE386,"0.#"),1)=".",FALSE,TRUE)</formula>
    </cfRule>
    <cfRule type="expression" dxfId="2114" priority="1910">
      <formula>IF(RIGHT(TEXT(AE386,"0.#"),1)=".",TRUE,FALSE)</formula>
    </cfRule>
  </conditionalFormatting>
  <conditionalFormatting sqref="AE440">
    <cfRule type="expression" dxfId="2113" priority="1901">
      <formula>IF(RIGHT(TEXT(AE440,"0.#"),1)=".",FALSE,TRUE)</formula>
    </cfRule>
    <cfRule type="expression" dxfId="2112" priority="1902">
      <formula>IF(RIGHT(TEXT(AE440,"0.#"),1)=".",TRUE,FALSE)</formula>
    </cfRule>
  </conditionalFormatting>
  <conditionalFormatting sqref="AE438">
    <cfRule type="expression" dxfId="2111" priority="1905">
      <formula>IF(RIGHT(TEXT(AE438,"0.#"),1)=".",FALSE,TRUE)</formula>
    </cfRule>
    <cfRule type="expression" dxfId="2110" priority="1906">
      <formula>IF(RIGHT(TEXT(AE438,"0.#"),1)=".",TRUE,FALSE)</formula>
    </cfRule>
  </conditionalFormatting>
  <conditionalFormatting sqref="AE439">
    <cfRule type="expression" dxfId="2109" priority="1903">
      <formula>IF(RIGHT(TEXT(AE439,"0.#"),1)=".",FALSE,TRUE)</formula>
    </cfRule>
    <cfRule type="expression" dxfId="2108" priority="1904">
      <formula>IF(RIGHT(TEXT(AE439,"0.#"),1)=".",TRUE,FALSE)</formula>
    </cfRule>
  </conditionalFormatting>
  <conditionalFormatting sqref="AM440">
    <cfRule type="expression" dxfId="2107" priority="1895">
      <formula>IF(RIGHT(TEXT(AM440,"0.#"),1)=".",FALSE,TRUE)</formula>
    </cfRule>
    <cfRule type="expression" dxfId="2106" priority="1896">
      <formula>IF(RIGHT(TEXT(AM440,"0.#"),1)=".",TRUE,FALSE)</formula>
    </cfRule>
  </conditionalFormatting>
  <conditionalFormatting sqref="AM438">
    <cfRule type="expression" dxfId="2105" priority="1899">
      <formula>IF(RIGHT(TEXT(AM438,"0.#"),1)=".",FALSE,TRUE)</formula>
    </cfRule>
    <cfRule type="expression" dxfId="2104" priority="1900">
      <formula>IF(RIGHT(TEXT(AM438,"0.#"),1)=".",TRUE,FALSE)</formula>
    </cfRule>
  </conditionalFormatting>
  <conditionalFormatting sqref="AM439">
    <cfRule type="expression" dxfId="2103" priority="1897">
      <formula>IF(RIGHT(TEXT(AM439,"0.#"),1)=".",FALSE,TRUE)</formula>
    </cfRule>
    <cfRule type="expression" dxfId="2102" priority="1898">
      <formula>IF(RIGHT(TEXT(AM439,"0.#"),1)=".",TRUE,FALSE)</formula>
    </cfRule>
  </conditionalFormatting>
  <conditionalFormatting sqref="AU440">
    <cfRule type="expression" dxfId="2101" priority="1889">
      <formula>IF(RIGHT(TEXT(AU440,"0.#"),1)=".",FALSE,TRUE)</formula>
    </cfRule>
    <cfRule type="expression" dxfId="2100" priority="1890">
      <formula>IF(RIGHT(TEXT(AU440,"0.#"),1)=".",TRUE,FALSE)</formula>
    </cfRule>
  </conditionalFormatting>
  <conditionalFormatting sqref="AU438">
    <cfRule type="expression" dxfId="2099" priority="1893">
      <formula>IF(RIGHT(TEXT(AU438,"0.#"),1)=".",FALSE,TRUE)</formula>
    </cfRule>
    <cfRule type="expression" dxfId="2098" priority="1894">
      <formula>IF(RIGHT(TEXT(AU438,"0.#"),1)=".",TRUE,FALSE)</formula>
    </cfRule>
  </conditionalFormatting>
  <conditionalFormatting sqref="AU439">
    <cfRule type="expression" dxfId="2097" priority="1891">
      <formula>IF(RIGHT(TEXT(AU439,"0.#"),1)=".",FALSE,TRUE)</formula>
    </cfRule>
    <cfRule type="expression" dxfId="2096" priority="1892">
      <formula>IF(RIGHT(TEXT(AU439,"0.#"),1)=".",TRUE,FALSE)</formula>
    </cfRule>
  </conditionalFormatting>
  <conditionalFormatting sqref="AI440">
    <cfRule type="expression" dxfId="2095" priority="1883">
      <formula>IF(RIGHT(TEXT(AI440,"0.#"),1)=".",FALSE,TRUE)</formula>
    </cfRule>
    <cfRule type="expression" dxfId="2094" priority="1884">
      <formula>IF(RIGHT(TEXT(AI440,"0.#"),1)=".",TRUE,FALSE)</formula>
    </cfRule>
  </conditionalFormatting>
  <conditionalFormatting sqref="AI438">
    <cfRule type="expression" dxfId="2093" priority="1887">
      <formula>IF(RIGHT(TEXT(AI438,"0.#"),1)=".",FALSE,TRUE)</formula>
    </cfRule>
    <cfRule type="expression" dxfId="2092" priority="1888">
      <formula>IF(RIGHT(TEXT(AI438,"0.#"),1)=".",TRUE,FALSE)</formula>
    </cfRule>
  </conditionalFormatting>
  <conditionalFormatting sqref="AI439">
    <cfRule type="expression" dxfId="2091" priority="1885">
      <formula>IF(RIGHT(TEXT(AI439,"0.#"),1)=".",FALSE,TRUE)</formula>
    </cfRule>
    <cfRule type="expression" dxfId="2090" priority="1886">
      <formula>IF(RIGHT(TEXT(AI439,"0.#"),1)=".",TRUE,FALSE)</formula>
    </cfRule>
  </conditionalFormatting>
  <conditionalFormatting sqref="AQ438">
    <cfRule type="expression" dxfId="2089" priority="1877">
      <formula>IF(RIGHT(TEXT(AQ438,"0.#"),1)=".",FALSE,TRUE)</formula>
    </cfRule>
    <cfRule type="expression" dxfId="2088" priority="1878">
      <formula>IF(RIGHT(TEXT(AQ438,"0.#"),1)=".",TRUE,FALSE)</formula>
    </cfRule>
  </conditionalFormatting>
  <conditionalFormatting sqref="AQ439">
    <cfRule type="expression" dxfId="2087" priority="1881">
      <formula>IF(RIGHT(TEXT(AQ439,"0.#"),1)=".",FALSE,TRUE)</formula>
    </cfRule>
    <cfRule type="expression" dxfId="2086" priority="1882">
      <formula>IF(RIGHT(TEXT(AQ439,"0.#"),1)=".",TRUE,FALSE)</formula>
    </cfRule>
  </conditionalFormatting>
  <conditionalFormatting sqref="AQ440">
    <cfRule type="expression" dxfId="2085" priority="1879">
      <formula>IF(RIGHT(TEXT(AQ440,"0.#"),1)=".",FALSE,TRUE)</formula>
    </cfRule>
    <cfRule type="expression" dxfId="2084" priority="1880">
      <formula>IF(RIGHT(TEXT(AQ440,"0.#"),1)=".",TRUE,FALSE)</formula>
    </cfRule>
  </conditionalFormatting>
  <conditionalFormatting sqref="AE445">
    <cfRule type="expression" dxfId="2083" priority="1871">
      <formula>IF(RIGHT(TEXT(AE445,"0.#"),1)=".",FALSE,TRUE)</formula>
    </cfRule>
    <cfRule type="expression" dxfId="2082" priority="1872">
      <formula>IF(RIGHT(TEXT(AE445,"0.#"),1)=".",TRUE,FALSE)</formula>
    </cfRule>
  </conditionalFormatting>
  <conditionalFormatting sqref="AE443">
    <cfRule type="expression" dxfId="2081" priority="1875">
      <formula>IF(RIGHT(TEXT(AE443,"0.#"),1)=".",FALSE,TRUE)</formula>
    </cfRule>
    <cfRule type="expression" dxfId="2080" priority="1876">
      <formula>IF(RIGHT(TEXT(AE443,"0.#"),1)=".",TRUE,FALSE)</formula>
    </cfRule>
  </conditionalFormatting>
  <conditionalFormatting sqref="AE444">
    <cfRule type="expression" dxfId="2079" priority="1873">
      <formula>IF(RIGHT(TEXT(AE444,"0.#"),1)=".",FALSE,TRUE)</formula>
    </cfRule>
    <cfRule type="expression" dxfId="2078" priority="1874">
      <formula>IF(RIGHT(TEXT(AE444,"0.#"),1)=".",TRUE,FALSE)</formula>
    </cfRule>
  </conditionalFormatting>
  <conditionalFormatting sqref="AM445">
    <cfRule type="expression" dxfId="2077" priority="1865">
      <formula>IF(RIGHT(TEXT(AM445,"0.#"),1)=".",FALSE,TRUE)</formula>
    </cfRule>
    <cfRule type="expression" dxfId="2076" priority="1866">
      <formula>IF(RIGHT(TEXT(AM445,"0.#"),1)=".",TRUE,FALSE)</formula>
    </cfRule>
  </conditionalFormatting>
  <conditionalFormatting sqref="AM443">
    <cfRule type="expression" dxfId="2075" priority="1869">
      <formula>IF(RIGHT(TEXT(AM443,"0.#"),1)=".",FALSE,TRUE)</formula>
    </cfRule>
    <cfRule type="expression" dxfId="2074" priority="1870">
      <formula>IF(RIGHT(TEXT(AM443,"0.#"),1)=".",TRUE,FALSE)</formula>
    </cfRule>
  </conditionalFormatting>
  <conditionalFormatting sqref="AM444">
    <cfRule type="expression" dxfId="2073" priority="1867">
      <formula>IF(RIGHT(TEXT(AM444,"0.#"),1)=".",FALSE,TRUE)</formula>
    </cfRule>
    <cfRule type="expression" dxfId="2072" priority="1868">
      <formula>IF(RIGHT(TEXT(AM444,"0.#"),1)=".",TRUE,FALSE)</formula>
    </cfRule>
  </conditionalFormatting>
  <conditionalFormatting sqref="AU445">
    <cfRule type="expression" dxfId="2071" priority="1859">
      <formula>IF(RIGHT(TEXT(AU445,"0.#"),1)=".",FALSE,TRUE)</formula>
    </cfRule>
    <cfRule type="expression" dxfId="2070" priority="1860">
      <formula>IF(RIGHT(TEXT(AU445,"0.#"),1)=".",TRUE,FALSE)</formula>
    </cfRule>
  </conditionalFormatting>
  <conditionalFormatting sqref="AU443">
    <cfRule type="expression" dxfId="2069" priority="1863">
      <formula>IF(RIGHT(TEXT(AU443,"0.#"),1)=".",FALSE,TRUE)</formula>
    </cfRule>
    <cfRule type="expression" dxfId="2068" priority="1864">
      <formula>IF(RIGHT(TEXT(AU443,"0.#"),1)=".",TRUE,FALSE)</formula>
    </cfRule>
  </conditionalFormatting>
  <conditionalFormatting sqref="AU444">
    <cfRule type="expression" dxfId="2067" priority="1861">
      <formula>IF(RIGHT(TEXT(AU444,"0.#"),1)=".",FALSE,TRUE)</formula>
    </cfRule>
    <cfRule type="expression" dxfId="2066" priority="1862">
      <formula>IF(RIGHT(TEXT(AU444,"0.#"),1)=".",TRUE,FALSE)</formula>
    </cfRule>
  </conditionalFormatting>
  <conditionalFormatting sqref="AI445">
    <cfRule type="expression" dxfId="2065" priority="1853">
      <formula>IF(RIGHT(TEXT(AI445,"0.#"),1)=".",FALSE,TRUE)</formula>
    </cfRule>
    <cfRule type="expression" dxfId="2064" priority="1854">
      <formula>IF(RIGHT(TEXT(AI445,"0.#"),1)=".",TRUE,FALSE)</formula>
    </cfRule>
  </conditionalFormatting>
  <conditionalFormatting sqref="AI443">
    <cfRule type="expression" dxfId="2063" priority="1857">
      <formula>IF(RIGHT(TEXT(AI443,"0.#"),1)=".",FALSE,TRUE)</formula>
    </cfRule>
    <cfRule type="expression" dxfId="2062" priority="1858">
      <formula>IF(RIGHT(TEXT(AI443,"0.#"),1)=".",TRUE,FALSE)</formula>
    </cfRule>
  </conditionalFormatting>
  <conditionalFormatting sqref="AI444">
    <cfRule type="expression" dxfId="2061" priority="1855">
      <formula>IF(RIGHT(TEXT(AI444,"0.#"),1)=".",FALSE,TRUE)</formula>
    </cfRule>
    <cfRule type="expression" dxfId="2060" priority="1856">
      <formula>IF(RIGHT(TEXT(AI444,"0.#"),1)=".",TRUE,FALSE)</formula>
    </cfRule>
  </conditionalFormatting>
  <conditionalFormatting sqref="AQ443">
    <cfRule type="expression" dxfId="2059" priority="1847">
      <formula>IF(RIGHT(TEXT(AQ443,"0.#"),1)=".",FALSE,TRUE)</formula>
    </cfRule>
    <cfRule type="expression" dxfId="2058" priority="1848">
      <formula>IF(RIGHT(TEXT(AQ443,"0.#"),1)=".",TRUE,FALSE)</formula>
    </cfRule>
  </conditionalFormatting>
  <conditionalFormatting sqref="AQ444">
    <cfRule type="expression" dxfId="2057" priority="1851">
      <formula>IF(RIGHT(TEXT(AQ444,"0.#"),1)=".",FALSE,TRUE)</formula>
    </cfRule>
    <cfRule type="expression" dxfId="2056" priority="1852">
      <formula>IF(RIGHT(TEXT(AQ444,"0.#"),1)=".",TRUE,FALSE)</formula>
    </cfRule>
  </conditionalFormatting>
  <conditionalFormatting sqref="AQ445">
    <cfRule type="expression" dxfId="2055" priority="1849">
      <formula>IF(RIGHT(TEXT(AQ445,"0.#"),1)=".",FALSE,TRUE)</formula>
    </cfRule>
    <cfRule type="expression" dxfId="2054" priority="1850">
      <formula>IF(RIGHT(TEXT(AQ445,"0.#"),1)=".",TRUE,FALSE)</formula>
    </cfRule>
  </conditionalFormatting>
  <conditionalFormatting sqref="Y880:Y907">
    <cfRule type="expression" dxfId="2053" priority="2077">
      <formula>IF(RIGHT(TEXT(Y880,"0.#"),1)=".",FALSE,TRUE)</formula>
    </cfRule>
    <cfRule type="expression" dxfId="2052" priority="2078">
      <formula>IF(RIGHT(TEXT(Y880,"0.#"),1)=".",TRUE,FALSE)</formula>
    </cfRule>
  </conditionalFormatting>
  <conditionalFormatting sqref="Y878:Y879">
    <cfRule type="expression" dxfId="2051" priority="2071">
      <formula>IF(RIGHT(TEXT(Y878,"0.#"),1)=".",FALSE,TRUE)</formula>
    </cfRule>
    <cfRule type="expression" dxfId="2050" priority="2072">
      <formula>IF(RIGHT(TEXT(Y878,"0.#"),1)=".",TRUE,FALSE)</formula>
    </cfRule>
  </conditionalFormatting>
  <conditionalFormatting sqref="Y913:Y918 Y920:Y940">
    <cfRule type="expression" dxfId="2049" priority="2065">
      <formula>IF(RIGHT(TEXT(Y913,"0.#"),1)=".",FALSE,TRUE)</formula>
    </cfRule>
    <cfRule type="expression" dxfId="2048" priority="2066">
      <formula>IF(RIGHT(TEXT(Y913,"0.#"),1)=".",TRUE,FALSE)</formula>
    </cfRule>
  </conditionalFormatting>
  <conditionalFormatting sqref="Y911:Y912">
    <cfRule type="expression" dxfId="2047" priority="2059">
      <formula>IF(RIGHT(TEXT(Y911,"0.#"),1)=".",FALSE,TRUE)</formula>
    </cfRule>
    <cfRule type="expression" dxfId="2046" priority="2060">
      <formula>IF(RIGHT(TEXT(Y911,"0.#"),1)=".",TRUE,FALSE)</formula>
    </cfRule>
  </conditionalFormatting>
  <conditionalFormatting sqref="Y946:Y973">
    <cfRule type="expression" dxfId="2045" priority="2053">
      <formula>IF(RIGHT(TEXT(Y946,"0.#"),1)=".",FALSE,TRUE)</formula>
    </cfRule>
    <cfRule type="expression" dxfId="2044" priority="2054">
      <formula>IF(RIGHT(TEXT(Y946,"0.#"),1)=".",TRUE,FALSE)</formula>
    </cfRule>
  </conditionalFormatting>
  <conditionalFormatting sqref="Y944:Y945">
    <cfRule type="expression" dxfId="2043" priority="2047">
      <formula>IF(RIGHT(TEXT(Y944,"0.#"),1)=".",FALSE,TRUE)</formula>
    </cfRule>
    <cfRule type="expression" dxfId="2042" priority="2048">
      <formula>IF(RIGHT(TEXT(Y944,"0.#"),1)=".",TRUE,FALSE)</formula>
    </cfRule>
  </conditionalFormatting>
  <conditionalFormatting sqref="Y979:Y1006">
    <cfRule type="expression" dxfId="2041" priority="2041">
      <formula>IF(RIGHT(TEXT(Y979,"0.#"),1)=".",FALSE,TRUE)</formula>
    </cfRule>
    <cfRule type="expression" dxfId="2040" priority="2042">
      <formula>IF(RIGHT(TEXT(Y979,"0.#"),1)=".",TRUE,FALSE)</formula>
    </cfRule>
  </conditionalFormatting>
  <conditionalFormatting sqref="Y977:Y978">
    <cfRule type="expression" dxfId="2039" priority="2035">
      <formula>IF(RIGHT(TEXT(Y977,"0.#"),1)=".",FALSE,TRUE)</formula>
    </cfRule>
    <cfRule type="expression" dxfId="2038" priority="2036">
      <formula>IF(RIGHT(TEXT(Y977,"0.#"),1)=".",TRUE,FALSE)</formula>
    </cfRule>
  </conditionalFormatting>
  <conditionalFormatting sqref="Y1012:Y1039">
    <cfRule type="expression" dxfId="2037" priority="2029">
      <formula>IF(RIGHT(TEXT(Y1012,"0.#"),1)=".",FALSE,TRUE)</formula>
    </cfRule>
    <cfRule type="expression" dxfId="2036" priority="2030">
      <formula>IF(RIGHT(TEXT(Y1012,"0.#"),1)=".",TRUE,FALSE)</formula>
    </cfRule>
  </conditionalFormatting>
  <conditionalFormatting sqref="W23">
    <cfRule type="expression" dxfId="2035" priority="2313">
      <formula>IF(RIGHT(TEXT(W23,"0.#"),1)=".",FALSE,TRUE)</formula>
    </cfRule>
    <cfRule type="expression" dxfId="2034" priority="2314">
      <formula>IF(RIGHT(TEXT(W23,"0.#"),1)=".",TRUE,FALSE)</formula>
    </cfRule>
  </conditionalFormatting>
  <conditionalFormatting sqref="W24:W27">
    <cfRule type="expression" dxfId="2033" priority="2311">
      <formula>IF(RIGHT(TEXT(W24,"0.#"),1)=".",FALSE,TRUE)</formula>
    </cfRule>
    <cfRule type="expression" dxfId="2032" priority="2312">
      <formula>IF(RIGHT(TEXT(W24,"0.#"),1)=".",TRUE,FALSE)</formula>
    </cfRule>
  </conditionalFormatting>
  <conditionalFormatting sqref="W28">
    <cfRule type="expression" dxfId="2031" priority="2303">
      <formula>IF(RIGHT(TEXT(W28,"0.#"),1)=".",FALSE,TRUE)</formula>
    </cfRule>
    <cfRule type="expression" dxfId="2030" priority="2304">
      <formula>IF(RIGHT(TEXT(W28,"0.#"),1)=".",TRUE,FALSE)</formula>
    </cfRule>
  </conditionalFormatting>
  <conditionalFormatting sqref="P23">
    <cfRule type="expression" dxfId="2029" priority="2301">
      <formula>IF(RIGHT(TEXT(P23,"0.#"),1)=".",FALSE,TRUE)</formula>
    </cfRule>
    <cfRule type="expression" dxfId="2028" priority="2302">
      <formula>IF(RIGHT(TEXT(P23,"0.#"),1)=".",TRUE,FALSE)</formula>
    </cfRule>
  </conditionalFormatting>
  <conditionalFormatting sqref="P24:P27">
    <cfRule type="expression" dxfId="2027" priority="2299">
      <formula>IF(RIGHT(TEXT(P24,"0.#"),1)=".",FALSE,TRUE)</formula>
    </cfRule>
    <cfRule type="expression" dxfId="2026" priority="2300">
      <formula>IF(RIGHT(TEXT(P24,"0.#"),1)=".",TRUE,FALSE)</formula>
    </cfRule>
  </conditionalFormatting>
  <conditionalFormatting sqref="P28">
    <cfRule type="expression" dxfId="2025" priority="2297">
      <formula>IF(RIGHT(TEXT(P28,"0.#"),1)=".",FALSE,TRUE)</formula>
    </cfRule>
    <cfRule type="expression" dxfId="2024" priority="2298">
      <formula>IF(RIGHT(TEXT(P28,"0.#"),1)=".",TRUE,FALSE)</formula>
    </cfRule>
  </conditionalFormatting>
  <conditionalFormatting sqref="AQ114">
    <cfRule type="expression" dxfId="2023" priority="2281">
      <formula>IF(RIGHT(TEXT(AQ114,"0.#"),1)=".",FALSE,TRUE)</formula>
    </cfRule>
    <cfRule type="expression" dxfId="2022" priority="2282">
      <formula>IF(RIGHT(TEXT(AQ114,"0.#"),1)=".",TRUE,FALSE)</formula>
    </cfRule>
  </conditionalFormatting>
  <conditionalFormatting sqref="AQ104">
    <cfRule type="expression" dxfId="2021" priority="2295">
      <formula>IF(RIGHT(TEXT(AQ104,"0.#"),1)=".",FALSE,TRUE)</formula>
    </cfRule>
    <cfRule type="expression" dxfId="2020" priority="2296">
      <formula>IF(RIGHT(TEXT(AQ104,"0.#"),1)=".",TRUE,FALSE)</formula>
    </cfRule>
  </conditionalFormatting>
  <conditionalFormatting sqref="AQ105">
    <cfRule type="expression" dxfId="2019" priority="2293">
      <formula>IF(RIGHT(TEXT(AQ105,"0.#"),1)=".",FALSE,TRUE)</formula>
    </cfRule>
    <cfRule type="expression" dxfId="2018" priority="2294">
      <formula>IF(RIGHT(TEXT(AQ105,"0.#"),1)=".",TRUE,FALSE)</formula>
    </cfRule>
  </conditionalFormatting>
  <conditionalFormatting sqref="AQ107">
    <cfRule type="expression" dxfId="2017" priority="2291">
      <formula>IF(RIGHT(TEXT(AQ107,"0.#"),1)=".",FALSE,TRUE)</formula>
    </cfRule>
    <cfRule type="expression" dxfId="2016" priority="2292">
      <formula>IF(RIGHT(TEXT(AQ107,"0.#"),1)=".",TRUE,FALSE)</formula>
    </cfRule>
  </conditionalFormatting>
  <conditionalFormatting sqref="AQ108">
    <cfRule type="expression" dxfId="2015" priority="2289">
      <formula>IF(RIGHT(TEXT(AQ108,"0.#"),1)=".",FALSE,TRUE)</formula>
    </cfRule>
    <cfRule type="expression" dxfId="2014" priority="2290">
      <formula>IF(RIGHT(TEXT(AQ108,"0.#"),1)=".",TRUE,FALSE)</formula>
    </cfRule>
  </conditionalFormatting>
  <conditionalFormatting sqref="AQ110">
    <cfRule type="expression" dxfId="2013" priority="2287">
      <formula>IF(RIGHT(TEXT(AQ110,"0.#"),1)=".",FALSE,TRUE)</formula>
    </cfRule>
    <cfRule type="expression" dxfId="2012" priority="2288">
      <formula>IF(RIGHT(TEXT(AQ110,"0.#"),1)=".",TRUE,FALSE)</formula>
    </cfRule>
  </conditionalFormatting>
  <conditionalFormatting sqref="AQ111">
    <cfRule type="expression" dxfId="2011" priority="2285">
      <formula>IF(RIGHT(TEXT(AQ111,"0.#"),1)=".",FALSE,TRUE)</formula>
    </cfRule>
    <cfRule type="expression" dxfId="2010" priority="2286">
      <formula>IF(RIGHT(TEXT(AQ111,"0.#"),1)=".",TRUE,FALSE)</formula>
    </cfRule>
  </conditionalFormatting>
  <conditionalFormatting sqref="AQ113">
    <cfRule type="expression" dxfId="2009" priority="2283">
      <formula>IF(RIGHT(TEXT(AQ113,"0.#"),1)=".",FALSE,TRUE)</formula>
    </cfRule>
    <cfRule type="expression" dxfId="2008" priority="2284">
      <formula>IF(RIGHT(TEXT(AQ113,"0.#"),1)=".",TRUE,FALSE)</formula>
    </cfRule>
  </conditionalFormatting>
  <conditionalFormatting sqref="AE67">
    <cfRule type="expression" dxfId="2007" priority="2213">
      <formula>IF(RIGHT(TEXT(AE67,"0.#"),1)=".",FALSE,TRUE)</formula>
    </cfRule>
    <cfRule type="expression" dxfId="2006" priority="2214">
      <formula>IF(RIGHT(TEXT(AE67,"0.#"),1)=".",TRUE,FALSE)</formula>
    </cfRule>
  </conditionalFormatting>
  <conditionalFormatting sqref="AE68">
    <cfRule type="expression" dxfId="2005" priority="2211">
      <formula>IF(RIGHT(TEXT(AE68,"0.#"),1)=".",FALSE,TRUE)</formula>
    </cfRule>
    <cfRule type="expression" dxfId="2004" priority="2212">
      <formula>IF(RIGHT(TEXT(AE68,"0.#"),1)=".",TRUE,FALSE)</formula>
    </cfRule>
  </conditionalFormatting>
  <conditionalFormatting sqref="AE69">
    <cfRule type="expression" dxfId="2003" priority="2209">
      <formula>IF(RIGHT(TEXT(AE69,"0.#"),1)=".",FALSE,TRUE)</formula>
    </cfRule>
    <cfRule type="expression" dxfId="2002" priority="2210">
      <formula>IF(RIGHT(TEXT(AE69,"0.#"),1)=".",TRUE,FALSE)</formula>
    </cfRule>
  </conditionalFormatting>
  <conditionalFormatting sqref="AI69">
    <cfRule type="expression" dxfId="2001" priority="2207">
      <formula>IF(RIGHT(TEXT(AI69,"0.#"),1)=".",FALSE,TRUE)</formula>
    </cfRule>
    <cfRule type="expression" dxfId="2000" priority="2208">
      <formula>IF(RIGHT(TEXT(AI69,"0.#"),1)=".",TRUE,FALSE)</formula>
    </cfRule>
  </conditionalFormatting>
  <conditionalFormatting sqref="AI68">
    <cfRule type="expression" dxfId="1999" priority="2205">
      <formula>IF(RIGHT(TEXT(AI68,"0.#"),1)=".",FALSE,TRUE)</formula>
    </cfRule>
    <cfRule type="expression" dxfId="1998" priority="2206">
      <formula>IF(RIGHT(TEXT(AI68,"0.#"),1)=".",TRUE,FALSE)</formula>
    </cfRule>
  </conditionalFormatting>
  <conditionalFormatting sqref="AI67">
    <cfRule type="expression" dxfId="1997" priority="2203">
      <formula>IF(RIGHT(TEXT(AI67,"0.#"),1)=".",FALSE,TRUE)</formula>
    </cfRule>
    <cfRule type="expression" dxfId="1996" priority="2204">
      <formula>IF(RIGHT(TEXT(AI67,"0.#"),1)=".",TRUE,FALSE)</formula>
    </cfRule>
  </conditionalFormatting>
  <conditionalFormatting sqref="AM67">
    <cfRule type="expression" dxfId="1995" priority="2201">
      <formula>IF(RIGHT(TEXT(AM67,"0.#"),1)=".",FALSE,TRUE)</formula>
    </cfRule>
    <cfRule type="expression" dxfId="1994" priority="2202">
      <formula>IF(RIGHT(TEXT(AM67,"0.#"),1)=".",TRUE,FALSE)</formula>
    </cfRule>
  </conditionalFormatting>
  <conditionalFormatting sqref="AM68">
    <cfRule type="expression" dxfId="1993" priority="2199">
      <formula>IF(RIGHT(TEXT(AM68,"0.#"),1)=".",FALSE,TRUE)</formula>
    </cfRule>
    <cfRule type="expression" dxfId="1992" priority="2200">
      <formula>IF(RIGHT(TEXT(AM68,"0.#"),1)=".",TRUE,FALSE)</formula>
    </cfRule>
  </conditionalFormatting>
  <conditionalFormatting sqref="AM69">
    <cfRule type="expression" dxfId="1991" priority="2197">
      <formula>IF(RIGHT(TEXT(AM69,"0.#"),1)=".",FALSE,TRUE)</formula>
    </cfRule>
    <cfRule type="expression" dxfId="1990" priority="2198">
      <formula>IF(RIGHT(TEXT(AM69,"0.#"),1)=".",TRUE,FALSE)</formula>
    </cfRule>
  </conditionalFormatting>
  <conditionalFormatting sqref="AQ67:AQ69">
    <cfRule type="expression" dxfId="1989" priority="2195">
      <formula>IF(RIGHT(TEXT(AQ67,"0.#"),1)=".",FALSE,TRUE)</formula>
    </cfRule>
    <cfRule type="expression" dxfId="1988" priority="2196">
      <formula>IF(RIGHT(TEXT(AQ67,"0.#"),1)=".",TRUE,FALSE)</formula>
    </cfRule>
  </conditionalFormatting>
  <conditionalFormatting sqref="AU67:AU69">
    <cfRule type="expression" dxfId="1987" priority="2193">
      <formula>IF(RIGHT(TEXT(AU67,"0.#"),1)=".",FALSE,TRUE)</formula>
    </cfRule>
    <cfRule type="expression" dxfId="1986" priority="2194">
      <formula>IF(RIGHT(TEXT(AU67,"0.#"),1)=".",TRUE,FALSE)</formula>
    </cfRule>
  </conditionalFormatting>
  <conditionalFormatting sqref="AE70">
    <cfRule type="expression" dxfId="1985" priority="2191">
      <formula>IF(RIGHT(TEXT(AE70,"0.#"),1)=".",FALSE,TRUE)</formula>
    </cfRule>
    <cfRule type="expression" dxfId="1984" priority="2192">
      <formula>IF(RIGHT(TEXT(AE70,"0.#"),1)=".",TRUE,FALSE)</formula>
    </cfRule>
  </conditionalFormatting>
  <conditionalFormatting sqref="AE71">
    <cfRule type="expression" dxfId="1983" priority="2189">
      <formula>IF(RIGHT(TEXT(AE71,"0.#"),1)=".",FALSE,TRUE)</formula>
    </cfRule>
    <cfRule type="expression" dxfId="1982" priority="2190">
      <formula>IF(RIGHT(TEXT(AE71,"0.#"),1)=".",TRUE,FALSE)</formula>
    </cfRule>
  </conditionalFormatting>
  <conditionalFormatting sqref="AE72">
    <cfRule type="expression" dxfId="1981" priority="2187">
      <formula>IF(RIGHT(TEXT(AE72,"0.#"),1)=".",FALSE,TRUE)</formula>
    </cfRule>
    <cfRule type="expression" dxfId="1980" priority="2188">
      <formula>IF(RIGHT(TEXT(AE72,"0.#"),1)=".",TRUE,FALSE)</formula>
    </cfRule>
  </conditionalFormatting>
  <conditionalFormatting sqref="AI72">
    <cfRule type="expression" dxfId="1979" priority="2185">
      <formula>IF(RIGHT(TEXT(AI72,"0.#"),1)=".",FALSE,TRUE)</formula>
    </cfRule>
    <cfRule type="expression" dxfId="1978" priority="2186">
      <formula>IF(RIGHT(TEXT(AI72,"0.#"),1)=".",TRUE,FALSE)</formula>
    </cfRule>
  </conditionalFormatting>
  <conditionalFormatting sqref="AI71">
    <cfRule type="expression" dxfId="1977" priority="2183">
      <formula>IF(RIGHT(TEXT(AI71,"0.#"),1)=".",FALSE,TRUE)</formula>
    </cfRule>
    <cfRule type="expression" dxfId="1976" priority="2184">
      <formula>IF(RIGHT(TEXT(AI71,"0.#"),1)=".",TRUE,FALSE)</formula>
    </cfRule>
  </conditionalFormatting>
  <conditionalFormatting sqref="AI70">
    <cfRule type="expression" dxfId="1975" priority="2181">
      <formula>IF(RIGHT(TEXT(AI70,"0.#"),1)=".",FALSE,TRUE)</formula>
    </cfRule>
    <cfRule type="expression" dxfId="1974" priority="2182">
      <formula>IF(RIGHT(TEXT(AI70,"0.#"),1)=".",TRUE,FALSE)</formula>
    </cfRule>
  </conditionalFormatting>
  <conditionalFormatting sqref="AM70">
    <cfRule type="expression" dxfId="1973" priority="2179">
      <formula>IF(RIGHT(TEXT(AM70,"0.#"),1)=".",FALSE,TRUE)</formula>
    </cfRule>
    <cfRule type="expression" dxfId="1972" priority="2180">
      <formula>IF(RIGHT(TEXT(AM70,"0.#"),1)=".",TRUE,FALSE)</formula>
    </cfRule>
  </conditionalFormatting>
  <conditionalFormatting sqref="AM71">
    <cfRule type="expression" dxfId="1971" priority="2177">
      <formula>IF(RIGHT(TEXT(AM71,"0.#"),1)=".",FALSE,TRUE)</formula>
    </cfRule>
    <cfRule type="expression" dxfId="1970" priority="2178">
      <formula>IF(RIGHT(TEXT(AM71,"0.#"),1)=".",TRUE,FALSE)</formula>
    </cfRule>
  </conditionalFormatting>
  <conditionalFormatting sqref="AM72">
    <cfRule type="expression" dxfId="1969" priority="2175">
      <formula>IF(RIGHT(TEXT(AM72,"0.#"),1)=".",FALSE,TRUE)</formula>
    </cfRule>
    <cfRule type="expression" dxfId="1968" priority="2176">
      <formula>IF(RIGHT(TEXT(AM72,"0.#"),1)=".",TRUE,FALSE)</formula>
    </cfRule>
  </conditionalFormatting>
  <conditionalFormatting sqref="AQ70:AQ72">
    <cfRule type="expression" dxfId="1967" priority="2173">
      <formula>IF(RIGHT(TEXT(AQ70,"0.#"),1)=".",FALSE,TRUE)</formula>
    </cfRule>
    <cfRule type="expression" dxfId="1966" priority="2174">
      <formula>IF(RIGHT(TEXT(AQ70,"0.#"),1)=".",TRUE,FALSE)</formula>
    </cfRule>
  </conditionalFormatting>
  <conditionalFormatting sqref="AU70:AU72">
    <cfRule type="expression" dxfId="1965" priority="2171">
      <formula>IF(RIGHT(TEXT(AU70,"0.#"),1)=".",FALSE,TRUE)</formula>
    </cfRule>
    <cfRule type="expression" dxfId="1964" priority="2172">
      <formula>IF(RIGHT(TEXT(AU70,"0.#"),1)=".",TRUE,FALSE)</formula>
    </cfRule>
  </conditionalFormatting>
  <conditionalFormatting sqref="AU656">
    <cfRule type="expression" dxfId="1963" priority="689">
      <formula>IF(RIGHT(TEXT(AU656,"0.#"),1)=".",FALSE,TRUE)</formula>
    </cfRule>
    <cfRule type="expression" dxfId="1962" priority="690">
      <formula>IF(RIGHT(TEXT(AU656,"0.#"),1)=".",TRUE,FALSE)</formula>
    </cfRule>
  </conditionalFormatting>
  <conditionalFormatting sqref="AQ655">
    <cfRule type="expression" dxfId="1961" priority="681">
      <formula>IF(RIGHT(TEXT(AQ655,"0.#"),1)=".",FALSE,TRUE)</formula>
    </cfRule>
    <cfRule type="expression" dxfId="1960" priority="682">
      <formula>IF(RIGHT(TEXT(AQ655,"0.#"),1)=".",TRUE,FALSE)</formula>
    </cfRule>
  </conditionalFormatting>
  <conditionalFormatting sqref="AI696">
    <cfRule type="expression" dxfId="1959" priority="473">
      <formula>IF(RIGHT(TEXT(AI696,"0.#"),1)=".",FALSE,TRUE)</formula>
    </cfRule>
    <cfRule type="expression" dxfId="1958" priority="474">
      <formula>IF(RIGHT(TEXT(AI696,"0.#"),1)=".",TRUE,FALSE)</formula>
    </cfRule>
  </conditionalFormatting>
  <conditionalFormatting sqref="AQ694">
    <cfRule type="expression" dxfId="1957" priority="467">
      <formula>IF(RIGHT(TEXT(AQ694,"0.#"),1)=".",FALSE,TRUE)</formula>
    </cfRule>
    <cfRule type="expression" dxfId="1956" priority="468">
      <formula>IF(RIGHT(TEXT(AQ694,"0.#"),1)=".",TRUE,FALSE)</formula>
    </cfRule>
  </conditionalFormatting>
  <conditionalFormatting sqref="AL888:AO907">
    <cfRule type="expression" dxfId="1955" priority="2079">
      <formula>IF(AND(AL888&gt;=0, RIGHT(TEXT(AL888,"0.#"),1)&lt;&gt;"."),TRUE,FALSE)</formula>
    </cfRule>
    <cfRule type="expression" dxfId="1954" priority="2080">
      <formula>IF(AND(AL888&gt;=0, RIGHT(TEXT(AL888,"0.#"),1)="."),TRUE,FALSE)</formula>
    </cfRule>
    <cfRule type="expression" dxfId="1953" priority="2081">
      <formula>IF(AND(AL888&lt;0, RIGHT(TEXT(AL888,"0.#"),1)&lt;&gt;"."),TRUE,FALSE)</formula>
    </cfRule>
    <cfRule type="expression" dxfId="1952" priority="2082">
      <formula>IF(AND(AL888&lt;0, RIGHT(TEXT(AL888,"0.#"),1)="."),TRUE,FALSE)</formula>
    </cfRule>
  </conditionalFormatting>
  <conditionalFormatting sqref="AL921:AO940">
    <cfRule type="expression" dxfId="1951" priority="2067">
      <formula>IF(AND(AL921&gt;=0, RIGHT(TEXT(AL921,"0.#"),1)&lt;&gt;"."),TRUE,FALSE)</formula>
    </cfRule>
    <cfRule type="expression" dxfId="1950" priority="2068">
      <formula>IF(AND(AL921&gt;=0, RIGHT(TEXT(AL921,"0.#"),1)="."),TRUE,FALSE)</formula>
    </cfRule>
    <cfRule type="expression" dxfId="1949" priority="2069">
      <formula>IF(AND(AL921&lt;0, RIGHT(TEXT(AL921,"0.#"),1)&lt;&gt;"."),TRUE,FALSE)</formula>
    </cfRule>
    <cfRule type="expression" dxfId="1948" priority="2070">
      <formula>IF(AND(AL921&lt;0, RIGHT(TEXT(AL921,"0.#"),1)="."),TRUE,FALSE)</formula>
    </cfRule>
  </conditionalFormatting>
  <conditionalFormatting sqref="AL954:AO973">
    <cfRule type="expression" dxfId="1947" priority="2055">
      <formula>IF(AND(AL954&gt;=0, RIGHT(TEXT(AL954,"0.#"),1)&lt;&gt;"."),TRUE,FALSE)</formula>
    </cfRule>
    <cfRule type="expression" dxfId="1946" priority="2056">
      <formula>IF(AND(AL954&gt;=0, RIGHT(TEXT(AL954,"0.#"),1)="."),TRUE,FALSE)</formula>
    </cfRule>
    <cfRule type="expression" dxfId="1945" priority="2057">
      <formula>IF(AND(AL954&lt;0, RIGHT(TEXT(AL954,"0.#"),1)&lt;&gt;"."),TRUE,FALSE)</formula>
    </cfRule>
    <cfRule type="expression" dxfId="1944" priority="2058">
      <formula>IF(AND(AL954&lt;0, RIGHT(TEXT(AL954,"0.#"),1)="."),TRUE,FALSE)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Y919">
    <cfRule type="expression" dxfId="703" priority="3">
      <formula>IF(RIGHT(TEXT(Y919,"0.#"),1)=".",FALSE,TRUE)</formula>
    </cfRule>
    <cfRule type="expression" dxfId="702" priority="4">
      <formula>IF(RIGHT(TEXT(Y919,"0.#"),1)=".",TRUE,FALSE)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60" max="49" man="1"/>
    <brk id="735" max="49" man="1"/>
    <brk id="786"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347</v>
      </c>
      <c r="B2" s="407"/>
      <c r="C2" s="407"/>
      <c r="D2" s="407"/>
      <c r="E2" s="407"/>
      <c r="F2" s="408"/>
      <c r="G2" s="523" t="s">
        <v>146</v>
      </c>
      <c r="H2" s="441"/>
      <c r="I2" s="441"/>
      <c r="J2" s="441"/>
      <c r="K2" s="441"/>
      <c r="L2" s="441"/>
      <c r="M2" s="441"/>
      <c r="N2" s="441"/>
      <c r="O2" s="524"/>
      <c r="P2" s="440" t="s">
        <v>59</v>
      </c>
      <c r="Q2" s="441"/>
      <c r="R2" s="441"/>
      <c r="S2" s="441"/>
      <c r="T2" s="441"/>
      <c r="U2" s="441"/>
      <c r="V2" s="441"/>
      <c r="W2" s="441"/>
      <c r="X2" s="524"/>
      <c r="Y2" s="1041"/>
      <c r="Z2" s="838"/>
      <c r="AA2" s="839"/>
      <c r="AB2" s="1045" t="s">
        <v>11</v>
      </c>
      <c r="AC2" s="1046"/>
      <c r="AD2" s="1047"/>
      <c r="AE2" s="1051" t="s">
        <v>388</v>
      </c>
      <c r="AF2" s="1051"/>
      <c r="AG2" s="1051"/>
      <c r="AH2" s="1051"/>
      <c r="AI2" s="1051" t="s">
        <v>410</v>
      </c>
      <c r="AJ2" s="1051"/>
      <c r="AK2" s="1051"/>
      <c r="AL2" s="568"/>
      <c r="AM2" s="1051" t="s">
        <v>507</v>
      </c>
      <c r="AN2" s="1051"/>
      <c r="AO2" s="1051"/>
      <c r="AP2" s="568"/>
      <c r="AQ2" s="158" t="s">
        <v>232</v>
      </c>
      <c r="AR2" s="133"/>
      <c r="AS2" s="133"/>
      <c r="AT2" s="134"/>
      <c r="AU2" s="544" t="s">
        <v>134</v>
      </c>
      <c r="AV2" s="544"/>
      <c r="AW2" s="544"/>
      <c r="AX2" s="545"/>
      <c r="AY2" s="34">
        <f>COUNTA($G$4)</f>
        <v>0</v>
      </c>
    </row>
    <row r="3" spans="1:51" ht="18.75" customHeight="1" x14ac:dyDescent="0.15">
      <c r="A3" s="406"/>
      <c r="B3" s="407"/>
      <c r="C3" s="407"/>
      <c r="D3" s="407"/>
      <c r="E3" s="407"/>
      <c r="F3" s="408"/>
      <c r="G3" s="425"/>
      <c r="H3" s="404"/>
      <c r="I3" s="404"/>
      <c r="J3" s="404"/>
      <c r="K3" s="404"/>
      <c r="L3" s="404"/>
      <c r="M3" s="404"/>
      <c r="N3" s="404"/>
      <c r="O3" s="426"/>
      <c r="P3" s="443"/>
      <c r="Q3" s="404"/>
      <c r="R3" s="404"/>
      <c r="S3" s="404"/>
      <c r="T3" s="404"/>
      <c r="U3" s="404"/>
      <c r="V3" s="404"/>
      <c r="W3" s="404"/>
      <c r="X3" s="426"/>
      <c r="Y3" s="1042"/>
      <c r="Z3" s="1043"/>
      <c r="AA3" s="1044"/>
      <c r="AB3" s="1048"/>
      <c r="AC3" s="1049"/>
      <c r="AD3" s="1050"/>
      <c r="AE3" s="925"/>
      <c r="AF3" s="925"/>
      <c r="AG3" s="925"/>
      <c r="AH3" s="925"/>
      <c r="AI3" s="925"/>
      <c r="AJ3" s="925"/>
      <c r="AK3" s="925"/>
      <c r="AL3" s="419"/>
      <c r="AM3" s="925"/>
      <c r="AN3" s="925"/>
      <c r="AO3" s="925"/>
      <c r="AP3" s="419"/>
      <c r="AQ3" s="199"/>
      <c r="AR3" s="200"/>
      <c r="AS3" s="136" t="s">
        <v>233</v>
      </c>
      <c r="AT3" s="137"/>
      <c r="AU3" s="200"/>
      <c r="AV3" s="200"/>
      <c r="AW3" s="404" t="s">
        <v>179</v>
      </c>
      <c r="AX3" s="405"/>
      <c r="AY3" s="34">
        <f>$AY$2</f>
        <v>0</v>
      </c>
    </row>
    <row r="4" spans="1:51" ht="22.5" customHeight="1" x14ac:dyDescent="0.15">
      <c r="A4" s="409"/>
      <c r="B4" s="407"/>
      <c r="C4" s="407"/>
      <c r="D4" s="407"/>
      <c r="E4" s="407"/>
      <c r="F4" s="408"/>
      <c r="G4" s="575"/>
      <c r="H4" s="1018"/>
      <c r="I4" s="1018"/>
      <c r="J4" s="1018"/>
      <c r="K4" s="1018"/>
      <c r="L4" s="1018"/>
      <c r="M4" s="1018"/>
      <c r="N4" s="1018"/>
      <c r="O4" s="1019"/>
      <c r="P4" s="108"/>
      <c r="Q4" s="1026"/>
      <c r="R4" s="1026"/>
      <c r="S4" s="1026"/>
      <c r="T4" s="1026"/>
      <c r="U4" s="1026"/>
      <c r="V4" s="1026"/>
      <c r="W4" s="1026"/>
      <c r="X4" s="1027"/>
      <c r="Y4" s="1036" t="s">
        <v>12</v>
      </c>
      <c r="Z4" s="1037"/>
      <c r="AA4" s="1038"/>
      <c r="AB4" s="472"/>
      <c r="AC4" s="1040"/>
      <c r="AD4" s="104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0"/>
      <c r="B5" s="411"/>
      <c r="C5" s="411"/>
      <c r="D5" s="411"/>
      <c r="E5" s="411"/>
      <c r="F5" s="412"/>
      <c r="G5" s="1020"/>
      <c r="H5" s="1021"/>
      <c r="I5" s="1021"/>
      <c r="J5" s="1021"/>
      <c r="K5" s="1021"/>
      <c r="L5" s="1021"/>
      <c r="M5" s="1021"/>
      <c r="N5" s="1021"/>
      <c r="O5" s="1022"/>
      <c r="P5" s="1028"/>
      <c r="Q5" s="1028"/>
      <c r="R5" s="1028"/>
      <c r="S5" s="1028"/>
      <c r="T5" s="1028"/>
      <c r="U5" s="1028"/>
      <c r="V5" s="1028"/>
      <c r="W5" s="1028"/>
      <c r="X5" s="1029"/>
      <c r="Y5" s="458" t="s">
        <v>54</v>
      </c>
      <c r="Z5" s="1033"/>
      <c r="AA5" s="1034"/>
      <c r="AB5" s="534"/>
      <c r="AC5" s="1039"/>
      <c r="AD5" s="103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0"/>
      <c r="B6" s="411"/>
      <c r="C6" s="411"/>
      <c r="D6" s="411"/>
      <c r="E6" s="411"/>
      <c r="F6" s="412"/>
      <c r="G6" s="1023"/>
      <c r="H6" s="1024"/>
      <c r="I6" s="1024"/>
      <c r="J6" s="1024"/>
      <c r="K6" s="1024"/>
      <c r="L6" s="1024"/>
      <c r="M6" s="1024"/>
      <c r="N6" s="1024"/>
      <c r="O6" s="1025"/>
      <c r="P6" s="1030"/>
      <c r="Q6" s="1030"/>
      <c r="R6" s="1030"/>
      <c r="S6" s="1030"/>
      <c r="T6" s="1030"/>
      <c r="U6" s="1030"/>
      <c r="V6" s="1030"/>
      <c r="W6" s="1030"/>
      <c r="X6" s="1031"/>
      <c r="Y6" s="1032" t="s">
        <v>13</v>
      </c>
      <c r="Z6" s="1033"/>
      <c r="AA6" s="1034"/>
      <c r="AB6" s="604" t="s">
        <v>180</v>
      </c>
      <c r="AC6" s="1035"/>
      <c r="AD6" s="103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6" t="s">
        <v>347</v>
      </c>
      <c r="B9" s="407"/>
      <c r="C9" s="407"/>
      <c r="D9" s="407"/>
      <c r="E9" s="407"/>
      <c r="F9" s="408"/>
      <c r="G9" s="523" t="s">
        <v>146</v>
      </c>
      <c r="H9" s="441"/>
      <c r="I9" s="441"/>
      <c r="J9" s="441"/>
      <c r="K9" s="441"/>
      <c r="L9" s="441"/>
      <c r="M9" s="441"/>
      <c r="N9" s="441"/>
      <c r="O9" s="524"/>
      <c r="P9" s="440" t="s">
        <v>59</v>
      </c>
      <c r="Q9" s="441"/>
      <c r="R9" s="441"/>
      <c r="S9" s="441"/>
      <c r="T9" s="441"/>
      <c r="U9" s="441"/>
      <c r="V9" s="441"/>
      <c r="W9" s="441"/>
      <c r="X9" s="524"/>
      <c r="Y9" s="1041"/>
      <c r="Z9" s="838"/>
      <c r="AA9" s="839"/>
      <c r="AB9" s="1045" t="s">
        <v>11</v>
      </c>
      <c r="AC9" s="1046"/>
      <c r="AD9" s="1047"/>
      <c r="AE9" s="1051" t="s">
        <v>388</v>
      </c>
      <c r="AF9" s="1051"/>
      <c r="AG9" s="1051"/>
      <c r="AH9" s="1051"/>
      <c r="AI9" s="1051" t="s">
        <v>410</v>
      </c>
      <c r="AJ9" s="1051"/>
      <c r="AK9" s="1051"/>
      <c r="AL9" s="568"/>
      <c r="AM9" s="1051" t="s">
        <v>507</v>
      </c>
      <c r="AN9" s="1051"/>
      <c r="AO9" s="1051"/>
      <c r="AP9" s="568"/>
      <c r="AQ9" s="158" t="s">
        <v>232</v>
      </c>
      <c r="AR9" s="133"/>
      <c r="AS9" s="133"/>
      <c r="AT9" s="134"/>
      <c r="AU9" s="544" t="s">
        <v>134</v>
      </c>
      <c r="AV9" s="544"/>
      <c r="AW9" s="544"/>
      <c r="AX9" s="545"/>
      <c r="AY9" s="34">
        <f>COUNTA($G$11)</f>
        <v>0</v>
      </c>
    </row>
    <row r="10" spans="1:51" ht="18.75" customHeight="1" x14ac:dyDescent="0.15">
      <c r="A10" s="406"/>
      <c r="B10" s="407"/>
      <c r="C10" s="407"/>
      <c r="D10" s="407"/>
      <c r="E10" s="407"/>
      <c r="F10" s="408"/>
      <c r="G10" s="425"/>
      <c r="H10" s="404"/>
      <c r="I10" s="404"/>
      <c r="J10" s="404"/>
      <c r="K10" s="404"/>
      <c r="L10" s="404"/>
      <c r="M10" s="404"/>
      <c r="N10" s="404"/>
      <c r="O10" s="426"/>
      <c r="P10" s="443"/>
      <c r="Q10" s="404"/>
      <c r="R10" s="404"/>
      <c r="S10" s="404"/>
      <c r="T10" s="404"/>
      <c r="U10" s="404"/>
      <c r="V10" s="404"/>
      <c r="W10" s="404"/>
      <c r="X10" s="426"/>
      <c r="Y10" s="1042"/>
      <c r="Z10" s="1043"/>
      <c r="AA10" s="1044"/>
      <c r="AB10" s="1048"/>
      <c r="AC10" s="1049"/>
      <c r="AD10" s="1050"/>
      <c r="AE10" s="925"/>
      <c r="AF10" s="925"/>
      <c r="AG10" s="925"/>
      <c r="AH10" s="925"/>
      <c r="AI10" s="925"/>
      <c r="AJ10" s="925"/>
      <c r="AK10" s="925"/>
      <c r="AL10" s="419"/>
      <c r="AM10" s="925"/>
      <c r="AN10" s="925"/>
      <c r="AO10" s="925"/>
      <c r="AP10" s="419"/>
      <c r="AQ10" s="199"/>
      <c r="AR10" s="200"/>
      <c r="AS10" s="136" t="s">
        <v>233</v>
      </c>
      <c r="AT10" s="137"/>
      <c r="AU10" s="200"/>
      <c r="AV10" s="200"/>
      <c r="AW10" s="404" t="s">
        <v>179</v>
      </c>
      <c r="AX10" s="405"/>
      <c r="AY10" s="34">
        <f>$AY$9</f>
        <v>0</v>
      </c>
    </row>
    <row r="11" spans="1:51" ht="22.5" customHeight="1" x14ac:dyDescent="0.15">
      <c r="A11" s="409"/>
      <c r="B11" s="407"/>
      <c r="C11" s="407"/>
      <c r="D11" s="407"/>
      <c r="E11" s="407"/>
      <c r="F11" s="408"/>
      <c r="G11" s="575"/>
      <c r="H11" s="1018"/>
      <c r="I11" s="1018"/>
      <c r="J11" s="1018"/>
      <c r="K11" s="1018"/>
      <c r="L11" s="1018"/>
      <c r="M11" s="1018"/>
      <c r="N11" s="1018"/>
      <c r="O11" s="1019"/>
      <c r="P11" s="108"/>
      <c r="Q11" s="1026"/>
      <c r="R11" s="1026"/>
      <c r="S11" s="1026"/>
      <c r="T11" s="1026"/>
      <c r="U11" s="1026"/>
      <c r="V11" s="1026"/>
      <c r="W11" s="1026"/>
      <c r="X11" s="1027"/>
      <c r="Y11" s="1036" t="s">
        <v>12</v>
      </c>
      <c r="Z11" s="1037"/>
      <c r="AA11" s="1038"/>
      <c r="AB11" s="472"/>
      <c r="AC11" s="1040"/>
      <c r="AD11" s="104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0"/>
      <c r="B12" s="411"/>
      <c r="C12" s="411"/>
      <c r="D12" s="411"/>
      <c r="E12" s="411"/>
      <c r="F12" s="412"/>
      <c r="G12" s="1020"/>
      <c r="H12" s="1021"/>
      <c r="I12" s="1021"/>
      <c r="J12" s="1021"/>
      <c r="K12" s="1021"/>
      <c r="L12" s="1021"/>
      <c r="M12" s="1021"/>
      <c r="N12" s="1021"/>
      <c r="O12" s="1022"/>
      <c r="P12" s="1028"/>
      <c r="Q12" s="1028"/>
      <c r="R12" s="1028"/>
      <c r="S12" s="1028"/>
      <c r="T12" s="1028"/>
      <c r="U12" s="1028"/>
      <c r="V12" s="1028"/>
      <c r="W12" s="1028"/>
      <c r="X12" s="1029"/>
      <c r="Y12" s="458" t="s">
        <v>54</v>
      </c>
      <c r="Z12" s="1033"/>
      <c r="AA12" s="1034"/>
      <c r="AB12" s="534"/>
      <c r="AC12" s="1039"/>
      <c r="AD12" s="103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3"/>
      <c r="B13" s="414"/>
      <c r="C13" s="414"/>
      <c r="D13" s="414"/>
      <c r="E13" s="414"/>
      <c r="F13" s="415"/>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4" t="s">
        <v>180</v>
      </c>
      <c r="AC13" s="1035"/>
      <c r="AD13" s="103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6" t="s">
        <v>347</v>
      </c>
      <c r="B16" s="407"/>
      <c r="C16" s="407"/>
      <c r="D16" s="407"/>
      <c r="E16" s="407"/>
      <c r="F16" s="408"/>
      <c r="G16" s="523" t="s">
        <v>146</v>
      </c>
      <c r="H16" s="441"/>
      <c r="I16" s="441"/>
      <c r="J16" s="441"/>
      <c r="K16" s="441"/>
      <c r="L16" s="441"/>
      <c r="M16" s="441"/>
      <c r="N16" s="441"/>
      <c r="O16" s="524"/>
      <c r="P16" s="440" t="s">
        <v>59</v>
      </c>
      <c r="Q16" s="441"/>
      <c r="R16" s="441"/>
      <c r="S16" s="441"/>
      <c r="T16" s="441"/>
      <c r="U16" s="441"/>
      <c r="V16" s="441"/>
      <c r="W16" s="441"/>
      <c r="X16" s="524"/>
      <c r="Y16" s="1041"/>
      <c r="Z16" s="838"/>
      <c r="AA16" s="839"/>
      <c r="AB16" s="1045" t="s">
        <v>11</v>
      </c>
      <c r="AC16" s="1046"/>
      <c r="AD16" s="1047"/>
      <c r="AE16" s="1051" t="s">
        <v>388</v>
      </c>
      <c r="AF16" s="1051"/>
      <c r="AG16" s="1051"/>
      <c r="AH16" s="1051"/>
      <c r="AI16" s="1051" t="s">
        <v>410</v>
      </c>
      <c r="AJ16" s="1051"/>
      <c r="AK16" s="1051"/>
      <c r="AL16" s="568"/>
      <c r="AM16" s="1051" t="s">
        <v>507</v>
      </c>
      <c r="AN16" s="1051"/>
      <c r="AO16" s="1051"/>
      <c r="AP16" s="568"/>
      <c r="AQ16" s="158" t="s">
        <v>232</v>
      </c>
      <c r="AR16" s="133"/>
      <c r="AS16" s="133"/>
      <c r="AT16" s="134"/>
      <c r="AU16" s="544" t="s">
        <v>134</v>
      </c>
      <c r="AV16" s="544"/>
      <c r="AW16" s="544"/>
      <c r="AX16" s="545"/>
      <c r="AY16" s="34">
        <f>COUNTA($G$18)</f>
        <v>0</v>
      </c>
    </row>
    <row r="17" spans="1:51" ht="18.75" customHeight="1" x14ac:dyDescent="0.15">
      <c r="A17" s="406"/>
      <c r="B17" s="407"/>
      <c r="C17" s="407"/>
      <c r="D17" s="407"/>
      <c r="E17" s="407"/>
      <c r="F17" s="408"/>
      <c r="G17" s="425"/>
      <c r="H17" s="404"/>
      <c r="I17" s="404"/>
      <c r="J17" s="404"/>
      <c r="K17" s="404"/>
      <c r="L17" s="404"/>
      <c r="M17" s="404"/>
      <c r="N17" s="404"/>
      <c r="O17" s="426"/>
      <c r="P17" s="443"/>
      <c r="Q17" s="404"/>
      <c r="R17" s="404"/>
      <c r="S17" s="404"/>
      <c r="T17" s="404"/>
      <c r="U17" s="404"/>
      <c r="V17" s="404"/>
      <c r="W17" s="404"/>
      <c r="X17" s="426"/>
      <c r="Y17" s="1042"/>
      <c r="Z17" s="1043"/>
      <c r="AA17" s="1044"/>
      <c r="AB17" s="1048"/>
      <c r="AC17" s="1049"/>
      <c r="AD17" s="1050"/>
      <c r="AE17" s="925"/>
      <c r="AF17" s="925"/>
      <c r="AG17" s="925"/>
      <c r="AH17" s="925"/>
      <c r="AI17" s="925"/>
      <c r="AJ17" s="925"/>
      <c r="AK17" s="925"/>
      <c r="AL17" s="419"/>
      <c r="AM17" s="925"/>
      <c r="AN17" s="925"/>
      <c r="AO17" s="925"/>
      <c r="AP17" s="419"/>
      <c r="AQ17" s="199"/>
      <c r="AR17" s="200"/>
      <c r="AS17" s="136" t="s">
        <v>233</v>
      </c>
      <c r="AT17" s="137"/>
      <c r="AU17" s="200"/>
      <c r="AV17" s="200"/>
      <c r="AW17" s="404" t="s">
        <v>179</v>
      </c>
      <c r="AX17" s="405"/>
      <c r="AY17" s="34">
        <f>$AY$16</f>
        <v>0</v>
      </c>
    </row>
    <row r="18" spans="1:51" ht="22.5" customHeight="1" x14ac:dyDescent="0.15">
      <c r="A18" s="409"/>
      <c r="B18" s="407"/>
      <c r="C18" s="407"/>
      <c r="D18" s="407"/>
      <c r="E18" s="407"/>
      <c r="F18" s="408"/>
      <c r="G18" s="575"/>
      <c r="H18" s="1018"/>
      <c r="I18" s="1018"/>
      <c r="J18" s="1018"/>
      <c r="K18" s="1018"/>
      <c r="L18" s="1018"/>
      <c r="M18" s="1018"/>
      <c r="N18" s="1018"/>
      <c r="O18" s="1019"/>
      <c r="P18" s="108"/>
      <c r="Q18" s="1026"/>
      <c r="R18" s="1026"/>
      <c r="S18" s="1026"/>
      <c r="T18" s="1026"/>
      <c r="U18" s="1026"/>
      <c r="V18" s="1026"/>
      <c r="W18" s="1026"/>
      <c r="X18" s="1027"/>
      <c r="Y18" s="1036" t="s">
        <v>12</v>
      </c>
      <c r="Z18" s="1037"/>
      <c r="AA18" s="1038"/>
      <c r="AB18" s="472"/>
      <c r="AC18" s="1040"/>
      <c r="AD18" s="104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0"/>
      <c r="B19" s="411"/>
      <c r="C19" s="411"/>
      <c r="D19" s="411"/>
      <c r="E19" s="411"/>
      <c r="F19" s="412"/>
      <c r="G19" s="1020"/>
      <c r="H19" s="1021"/>
      <c r="I19" s="1021"/>
      <c r="J19" s="1021"/>
      <c r="K19" s="1021"/>
      <c r="L19" s="1021"/>
      <c r="M19" s="1021"/>
      <c r="N19" s="1021"/>
      <c r="O19" s="1022"/>
      <c r="P19" s="1028"/>
      <c r="Q19" s="1028"/>
      <c r="R19" s="1028"/>
      <c r="S19" s="1028"/>
      <c r="T19" s="1028"/>
      <c r="U19" s="1028"/>
      <c r="V19" s="1028"/>
      <c r="W19" s="1028"/>
      <c r="X19" s="1029"/>
      <c r="Y19" s="458" t="s">
        <v>54</v>
      </c>
      <c r="Z19" s="1033"/>
      <c r="AA19" s="1034"/>
      <c r="AB19" s="534"/>
      <c r="AC19" s="1039"/>
      <c r="AD19" s="103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3"/>
      <c r="B20" s="414"/>
      <c r="C20" s="414"/>
      <c r="D20" s="414"/>
      <c r="E20" s="414"/>
      <c r="F20" s="415"/>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4" t="s">
        <v>180</v>
      </c>
      <c r="AC20" s="1035"/>
      <c r="AD20" s="103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6" t="s">
        <v>347</v>
      </c>
      <c r="B23" s="407"/>
      <c r="C23" s="407"/>
      <c r="D23" s="407"/>
      <c r="E23" s="407"/>
      <c r="F23" s="408"/>
      <c r="G23" s="523" t="s">
        <v>146</v>
      </c>
      <c r="H23" s="441"/>
      <c r="I23" s="441"/>
      <c r="J23" s="441"/>
      <c r="K23" s="441"/>
      <c r="L23" s="441"/>
      <c r="M23" s="441"/>
      <c r="N23" s="441"/>
      <c r="O23" s="524"/>
      <c r="P23" s="440" t="s">
        <v>59</v>
      </c>
      <c r="Q23" s="441"/>
      <c r="R23" s="441"/>
      <c r="S23" s="441"/>
      <c r="T23" s="441"/>
      <c r="U23" s="441"/>
      <c r="V23" s="441"/>
      <c r="W23" s="441"/>
      <c r="X23" s="524"/>
      <c r="Y23" s="1041"/>
      <c r="Z23" s="838"/>
      <c r="AA23" s="839"/>
      <c r="AB23" s="1045" t="s">
        <v>11</v>
      </c>
      <c r="AC23" s="1046"/>
      <c r="AD23" s="1047"/>
      <c r="AE23" s="1051" t="s">
        <v>388</v>
      </c>
      <c r="AF23" s="1051"/>
      <c r="AG23" s="1051"/>
      <c r="AH23" s="1051"/>
      <c r="AI23" s="1051" t="s">
        <v>410</v>
      </c>
      <c r="AJ23" s="1051"/>
      <c r="AK23" s="1051"/>
      <c r="AL23" s="568"/>
      <c r="AM23" s="1051" t="s">
        <v>507</v>
      </c>
      <c r="AN23" s="1051"/>
      <c r="AO23" s="1051"/>
      <c r="AP23" s="568"/>
      <c r="AQ23" s="158" t="s">
        <v>232</v>
      </c>
      <c r="AR23" s="133"/>
      <c r="AS23" s="133"/>
      <c r="AT23" s="134"/>
      <c r="AU23" s="544" t="s">
        <v>134</v>
      </c>
      <c r="AV23" s="544"/>
      <c r="AW23" s="544"/>
      <c r="AX23" s="545"/>
      <c r="AY23" s="34">
        <f>COUNTA($G$25)</f>
        <v>0</v>
      </c>
    </row>
    <row r="24" spans="1:51" ht="18.75" customHeight="1" x14ac:dyDescent="0.15">
      <c r="A24" s="406"/>
      <c r="B24" s="407"/>
      <c r="C24" s="407"/>
      <c r="D24" s="407"/>
      <c r="E24" s="407"/>
      <c r="F24" s="408"/>
      <c r="G24" s="425"/>
      <c r="H24" s="404"/>
      <c r="I24" s="404"/>
      <c r="J24" s="404"/>
      <c r="K24" s="404"/>
      <c r="L24" s="404"/>
      <c r="M24" s="404"/>
      <c r="N24" s="404"/>
      <c r="O24" s="426"/>
      <c r="P24" s="443"/>
      <c r="Q24" s="404"/>
      <c r="R24" s="404"/>
      <c r="S24" s="404"/>
      <c r="T24" s="404"/>
      <c r="U24" s="404"/>
      <c r="V24" s="404"/>
      <c r="W24" s="404"/>
      <c r="X24" s="426"/>
      <c r="Y24" s="1042"/>
      <c r="Z24" s="1043"/>
      <c r="AA24" s="1044"/>
      <c r="AB24" s="1048"/>
      <c r="AC24" s="1049"/>
      <c r="AD24" s="1050"/>
      <c r="AE24" s="925"/>
      <c r="AF24" s="925"/>
      <c r="AG24" s="925"/>
      <c r="AH24" s="925"/>
      <c r="AI24" s="925"/>
      <c r="AJ24" s="925"/>
      <c r="AK24" s="925"/>
      <c r="AL24" s="419"/>
      <c r="AM24" s="925"/>
      <c r="AN24" s="925"/>
      <c r="AO24" s="925"/>
      <c r="AP24" s="419"/>
      <c r="AQ24" s="199"/>
      <c r="AR24" s="200"/>
      <c r="AS24" s="136" t="s">
        <v>233</v>
      </c>
      <c r="AT24" s="137"/>
      <c r="AU24" s="200"/>
      <c r="AV24" s="200"/>
      <c r="AW24" s="404" t="s">
        <v>179</v>
      </c>
      <c r="AX24" s="405"/>
      <c r="AY24" s="34">
        <f>$AY$23</f>
        <v>0</v>
      </c>
    </row>
    <row r="25" spans="1:51" ht="22.5" customHeight="1" x14ac:dyDescent="0.15">
      <c r="A25" s="409"/>
      <c r="B25" s="407"/>
      <c r="C25" s="407"/>
      <c r="D25" s="407"/>
      <c r="E25" s="407"/>
      <c r="F25" s="408"/>
      <c r="G25" s="575"/>
      <c r="H25" s="1018"/>
      <c r="I25" s="1018"/>
      <c r="J25" s="1018"/>
      <c r="K25" s="1018"/>
      <c r="L25" s="1018"/>
      <c r="M25" s="1018"/>
      <c r="N25" s="1018"/>
      <c r="O25" s="1019"/>
      <c r="P25" s="108"/>
      <c r="Q25" s="1026"/>
      <c r="R25" s="1026"/>
      <c r="S25" s="1026"/>
      <c r="T25" s="1026"/>
      <c r="U25" s="1026"/>
      <c r="V25" s="1026"/>
      <c r="W25" s="1026"/>
      <c r="X25" s="1027"/>
      <c r="Y25" s="1036" t="s">
        <v>12</v>
      </c>
      <c r="Z25" s="1037"/>
      <c r="AA25" s="1038"/>
      <c r="AB25" s="472"/>
      <c r="AC25" s="1040"/>
      <c r="AD25" s="104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0"/>
      <c r="B26" s="411"/>
      <c r="C26" s="411"/>
      <c r="D26" s="411"/>
      <c r="E26" s="411"/>
      <c r="F26" s="412"/>
      <c r="G26" s="1020"/>
      <c r="H26" s="1021"/>
      <c r="I26" s="1021"/>
      <c r="J26" s="1021"/>
      <c r="K26" s="1021"/>
      <c r="L26" s="1021"/>
      <c r="M26" s="1021"/>
      <c r="N26" s="1021"/>
      <c r="O26" s="1022"/>
      <c r="P26" s="1028"/>
      <c r="Q26" s="1028"/>
      <c r="R26" s="1028"/>
      <c r="S26" s="1028"/>
      <c r="T26" s="1028"/>
      <c r="U26" s="1028"/>
      <c r="V26" s="1028"/>
      <c r="W26" s="1028"/>
      <c r="X26" s="1029"/>
      <c r="Y26" s="458" t="s">
        <v>54</v>
      </c>
      <c r="Z26" s="1033"/>
      <c r="AA26" s="1034"/>
      <c r="AB26" s="534"/>
      <c r="AC26" s="1039"/>
      <c r="AD26" s="103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3"/>
      <c r="B27" s="414"/>
      <c r="C27" s="414"/>
      <c r="D27" s="414"/>
      <c r="E27" s="414"/>
      <c r="F27" s="415"/>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4" t="s">
        <v>180</v>
      </c>
      <c r="AC27" s="1035"/>
      <c r="AD27" s="103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6" t="s">
        <v>347</v>
      </c>
      <c r="B30" s="407"/>
      <c r="C30" s="407"/>
      <c r="D30" s="407"/>
      <c r="E30" s="407"/>
      <c r="F30" s="408"/>
      <c r="G30" s="523" t="s">
        <v>146</v>
      </c>
      <c r="H30" s="441"/>
      <c r="I30" s="441"/>
      <c r="J30" s="441"/>
      <c r="K30" s="441"/>
      <c r="L30" s="441"/>
      <c r="M30" s="441"/>
      <c r="N30" s="441"/>
      <c r="O30" s="524"/>
      <c r="P30" s="440" t="s">
        <v>59</v>
      </c>
      <c r="Q30" s="441"/>
      <c r="R30" s="441"/>
      <c r="S30" s="441"/>
      <c r="T30" s="441"/>
      <c r="U30" s="441"/>
      <c r="V30" s="441"/>
      <c r="W30" s="441"/>
      <c r="X30" s="524"/>
      <c r="Y30" s="1041"/>
      <c r="Z30" s="838"/>
      <c r="AA30" s="839"/>
      <c r="AB30" s="1045" t="s">
        <v>11</v>
      </c>
      <c r="AC30" s="1046"/>
      <c r="AD30" s="1047"/>
      <c r="AE30" s="1051" t="s">
        <v>388</v>
      </c>
      <c r="AF30" s="1051"/>
      <c r="AG30" s="1051"/>
      <c r="AH30" s="1051"/>
      <c r="AI30" s="1051" t="s">
        <v>410</v>
      </c>
      <c r="AJ30" s="1051"/>
      <c r="AK30" s="1051"/>
      <c r="AL30" s="568"/>
      <c r="AM30" s="1051" t="s">
        <v>507</v>
      </c>
      <c r="AN30" s="1051"/>
      <c r="AO30" s="1051"/>
      <c r="AP30" s="568"/>
      <c r="AQ30" s="158" t="s">
        <v>232</v>
      </c>
      <c r="AR30" s="133"/>
      <c r="AS30" s="133"/>
      <c r="AT30" s="134"/>
      <c r="AU30" s="544" t="s">
        <v>134</v>
      </c>
      <c r="AV30" s="544"/>
      <c r="AW30" s="544"/>
      <c r="AX30" s="545"/>
      <c r="AY30" s="34">
        <f>COUNTA($G$32)</f>
        <v>0</v>
      </c>
    </row>
    <row r="31" spans="1:51"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1042"/>
      <c r="Z31" s="1043"/>
      <c r="AA31" s="1044"/>
      <c r="AB31" s="1048"/>
      <c r="AC31" s="1049"/>
      <c r="AD31" s="1050"/>
      <c r="AE31" s="925"/>
      <c r="AF31" s="925"/>
      <c r="AG31" s="925"/>
      <c r="AH31" s="925"/>
      <c r="AI31" s="925"/>
      <c r="AJ31" s="925"/>
      <c r="AK31" s="925"/>
      <c r="AL31" s="419"/>
      <c r="AM31" s="925"/>
      <c r="AN31" s="925"/>
      <c r="AO31" s="925"/>
      <c r="AP31" s="419"/>
      <c r="AQ31" s="199"/>
      <c r="AR31" s="200"/>
      <c r="AS31" s="136" t="s">
        <v>233</v>
      </c>
      <c r="AT31" s="137"/>
      <c r="AU31" s="200"/>
      <c r="AV31" s="200"/>
      <c r="AW31" s="404" t="s">
        <v>179</v>
      </c>
      <c r="AX31" s="405"/>
      <c r="AY31" s="34">
        <f>$AY$30</f>
        <v>0</v>
      </c>
    </row>
    <row r="32" spans="1:51" ht="22.5" customHeight="1" x14ac:dyDescent="0.15">
      <c r="A32" s="409"/>
      <c r="B32" s="407"/>
      <c r="C32" s="407"/>
      <c r="D32" s="407"/>
      <c r="E32" s="407"/>
      <c r="F32" s="408"/>
      <c r="G32" s="575"/>
      <c r="H32" s="1018"/>
      <c r="I32" s="1018"/>
      <c r="J32" s="1018"/>
      <c r="K32" s="1018"/>
      <c r="L32" s="1018"/>
      <c r="M32" s="1018"/>
      <c r="N32" s="1018"/>
      <c r="O32" s="1019"/>
      <c r="P32" s="108"/>
      <c r="Q32" s="1026"/>
      <c r="R32" s="1026"/>
      <c r="S32" s="1026"/>
      <c r="T32" s="1026"/>
      <c r="U32" s="1026"/>
      <c r="V32" s="1026"/>
      <c r="W32" s="1026"/>
      <c r="X32" s="1027"/>
      <c r="Y32" s="1036" t="s">
        <v>12</v>
      </c>
      <c r="Z32" s="1037"/>
      <c r="AA32" s="1038"/>
      <c r="AB32" s="472"/>
      <c r="AC32" s="1040"/>
      <c r="AD32" s="104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0"/>
      <c r="B33" s="411"/>
      <c r="C33" s="411"/>
      <c r="D33" s="411"/>
      <c r="E33" s="411"/>
      <c r="F33" s="412"/>
      <c r="G33" s="1020"/>
      <c r="H33" s="1021"/>
      <c r="I33" s="1021"/>
      <c r="J33" s="1021"/>
      <c r="K33" s="1021"/>
      <c r="L33" s="1021"/>
      <c r="M33" s="1021"/>
      <c r="N33" s="1021"/>
      <c r="O33" s="1022"/>
      <c r="P33" s="1028"/>
      <c r="Q33" s="1028"/>
      <c r="R33" s="1028"/>
      <c r="S33" s="1028"/>
      <c r="T33" s="1028"/>
      <c r="U33" s="1028"/>
      <c r="V33" s="1028"/>
      <c r="W33" s="1028"/>
      <c r="X33" s="1029"/>
      <c r="Y33" s="458" t="s">
        <v>54</v>
      </c>
      <c r="Z33" s="1033"/>
      <c r="AA33" s="1034"/>
      <c r="AB33" s="534"/>
      <c r="AC33" s="1039"/>
      <c r="AD33" s="103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3"/>
      <c r="B34" s="414"/>
      <c r="C34" s="414"/>
      <c r="D34" s="414"/>
      <c r="E34" s="414"/>
      <c r="F34" s="415"/>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4" t="s">
        <v>180</v>
      </c>
      <c r="AC34" s="1035"/>
      <c r="AD34" s="103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6" t="s">
        <v>347</v>
      </c>
      <c r="B37" s="407"/>
      <c r="C37" s="407"/>
      <c r="D37" s="407"/>
      <c r="E37" s="407"/>
      <c r="F37" s="408"/>
      <c r="G37" s="523" t="s">
        <v>146</v>
      </c>
      <c r="H37" s="441"/>
      <c r="I37" s="441"/>
      <c r="J37" s="441"/>
      <c r="K37" s="441"/>
      <c r="L37" s="441"/>
      <c r="M37" s="441"/>
      <c r="N37" s="441"/>
      <c r="O37" s="524"/>
      <c r="P37" s="440" t="s">
        <v>59</v>
      </c>
      <c r="Q37" s="441"/>
      <c r="R37" s="441"/>
      <c r="S37" s="441"/>
      <c r="T37" s="441"/>
      <c r="U37" s="441"/>
      <c r="V37" s="441"/>
      <c r="W37" s="441"/>
      <c r="X37" s="524"/>
      <c r="Y37" s="1041"/>
      <c r="Z37" s="838"/>
      <c r="AA37" s="839"/>
      <c r="AB37" s="1045" t="s">
        <v>11</v>
      </c>
      <c r="AC37" s="1046"/>
      <c r="AD37" s="1047"/>
      <c r="AE37" s="1051" t="s">
        <v>388</v>
      </c>
      <c r="AF37" s="1051"/>
      <c r="AG37" s="1051"/>
      <c r="AH37" s="1051"/>
      <c r="AI37" s="1051" t="s">
        <v>410</v>
      </c>
      <c r="AJ37" s="1051"/>
      <c r="AK37" s="1051"/>
      <c r="AL37" s="568"/>
      <c r="AM37" s="1051" t="s">
        <v>507</v>
      </c>
      <c r="AN37" s="1051"/>
      <c r="AO37" s="1051"/>
      <c r="AP37" s="568"/>
      <c r="AQ37" s="158" t="s">
        <v>232</v>
      </c>
      <c r="AR37" s="133"/>
      <c r="AS37" s="133"/>
      <c r="AT37" s="134"/>
      <c r="AU37" s="544" t="s">
        <v>134</v>
      </c>
      <c r="AV37" s="544"/>
      <c r="AW37" s="544"/>
      <c r="AX37" s="545"/>
      <c r="AY37" s="34">
        <f>COUNTA($G$39)</f>
        <v>0</v>
      </c>
    </row>
    <row r="38" spans="1:51" ht="18.75"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1042"/>
      <c r="Z38" s="1043"/>
      <c r="AA38" s="1044"/>
      <c r="AB38" s="1048"/>
      <c r="AC38" s="1049"/>
      <c r="AD38" s="1050"/>
      <c r="AE38" s="925"/>
      <c r="AF38" s="925"/>
      <c r="AG38" s="925"/>
      <c r="AH38" s="925"/>
      <c r="AI38" s="925"/>
      <c r="AJ38" s="925"/>
      <c r="AK38" s="925"/>
      <c r="AL38" s="419"/>
      <c r="AM38" s="925"/>
      <c r="AN38" s="925"/>
      <c r="AO38" s="925"/>
      <c r="AP38" s="419"/>
      <c r="AQ38" s="199"/>
      <c r="AR38" s="200"/>
      <c r="AS38" s="136" t="s">
        <v>233</v>
      </c>
      <c r="AT38" s="137"/>
      <c r="AU38" s="200"/>
      <c r="AV38" s="200"/>
      <c r="AW38" s="404" t="s">
        <v>179</v>
      </c>
      <c r="AX38" s="405"/>
      <c r="AY38" s="34">
        <f>$AY$37</f>
        <v>0</v>
      </c>
    </row>
    <row r="39" spans="1:51" ht="22.5" customHeight="1" x14ac:dyDescent="0.15">
      <c r="A39" s="409"/>
      <c r="B39" s="407"/>
      <c r="C39" s="407"/>
      <c r="D39" s="407"/>
      <c r="E39" s="407"/>
      <c r="F39" s="408"/>
      <c r="G39" s="575"/>
      <c r="H39" s="1018"/>
      <c r="I39" s="1018"/>
      <c r="J39" s="1018"/>
      <c r="K39" s="1018"/>
      <c r="L39" s="1018"/>
      <c r="M39" s="1018"/>
      <c r="N39" s="1018"/>
      <c r="O39" s="1019"/>
      <c r="P39" s="108"/>
      <c r="Q39" s="1026"/>
      <c r="R39" s="1026"/>
      <c r="S39" s="1026"/>
      <c r="T39" s="1026"/>
      <c r="U39" s="1026"/>
      <c r="V39" s="1026"/>
      <c r="W39" s="1026"/>
      <c r="X39" s="1027"/>
      <c r="Y39" s="1036" t="s">
        <v>12</v>
      </c>
      <c r="Z39" s="1037"/>
      <c r="AA39" s="1038"/>
      <c r="AB39" s="472"/>
      <c r="AC39" s="1040"/>
      <c r="AD39" s="104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0"/>
      <c r="B40" s="411"/>
      <c r="C40" s="411"/>
      <c r="D40" s="411"/>
      <c r="E40" s="411"/>
      <c r="F40" s="412"/>
      <c r="G40" s="1020"/>
      <c r="H40" s="1021"/>
      <c r="I40" s="1021"/>
      <c r="J40" s="1021"/>
      <c r="K40" s="1021"/>
      <c r="L40" s="1021"/>
      <c r="M40" s="1021"/>
      <c r="N40" s="1021"/>
      <c r="O40" s="1022"/>
      <c r="P40" s="1028"/>
      <c r="Q40" s="1028"/>
      <c r="R40" s="1028"/>
      <c r="S40" s="1028"/>
      <c r="T40" s="1028"/>
      <c r="U40" s="1028"/>
      <c r="V40" s="1028"/>
      <c r="W40" s="1028"/>
      <c r="X40" s="1029"/>
      <c r="Y40" s="458" t="s">
        <v>54</v>
      </c>
      <c r="Z40" s="1033"/>
      <c r="AA40" s="1034"/>
      <c r="AB40" s="534"/>
      <c r="AC40" s="1039"/>
      <c r="AD40" s="103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3"/>
      <c r="B41" s="414"/>
      <c r="C41" s="414"/>
      <c r="D41" s="414"/>
      <c r="E41" s="414"/>
      <c r="F41" s="415"/>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4" t="s">
        <v>180</v>
      </c>
      <c r="AC41" s="1035"/>
      <c r="AD41" s="103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6" t="s">
        <v>347</v>
      </c>
      <c r="B44" s="407"/>
      <c r="C44" s="407"/>
      <c r="D44" s="407"/>
      <c r="E44" s="407"/>
      <c r="F44" s="408"/>
      <c r="G44" s="523" t="s">
        <v>146</v>
      </c>
      <c r="H44" s="441"/>
      <c r="I44" s="441"/>
      <c r="J44" s="441"/>
      <c r="K44" s="441"/>
      <c r="L44" s="441"/>
      <c r="M44" s="441"/>
      <c r="N44" s="441"/>
      <c r="O44" s="524"/>
      <c r="P44" s="440" t="s">
        <v>59</v>
      </c>
      <c r="Q44" s="441"/>
      <c r="R44" s="441"/>
      <c r="S44" s="441"/>
      <c r="T44" s="441"/>
      <c r="U44" s="441"/>
      <c r="V44" s="441"/>
      <c r="W44" s="441"/>
      <c r="X44" s="524"/>
      <c r="Y44" s="1041"/>
      <c r="Z44" s="838"/>
      <c r="AA44" s="839"/>
      <c r="AB44" s="1045" t="s">
        <v>11</v>
      </c>
      <c r="AC44" s="1046"/>
      <c r="AD44" s="1047"/>
      <c r="AE44" s="1051" t="s">
        <v>388</v>
      </c>
      <c r="AF44" s="1051"/>
      <c r="AG44" s="1051"/>
      <c r="AH44" s="1051"/>
      <c r="AI44" s="1051" t="s">
        <v>410</v>
      </c>
      <c r="AJ44" s="1051"/>
      <c r="AK44" s="1051"/>
      <c r="AL44" s="568"/>
      <c r="AM44" s="1051" t="s">
        <v>507</v>
      </c>
      <c r="AN44" s="1051"/>
      <c r="AO44" s="1051"/>
      <c r="AP44" s="568"/>
      <c r="AQ44" s="158" t="s">
        <v>232</v>
      </c>
      <c r="AR44" s="133"/>
      <c r="AS44" s="133"/>
      <c r="AT44" s="134"/>
      <c r="AU44" s="544" t="s">
        <v>134</v>
      </c>
      <c r="AV44" s="544"/>
      <c r="AW44" s="544"/>
      <c r="AX44" s="545"/>
      <c r="AY44" s="34">
        <f>COUNTA($G$46)</f>
        <v>0</v>
      </c>
    </row>
    <row r="45" spans="1:51" ht="18.75"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1042"/>
      <c r="Z45" s="1043"/>
      <c r="AA45" s="1044"/>
      <c r="AB45" s="1048"/>
      <c r="AC45" s="1049"/>
      <c r="AD45" s="1050"/>
      <c r="AE45" s="925"/>
      <c r="AF45" s="925"/>
      <c r="AG45" s="925"/>
      <c r="AH45" s="925"/>
      <c r="AI45" s="925"/>
      <c r="AJ45" s="925"/>
      <c r="AK45" s="925"/>
      <c r="AL45" s="419"/>
      <c r="AM45" s="925"/>
      <c r="AN45" s="925"/>
      <c r="AO45" s="925"/>
      <c r="AP45" s="419"/>
      <c r="AQ45" s="199"/>
      <c r="AR45" s="200"/>
      <c r="AS45" s="136" t="s">
        <v>233</v>
      </c>
      <c r="AT45" s="137"/>
      <c r="AU45" s="200"/>
      <c r="AV45" s="200"/>
      <c r="AW45" s="404" t="s">
        <v>179</v>
      </c>
      <c r="AX45" s="405"/>
      <c r="AY45" s="34">
        <f>$AY$44</f>
        <v>0</v>
      </c>
    </row>
    <row r="46" spans="1:51" ht="22.5" customHeight="1" x14ac:dyDescent="0.15">
      <c r="A46" s="409"/>
      <c r="B46" s="407"/>
      <c r="C46" s="407"/>
      <c r="D46" s="407"/>
      <c r="E46" s="407"/>
      <c r="F46" s="408"/>
      <c r="G46" s="575"/>
      <c r="H46" s="1018"/>
      <c r="I46" s="1018"/>
      <c r="J46" s="1018"/>
      <c r="K46" s="1018"/>
      <c r="L46" s="1018"/>
      <c r="M46" s="1018"/>
      <c r="N46" s="1018"/>
      <c r="O46" s="1019"/>
      <c r="P46" s="108"/>
      <c r="Q46" s="1026"/>
      <c r="R46" s="1026"/>
      <c r="S46" s="1026"/>
      <c r="T46" s="1026"/>
      <c r="U46" s="1026"/>
      <c r="V46" s="1026"/>
      <c r="W46" s="1026"/>
      <c r="X46" s="1027"/>
      <c r="Y46" s="1036" t="s">
        <v>12</v>
      </c>
      <c r="Z46" s="1037"/>
      <c r="AA46" s="1038"/>
      <c r="AB46" s="472"/>
      <c r="AC46" s="1040"/>
      <c r="AD46" s="104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0"/>
      <c r="B47" s="411"/>
      <c r="C47" s="411"/>
      <c r="D47" s="411"/>
      <c r="E47" s="411"/>
      <c r="F47" s="412"/>
      <c r="G47" s="1020"/>
      <c r="H47" s="1021"/>
      <c r="I47" s="1021"/>
      <c r="J47" s="1021"/>
      <c r="K47" s="1021"/>
      <c r="L47" s="1021"/>
      <c r="M47" s="1021"/>
      <c r="N47" s="1021"/>
      <c r="O47" s="1022"/>
      <c r="P47" s="1028"/>
      <c r="Q47" s="1028"/>
      <c r="R47" s="1028"/>
      <c r="S47" s="1028"/>
      <c r="T47" s="1028"/>
      <c r="U47" s="1028"/>
      <c r="V47" s="1028"/>
      <c r="W47" s="1028"/>
      <c r="X47" s="1029"/>
      <c r="Y47" s="458" t="s">
        <v>54</v>
      </c>
      <c r="Z47" s="1033"/>
      <c r="AA47" s="1034"/>
      <c r="AB47" s="534"/>
      <c r="AC47" s="1039"/>
      <c r="AD47" s="103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3"/>
      <c r="B48" s="414"/>
      <c r="C48" s="414"/>
      <c r="D48" s="414"/>
      <c r="E48" s="414"/>
      <c r="F48" s="415"/>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4" t="s">
        <v>180</v>
      </c>
      <c r="AC48" s="1035"/>
      <c r="AD48" s="103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6" t="s">
        <v>347</v>
      </c>
      <c r="B51" s="407"/>
      <c r="C51" s="407"/>
      <c r="D51" s="407"/>
      <c r="E51" s="407"/>
      <c r="F51" s="408"/>
      <c r="G51" s="523" t="s">
        <v>146</v>
      </c>
      <c r="H51" s="441"/>
      <c r="I51" s="441"/>
      <c r="J51" s="441"/>
      <c r="K51" s="441"/>
      <c r="L51" s="441"/>
      <c r="M51" s="441"/>
      <c r="N51" s="441"/>
      <c r="O51" s="524"/>
      <c r="P51" s="440" t="s">
        <v>59</v>
      </c>
      <c r="Q51" s="441"/>
      <c r="R51" s="441"/>
      <c r="S51" s="441"/>
      <c r="T51" s="441"/>
      <c r="U51" s="441"/>
      <c r="V51" s="441"/>
      <c r="W51" s="441"/>
      <c r="X51" s="524"/>
      <c r="Y51" s="1041"/>
      <c r="Z51" s="838"/>
      <c r="AA51" s="839"/>
      <c r="AB51" s="568" t="s">
        <v>11</v>
      </c>
      <c r="AC51" s="1046"/>
      <c r="AD51" s="1047"/>
      <c r="AE51" s="1051" t="s">
        <v>388</v>
      </c>
      <c r="AF51" s="1051"/>
      <c r="AG51" s="1051"/>
      <c r="AH51" s="1051"/>
      <c r="AI51" s="1051" t="s">
        <v>410</v>
      </c>
      <c r="AJ51" s="1051"/>
      <c r="AK51" s="1051"/>
      <c r="AL51" s="568"/>
      <c r="AM51" s="1051" t="s">
        <v>507</v>
      </c>
      <c r="AN51" s="1051"/>
      <c r="AO51" s="1051"/>
      <c r="AP51" s="568"/>
      <c r="AQ51" s="158" t="s">
        <v>232</v>
      </c>
      <c r="AR51" s="133"/>
      <c r="AS51" s="133"/>
      <c r="AT51" s="134"/>
      <c r="AU51" s="544" t="s">
        <v>134</v>
      </c>
      <c r="AV51" s="544"/>
      <c r="AW51" s="544"/>
      <c r="AX51" s="545"/>
      <c r="AY51" s="34">
        <f>COUNTA($G$53)</f>
        <v>0</v>
      </c>
    </row>
    <row r="52" spans="1:51" ht="18.75"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1042"/>
      <c r="Z52" s="1043"/>
      <c r="AA52" s="1044"/>
      <c r="AB52" s="1048"/>
      <c r="AC52" s="1049"/>
      <c r="AD52" s="1050"/>
      <c r="AE52" s="925"/>
      <c r="AF52" s="925"/>
      <c r="AG52" s="925"/>
      <c r="AH52" s="925"/>
      <c r="AI52" s="925"/>
      <c r="AJ52" s="925"/>
      <c r="AK52" s="925"/>
      <c r="AL52" s="419"/>
      <c r="AM52" s="925"/>
      <c r="AN52" s="925"/>
      <c r="AO52" s="925"/>
      <c r="AP52" s="419"/>
      <c r="AQ52" s="199"/>
      <c r="AR52" s="200"/>
      <c r="AS52" s="136" t="s">
        <v>233</v>
      </c>
      <c r="AT52" s="137"/>
      <c r="AU52" s="200"/>
      <c r="AV52" s="200"/>
      <c r="AW52" s="404" t="s">
        <v>179</v>
      </c>
      <c r="AX52" s="405"/>
      <c r="AY52" s="34">
        <f>$AY$51</f>
        <v>0</v>
      </c>
    </row>
    <row r="53" spans="1:51" ht="22.5" customHeight="1" x14ac:dyDescent="0.15">
      <c r="A53" s="409"/>
      <c r="B53" s="407"/>
      <c r="C53" s="407"/>
      <c r="D53" s="407"/>
      <c r="E53" s="407"/>
      <c r="F53" s="408"/>
      <c r="G53" s="575"/>
      <c r="H53" s="1018"/>
      <c r="I53" s="1018"/>
      <c r="J53" s="1018"/>
      <c r="K53" s="1018"/>
      <c r="L53" s="1018"/>
      <c r="M53" s="1018"/>
      <c r="N53" s="1018"/>
      <c r="O53" s="1019"/>
      <c r="P53" s="108"/>
      <c r="Q53" s="1026"/>
      <c r="R53" s="1026"/>
      <c r="S53" s="1026"/>
      <c r="T53" s="1026"/>
      <c r="U53" s="1026"/>
      <c r="V53" s="1026"/>
      <c r="W53" s="1026"/>
      <c r="X53" s="1027"/>
      <c r="Y53" s="1036" t="s">
        <v>12</v>
      </c>
      <c r="Z53" s="1037"/>
      <c r="AA53" s="1038"/>
      <c r="AB53" s="472"/>
      <c r="AC53" s="1040"/>
      <c r="AD53" s="104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0"/>
      <c r="B54" s="411"/>
      <c r="C54" s="411"/>
      <c r="D54" s="411"/>
      <c r="E54" s="411"/>
      <c r="F54" s="412"/>
      <c r="G54" s="1020"/>
      <c r="H54" s="1021"/>
      <c r="I54" s="1021"/>
      <c r="J54" s="1021"/>
      <c r="K54" s="1021"/>
      <c r="L54" s="1021"/>
      <c r="M54" s="1021"/>
      <c r="N54" s="1021"/>
      <c r="O54" s="1022"/>
      <c r="P54" s="1028"/>
      <c r="Q54" s="1028"/>
      <c r="R54" s="1028"/>
      <c r="S54" s="1028"/>
      <c r="T54" s="1028"/>
      <c r="U54" s="1028"/>
      <c r="V54" s="1028"/>
      <c r="W54" s="1028"/>
      <c r="X54" s="1029"/>
      <c r="Y54" s="458" t="s">
        <v>54</v>
      </c>
      <c r="Z54" s="1033"/>
      <c r="AA54" s="1034"/>
      <c r="AB54" s="534"/>
      <c r="AC54" s="1039"/>
      <c r="AD54" s="103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3"/>
      <c r="B55" s="414"/>
      <c r="C55" s="414"/>
      <c r="D55" s="414"/>
      <c r="E55" s="414"/>
      <c r="F55" s="415"/>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4" t="s">
        <v>180</v>
      </c>
      <c r="AC55" s="1035"/>
      <c r="AD55" s="103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6" t="s">
        <v>347</v>
      </c>
      <c r="B58" s="407"/>
      <c r="C58" s="407"/>
      <c r="D58" s="407"/>
      <c r="E58" s="407"/>
      <c r="F58" s="408"/>
      <c r="G58" s="523" t="s">
        <v>146</v>
      </c>
      <c r="H58" s="441"/>
      <c r="I58" s="441"/>
      <c r="J58" s="441"/>
      <c r="K58" s="441"/>
      <c r="L58" s="441"/>
      <c r="M58" s="441"/>
      <c r="N58" s="441"/>
      <c r="O58" s="524"/>
      <c r="P58" s="440" t="s">
        <v>59</v>
      </c>
      <c r="Q58" s="441"/>
      <c r="R58" s="441"/>
      <c r="S58" s="441"/>
      <c r="T58" s="441"/>
      <c r="U58" s="441"/>
      <c r="V58" s="441"/>
      <c r="W58" s="441"/>
      <c r="X58" s="524"/>
      <c r="Y58" s="1041"/>
      <c r="Z58" s="838"/>
      <c r="AA58" s="839"/>
      <c r="AB58" s="1045" t="s">
        <v>11</v>
      </c>
      <c r="AC58" s="1046"/>
      <c r="AD58" s="1047"/>
      <c r="AE58" s="1051" t="s">
        <v>388</v>
      </c>
      <c r="AF58" s="1051"/>
      <c r="AG58" s="1051"/>
      <c r="AH58" s="1051"/>
      <c r="AI58" s="1051" t="s">
        <v>410</v>
      </c>
      <c r="AJ58" s="1051"/>
      <c r="AK58" s="1051"/>
      <c r="AL58" s="568"/>
      <c r="AM58" s="1051" t="s">
        <v>507</v>
      </c>
      <c r="AN58" s="1051"/>
      <c r="AO58" s="1051"/>
      <c r="AP58" s="568"/>
      <c r="AQ58" s="158" t="s">
        <v>232</v>
      </c>
      <c r="AR58" s="133"/>
      <c r="AS58" s="133"/>
      <c r="AT58" s="134"/>
      <c r="AU58" s="544" t="s">
        <v>134</v>
      </c>
      <c r="AV58" s="544"/>
      <c r="AW58" s="544"/>
      <c r="AX58" s="545"/>
      <c r="AY58" s="34">
        <f>COUNTA($G$60)</f>
        <v>0</v>
      </c>
    </row>
    <row r="59" spans="1:51" ht="18.75"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1042"/>
      <c r="Z59" s="1043"/>
      <c r="AA59" s="1044"/>
      <c r="AB59" s="1048"/>
      <c r="AC59" s="1049"/>
      <c r="AD59" s="1050"/>
      <c r="AE59" s="925"/>
      <c r="AF59" s="925"/>
      <c r="AG59" s="925"/>
      <c r="AH59" s="925"/>
      <c r="AI59" s="925"/>
      <c r="AJ59" s="925"/>
      <c r="AK59" s="925"/>
      <c r="AL59" s="419"/>
      <c r="AM59" s="925"/>
      <c r="AN59" s="925"/>
      <c r="AO59" s="925"/>
      <c r="AP59" s="419"/>
      <c r="AQ59" s="199"/>
      <c r="AR59" s="200"/>
      <c r="AS59" s="136" t="s">
        <v>233</v>
      </c>
      <c r="AT59" s="137"/>
      <c r="AU59" s="200"/>
      <c r="AV59" s="200"/>
      <c r="AW59" s="404" t="s">
        <v>179</v>
      </c>
      <c r="AX59" s="405"/>
      <c r="AY59" s="34">
        <f>$AY$58</f>
        <v>0</v>
      </c>
    </row>
    <row r="60" spans="1:51" ht="22.5" customHeight="1" x14ac:dyDescent="0.15">
      <c r="A60" s="409"/>
      <c r="B60" s="407"/>
      <c r="C60" s="407"/>
      <c r="D60" s="407"/>
      <c r="E60" s="407"/>
      <c r="F60" s="408"/>
      <c r="G60" s="575"/>
      <c r="H60" s="1018"/>
      <c r="I60" s="1018"/>
      <c r="J60" s="1018"/>
      <c r="K60" s="1018"/>
      <c r="L60" s="1018"/>
      <c r="M60" s="1018"/>
      <c r="N60" s="1018"/>
      <c r="O60" s="1019"/>
      <c r="P60" s="108"/>
      <c r="Q60" s="1026"/>
      <c r="R60" s="1026"/>
      <c r="S60" s="1026"/>
      <c r="T60" s="1026"/>
      <c r="U60" s="1026"/>
      <c r="V60" s="1026"/>
      <c r="W60" s="1026"/>
      <c r="X60" s="1027"/>
      <c r="Y60" s="1036" t="s">
        <v>12</v>
      </c>
      <c r="Z60" s="1037"/>
      <c r="AA60" s="1038"/>
      <c r="AB60" s="472"/>
      <c r="AC60" s="1040"/>
      <c r="AD60" s="104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0"/>
      <c r="B61" s="411"/>
      <c r="C61" s="411"/>
      <c r="D61" s="411"/>
      <c r="E61" s="411"/>
      <c r="F61" s="412"/>
      <c r="G61" s="1020"/>
      <c r="H61" s="1021"/>
      <c r="I61" s="1021"/>
      <c r="J61" s="1021"/>
      <c r="K61" s="1021"/>
      <c r="L61" s="1021"/>
      <c r="M61" s="1021"/>
      <c r="N61" s="1021"/>
      <c r="O61" s="1022"/>
      <c r="P61" s="1028"/>
      <c r="Q61" s="1028"/>
      <c r="R61" s="1028"/>
      <c r="S61" s="1028"/>
      <c r="T61" s="1028"/>
      <c r="U61" s="1028"/>
      <c r="V61" s="1028"/>
      <c r="W61" s="1028"/>
      <c r="X61" s="1029"/>
      <c r="Y61" s="458" t="s">
        <v>54</v>
      </c>
      <c r="Z61" s="1033"/>
      <c r="AA61" s="1034"/>
      <c r="AB61" s="534"/>
      <c r="AC61" s="1039"/>
      <c r="AD61" s="103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3"/>
      <c r="B62" s="414"/>
      <c r="C62" s="414"/>
      <c r="D62" s="414"/>
      <c r="E62" s="414"/>
      <c r="F62" s="415"/>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4" t="s">
        <v>180</v>
      </c>
      <c r="AC62" s="1035"/>
      <c r="AD62" s="103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6" t="s">
        <v>347</v>
      </c>
      <c r="B65" s="407"/>
      <c r="C65" s="407"/>
      <c r="D65" s="407"/>
      <c r="E65" s="407"/>
      <c r="F65" s="408"/>
      <c r="G65" s="523" t="s">
        <v>146</v>
      </c>
      <c r="H65" s="441"/>
      <c r="I65" s="441"/>
      <c r="J65" s="441"/>
      <c r="K65" s="441"/>
      <c r="L65" s="441"/>
      <c r="M65" s="441"/>
      <c r="N65" s="441"/>
      <c r="O65" s="524"/>
      <c r="P65" s="440" t="s">
        <v>59</v>
      </c>
      <c r="Q65" s="441"/>
      <c r="R65" s="441"/>
      <c r="S65" s="441"/>
      <c r="T65" s="441"/>
      <c r="U65" s="441"/>
      <c r="V65" s="441"/>
      <c r="W65" s="441"/>
      <c r="X65" s="524"/>
      <c r="Y65" s="1041"/>
      <c r="Z65" s="838"/>
      <c r="AA65" s="839"/>
      <c r="AB65" s="1045" t="s">
        <v>11</v>
      </c>
      <c r="AC65" s="1046"/>
      <c r="AD65" s="1047"/>
      <c r="AE65" s="1051" t="s">
        <v>388</v>
      </c>
      <c r="AF65" s="1051"/>
      <c r="AG65" s="1051"/>
      <c r="AH65" s="1051"/>
      <c r="AI65" s="1051" t="s">
        <v>410</v>
      </c>
      <c r="AJ65" s="1051"/>
      <c r="AK65" s="1051"/>
      <c r="AL65" s="568"/>
      <c r="AM65" s="1051" t="s">
        <v>507</v>
      </c>
      <c r="AN65" s="1051"/>
      <c r="AO65" s="1051"/>
      <c r="AP65" s="568"/>
      <c r="AQ65" s="158" t="s">
        <v>232</v>
      </c>
      <c r="AR65" s="133"/>
      <c r="AS65" s="133"/>
      <c r="AT65" s="134"/>
      <c r="AU65" s="544" t="s">
        <v>134</v>
      </c>
      <c r="AV65" s="544"/>
      <c r="AW65" s="544"/>
      <c r="AX65" s="545"/>
      <c r="AY65" s="34">
        <f>COUNTA($G$67)</f>
        <v>0</v>
      </c>
    </row>
    <row r="66" spans="1:51" ht="18.75" customHeight="1" x14ac:dyDescent="0.15">
      <c r="A66" s="406"/>
      <c r="B66" s="407"/>
      <c r="C66" s="407"/>
      <c r="D66" s="407"/>
      <c r="E66" s="407"/>
      <c r="F66" s="408"/>
      <c r="G66" s="425"/>
      <c r="H66" s="404"/>
      <c r="I66" s="404"/>
      <c r="J66" s="404"/>
      <c r="K66" s="404"/>
      <c r="L66" s="404"/>
      <c r="M66" s="404"/>
      <c r="N66" s="404"/>
      <c r="O66" s="426"/>
      <c r="P66" s="443"/>
      <c r="Q66" s="404"/>
      <c r="R66" s="404"/>
      <c r="S66" s="404"/>
      <c r="T66" s="404"/>
      <c r="U66" s="404"/>
      <c r="V66" s="404"/>
      <c r="W66" s="404"/>
      <c r="X66" s="426"/>
      <c r="Y66" s="1042"/>
      <c r="Z66" s="1043"/>
      <c r="AA66" s="1044"/>
      <c r="AB66" s="1048"/>
      <c r="AC66" s="1049"/>
      <c r="AD66" s="1050"/>
      <c r="AE66" s="925"/>
      <c r="AF66" s="925"/>
      <c r="AG66" s="925"/>
      <c r="AH66" s="925"/>
      <c r="AI66" s="925"/>
      <c r="AJ66" s="925"/>
      <c r="AK66" s="925"/>
      <c r="AL66" s="419"/>
      <c r="AM66" s="925"/>
      <c r="AN66" s="925"/>
      <c r="AO66" s="925"/>
      <c r="AP66" s="419"/>
      <c r="AQ66" s="199"/>
      <c r="AR66" s="200"/>
      <c r="AS66" s="136" t="s">
        <v>233</v>
      </c>
      <c r="AT66" s="137"/>
      <c r="AU66" s="200"/>
      <c r="AV66" s="200"/>
      <c r="AW66" s="404" t="s">
        <v>179</v>
      </c>
      <c r="AX66" s="405"/>
      <c r="AY66" s="34">
        <f>$AY$65</f>
        <v>0</v>
      </c>
    </row>
    <row r="67" spans="1:51" ht="22.5" customHeight="1" x14ac:dyDescent="0.15">
      <c r="A67" s="409"/>
      <c r="B67" s="407"/>
      <c r="C67" s="407"/>
      <c r="D67" s="407"/>
      <c r="E67" s="407"/>
      <c r="F67" s="408"/>
      <c r="G67" s="575"/>
      <c r="H67" s="1018"/>
      <c r="I67" s="1018"/>
      <c r="J67" s="1018"/>
      <c r="K67" s="1018"/>
      <c r="L67" s="1018"/>
      <c r="M67" s="1018"/>
      <c r="N67" s="1018"/>
      <c r="O67" s="1019"/>
      <c r="P67" s="108"/>
      <c r="Q67" s="1026"/>
      <c r="R67" s="1026"/>
      <c r="S67" s="1026"/>
      <c r="T67" s="1026"/>
      <c r="U67" s="1026"/>
      <c r="V67" s="1026"/>
      <c r="W67" s="1026"/>
      <c r="X67" s="1027"/>
      <c r="Y67" s="1036" t="s">
        <v>12</v>
      </c>
      <c r="Z67" s="1037"/>
      <c r="AA67" s="1038"/>
      <c r="AB67" s="472"/>
      <c r="AC67" s="1040"/>
      <c r="AD67" s="104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0"/>
      <c r="B68" s="411"/>
      <c r="C68" s="411"/>
      <c r="D68" s="411"/>
      <c r="E68" s="411"/>
      <c r="F68" s="412"/>
      <c r="G68" s="1020"/>
      <c r="H68" s="1021"/>
      <c r="I68" s="1021"/>
      <c r="J68" s="1021"/>
      <c r="K68" s="1021"/>
      <c r="L68" s="1021"/>
      <c r="M68" s="1021"/>
      <c r="N68" s="1021"/>
      <c r="O68" s="1022"/>
      <c r="P68" s="1028"/>
      <c r="Q68" s="1028"/>
      <c r="R68" s="1028"/>
      <c r="S68" s="1028"/>
      <c r="T68" s="1028"/>
      <c r="U68" s="1028"/>
      <c r="V68" s="1028"/>
      <c r="W68" s="1028"/>
      <c r="X68" s="1029"/>
      <c r="Y68" s="458" t="s">
        <v>54</v>
      </c>
      <c r="Z68" s="1033"/>
      <c r="AA68" s="1034"/>
      <c r="AB68" s="534"/>
      <c r="AC68" s="1039"/>
      <c r="AD68" s="103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3"/>
      <c r="B69" s="414"/>
      <c r="C69" s="414"/>
      <c r="D69" s="414"/>
      <c r="E69" s="414"/>
      <c r="F69" s="415"/>
      <c r="G69" s="1023"/>
      <c r="H69" s="1024"/>
      <c r="I69" s="1024"/>
      <c r="J69" s="1024"/>
      <c r="K69" s="1024"/>
      <c r="L69" s="1024"/>
      <c r="M69" s="1024"/>
      <c r="N69" s="1024"/>
      <c r="O69" s="1025"/>
      <c r="P69" s="1030"/>
      <c r="Q69" s="1030"/>
      <c r="R69" s="1030"/>
      <c r="S69" s="1030"/>
      <c r="T69" s="1030"/>
      <c r="U69" s="1030"/>
      <c r="V69" s="1030"/>
      <c r="W69" s="1030"/>
      <c r="X69" s="1031"/>
      <c r="Y69" s="458" t="s">
        <v>13</v>
      </c>
      <c r="Z69" s="1033"/>
      <c r="AA69" s="1034"/>
      <c r="AB69" s="56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605" t="s">
        <v>364</v>
      </c>
      <c r="H2" s="606"/>
      <c r="I2" s="606"/>
      <c r="J2" s="606"/>
      <c r="K2" s="606"/>
      <c r="L2" s="606"/>
      <c r="M2" s="606"/>
      <c r="N2" s="606"/>
      <c r="O2" s="606"/>
      <c r="P2" s="606"/>
      <c r="Q2" s="606"/>
      <c r="R2" s="606"/>
      <c r="S2" s="606"/>
      <c r="T2" s="606"/>
      <c r="U2" s="606"/>
      <c r="V2" s="606"/>
      <c r="W2" s="606"/>
      <c r="X2" s="606"/>
      <c r="Y2" s="606"/>
      <c r="Z2" s="606"/>
      <c r="AA2" s="606"/>
      <c r="AB2" s="607"/>
      <c r="AC2" s="605" t="s">
        <v>366</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15">
      <c r="A3" s="1064"/>
      <c r="B3" s="1065"/>
      <c r="C3" s="1065"/>
      <c r="D3" s="1065"/>
      <c r="E3" s="1065"/>
      <c r="F3" s="1066"/>
      <c r="G3" s="824" t="s">
        <v>17</v>
      </c>
      <c r="H3" s="678"/>
      <c r="I3" s="678"/>
      <c r="J3" s="678"/>
      <c r="K3" s="678"/>
      <c r="L3" s="677" t="s">
        <v>18</v>
      </c>
      <c r="M3" s="678"/>
      <c r="N3" s="678"/>
      <c r="O3" s="678"/>
      <c r="P3" s="678"/>
      <c r="Q3" s="678"/>
      <c r="R3" s="678"/>
      <c r="S3" s="678"/>
      <c r="T3" s="678"/>
      <c r="U3" s="678"/>
      <c r="V3" s="678"/>
      <c r="W3" s="678"/>
      <c r="X3" s="679"/>
      <c r="Y3" s="661" t="s">
        <v>19</v>
      </c>
      <c r="Z3" s="662"/>
      <c r="AA3" s="662"/>
      <c r="AB3" s="810"/>
      <c r="AC3" s="824" t="s">
        <v>17</v>
      </c>
      <c r="AD3" s="678"/>
      <c r="AE3" s="678"/>
      <c r="AF3" s="678"/>
      <c r="AG3" s="678"/>
      <c r="AH3" s="677" t="s">
        <v>18</v>
      </c>
      <c r="AI3" s="678"/>
      <c r="AJ3" s="678"/>
      <c r="AK3" s="678"/>
      <c r="AL3" s="678"/>
      <c r="AM3" s="678"/>
      <c r="AN3" s="678"/>
      <c r="AO3" s="678"/>
      <c r="AP3" s="678"/>
      <c r="AQ3" s="678"/>
      <c r="AR3" s="678"/>
      <c r="AS3" s="678"/>
      <c r="AT3" s="679"/>
      <c r="AU3" s="661" t="s">
        <v>19</v>
      </c>
      <c r="AV3" s="662"/>
      <c r="AW3" s="662"/>
      <c r="AX3" s="663"/>
      <c r="AY3" s="34">
        <f>$AY$2</f>
        <v>0</v>
      </c>
    </row>
    <row r="4" spans="1:51" ht="24.75" customHeight="1" x14ac:dyDescent="0.15">
      <c r="A4" s="1064"/>
      <c r="B4" s="1065"/>
      <c r="C4" s="1065"/>
      <c r="D4" s="1065"/>
      <c r="E4" s="1065"/>
      <c r="F4" s="1066"/>
      <c r="G4" s="680"/>
      <c r="H4" s="681"/>
      <c r="I4" s="681"/>
      <c r="J4" s="681"/>
      <c r="K4" s="682"/>
      <c r="L4" s="674"/>
      <c r="M4" s="675"/>
      <c r="N4" s="675"/>
      <c r="O4" s="675"/>
      <c r="P4" s="675"/>
      <c r="Q4" s="675"/>
      <c r="R4" s="675"/>
      <c r="S4" s="675"/>
      <c r="T4" s="675"/>
      <c r="U4" s="675"/>
      <c r="V4" s="675"/>
      <c r="W4" s="675"/>
      <c r="X4" s="676"/>
      <c r="Y4" s="394"/>
      <c r="Z4" s="395"/>
      <c r="AA4" s="395"/>
      <c r="AB4" s="814"/>
      <c r="AC4" s="680"/>
      <c r="AD4" s="681"/>
      <c r="AE4" s="681"/>
      <c r="AF4" s="681"/>
      <c r="AG4" s="682"/>
      <c r="AH4" s="674"/>
      <c r="AI4" s="675"/>
      <c r="AJ4" s="675"/>
      <c r="AK4" s="675"/>
      <c r="AL4" s="675"/>
      <c r="AM4" s="675"/>
      <c r="AN4" s="675"/>
      <c r="AO4" s="675"/>
      <c r="AP4" s="675"/>
      <c r="AQ4" s="675"/>
      <c r="AR4" s="675"/>
      <c r="AS4" s="675"/>
      <c r="AT4" s="676"/>
      <c r="AU4" s="394"/>
      <c r="AV4" s="395"/>
      <c r="AW4" s="395"/>
      <c r="AX4" s="396"/>
      <c r="AY4" s="34">
        <f t="shared" ref="AY4:AY14" si="0">$AY$2</f>
        <v>0</v>
      </c>
    </row>
    <row r="5" spans="1:51" ht="24.75" customHeight="1" x14ac:dyDescent="0.15">
      <c r="A5" s="1064"/>
      <c r="B5" s="1065"/>
      <c r="C5" s="1065"/>
      <c r="D5" s="1065"/>
      <c r="E5" s="1065"/>
      <c r="F5" s="1066"/>
      <c r="G5" s="614"/>
      <c r="H5" s="615"/>
      <c r="I5" s="615"/>
      <c r="J5" s="615"/>
      <c r="K5" s="616"/>
      <c r="L5" s="608"/>
      <c r="M5" s="609"/>
      <c r="N5" s="609"/>
      <c r="O5" s="609"/>
      <c r="P5" s="609"/>
      <c r="Q5" s="609"/>
      <c r="R5" s="609"/>
      <c r="S5" s="609"/>
      <c r="T5" s="609"/>
      <c r="U5" s="609"/>
      <c r="V5" s="609"/>
      <c r="W5" s="609"/>
      <c r="X5" s="610"/>
      <c r="Y5" s="611"/>
      <c r="Z5" s="612"/>
      <c r="AA5" s="612"/>
      <c r="AB5" s="620"/>
      <c r="AC5" s="614"/>
      <c r="AD5" s="615"/>
      <c r="AE5" s="615"/>
      <c r="AF5" s="615"/>
      <c r="AG5" s="616"/>
      <c r="AH5" s="608"/>
      <c r="AI5" s="609"/>
      <c r="AJ5" s="609"/>
      <c r="AK5" s="609"/>
      <c r="AL5" s="609"/>
      <c r="AM5" s="609"/>
      <c r="AN5" s="609"/>
      <c r="AO5" s="609"/>
      <c r="AP5" s="609"/>
      <c r="AQ5" s="609"/>
      <c r="AR5" s="609"/>
      <c r="AS5" s="609"/>
      <c r="AT5" s="610"/>
      <c r="AU5" s="611"/>
      <c r="AV5" s="612"/>
      <c r="AW5" s="612"/>
      <c r="AX5" s="613"/>
      <c r="AY5" s="34">
        <f t="shared" si="0"/>
        <v>0</v>
      </c>
    </row>
    <row r="6" spans="1:51" ht="24.75" customHeight="1" x14ac:dyDescent="0.15">
      <c r="A6" s="1064"/>
      <c r="B6" s="1065"/>
      <c r="C6" s="1065"/>
      <c r="D6" s="1065"/>
      <c r="E6" s="1065"/>
      <c r="F6" s="1066"/>
      <c r="G6" s="614"/>
      <c r="H6" s="615"/>
      <c r="I6" s="615"/>
      <c r="J6" s="615"/>
      <c r="K6" s="616"/>
      <c r="L6" s="608"/>
      <c r="M6" s="609"/>
      <c r="N6" s="609"/>
      <c r="O6" s="609"/>
      <c r="P6" s="609"/>
      <c r="Q6" s="609"/>
      <c r="R6" s="609"/>
      <c r="S6" s="609"/>
      <c r="T6" s="609"/>
      <c r="U6" s="609"/>
      <c r="V6" s="609"/>
      <c r="W6" s="609"/>
      <c r="X6" s="610"/>
      <c r="Y6" s="611"/>
      <c r="Z6" s="612"/>
      <c r="AA6" s="612"/>
      <c r="AB6" s="620"/>
      <c r="AC6" s="614"/>
      <c r="AD6" s="615"/>
      <c r="AE6" s="615"/>
      <c r="AF6" s="615"/>
      <c r="AG6" s="616"/>
      <c r="AH6" s="608"/>
      <c r="AI6" s="609"/>
      <c r="AJ6" s="609"/>
      <c r="AK6" s="609"/>
      <c r="AL6" s="609"/>
      <c r="AM6" s="609"/>
      <c r="AN6" s="609"/>
      <c r="AO6" s="609"/>
      <c r="AP6" s="609"/>
      <c r="AQ6" s="609"/>
      <c r="AR6" s="609"/>
      <c r="AS6" s="609"/>
      <c r="AT6" s="610"/>
      <c r="AU6" s="611"/>
      <c r="AV6" s="612"/>
      <c r="AW6" s="612"/>
      <c r="AX6" s="613"/>
      <c r="AY6" s="34">
        <f t="shared" si="0"/>
        <v>0</v>
      </c>
    </row>
    <row r="7" spans="1:51" ht="24.75" customHeight="1" x14ac:dyDescent="0.15">
      <c r="A7" s="1064"/>
      <c r="B7" s="1065"/>
      <c r="C7" s="1065"/>
      <c r="D7" s="1065"/>
      <c r="E7" s="1065"/>
      <c r="F7" s="1066"/>
      <c r="G7" s="614"/>
      <c r="H7" s="615"/>
      <c r="I7" s="615"/>
      <c r="J7" s="615"/>
      <c r="K7" s="616"/>
      <c r="L7" s="608"/>
      <c r="M7" s="609"/>
      <c r="N7" s="609"/>
      <c r="O7" s="609"/>
      <c r="P7" s="609"/>
      <c r="Q7" s="609"/>
      <c r="R7" s="609"/>
      <c r="S7" s="609"/>
      <c r="T7" s="609"/>
      <c r="U7" s="609"/>
      <c r="V7" s="609"/>
      <c r="W7" s="609"/>
      <c r="X7" s="610"/>
      <c r="Y7" s="611"/>
      <c r="Z7" s="612"/>
      <c r="AA7" s="612"/>
      <c r="AB7" s="620"/>
      <c r="AC7" s="614"/>
      <c r="AD7" s="615"/>
      <c r="AE7" s="615"/>
      <c r="AF7" s="615"/>
      <c r="AG7" s="616"/>
      <c r="AH7" s="608"/>
      <c r="AI7" s="609"/>
      <c r="AJ7" s="609"/>
      <c r="AK7" s="609"/>
      <c r="AL7" s="609"/>
      <c r="AM7" s="609"/>
      <c r="AN7" s="609"/>
      <c r="AO7" s="609"/>
      <c r="AP7" s="609"/>
      <c r="AQ7" s="609"/>
      <c r="AR7" s="609"/>
      <c r="AS7" s="609"/>
      <c r="AT7" s="610"/>
      <c r="AU7" s="611"/>
      <c r="AV7" s="612"/>
      <c r="AW7" s="612"/>
      <c r="AX7" s="613"/>
      <c r="AY7" s="34">
        <f t="shared" si="0"/>
        <v>0</v>
      </c>
    </row>
    <row r="8" spans="1:51" ht="24.75" customHeight="1" x14ac:dyDescent="0.15">
      <c r="A8" s="1064"/>
      <c r="B8" s="1065"/>
      <c r="C8" s="1065"/>
      <c r="D8" s="1065"/>
      <c r="E8" s="1065"/>
      <c r="F8" s="1066"/>
      <c r="G8" s="614"/>
      <c r="H8" s="615"/>
      <c r="I8" s="615"/>
      <c r="J8" s="615"/>
      <c r="K8" s="616"/>
      <c r="L8" s="608"/>
      <c r="M8" s="609"/>
      <c r="N8" s="609"/>
      <c r="O8" s="609"/>
      <c r="P8" s="609"/>
      <c r="Q8" s="609"/>
      <c r="R8" s="609"/>
      <c r="S8" s="609"/>
      <c r="T8" s="609"/>
      <c r="U8" s="609"/>
      <c r="V8" s="609"/>
      <c r="W8" s="609"/>
      <c r="X8" s="610"/>
      <c r="Y8" s="611"/>
      <c r="Z8" s="612"/>
      <c r="AA8" s="612"/>
      <c r="AB8" s="620"/>
      <c r="AC8" s="614"/>
      <c r="AD8" s="615"/>
      <c r="AE8" s="615"/>
      <c r="AF8" s="615"/>
      <c r="AG8" s="616"/>
      <c r="AH8" s="608"/>
      <c r="AI8" s="609"/>
      <c r="AJ8" s="609"/>
      <c r="AK8" s="609"/>
      <c r="AL8" s="609"/>
      <c r="AM8" s="609"/>
      <c r="AN8" s="609"/>
      <c r="AO8" s="609"/>
      <c r="AP8" s="609"/>
      <c r="AQ8" s="609"/>
      <c r="AR8" s="609"/>
      <c r="AS8" s="609"/>
      <c r="AT8" s="610"/>
      <c r="AU8" s="611"/>
      <c r="AV8" s="612"/>
      <c r="AW8" s="612"/>
      <c r="AX8" s="613"/>
      <c r="AY8" s="34">
        <f t="shared" si="0"/>
        <v>0</v>
      </c>
    </row>
    <row r="9" spans="1:51" ht="24.75" customHeight="1" x14ac:dyDescent="0.15">
      <c r="A9" s="1064"/>
      <c r="B9" s="1065"/>
      <c r="C9" s="1065"/>
      <c r="D9" s="1065"/>
      <c r="E9" s="1065"/>
      <c r="F9" s="1066"/>
      <c r="G9" s="614"/>
      <c r="H9" s="615"/>
      <c r="I9" s="615"/>
      <c r="J9" s="615"/>
      <c r="K9" s="616"/>
      <c r="L9" s="608"/>
      <c r="M9" s="609"/>
      <c r="N9" s="609"/>
      <c r="O9" s="609"/>
      <c r="P9" s="609"/>
      <c r="Q9" s="609"/>
      <c r="R9" s="609"/>
      <c r="S9" s="609"/>
      <c r="T9" s="609"/>
      <c r="U9" s="609"/>
      <c r="V9" s="609"/>
      <c r="W9" s="609"/>
      <c r="X9" s="610"/>
      <c r="Y9" s="611"/>
      <c r="Z9" s="612"/>
      <c r="AA9" s="612"/>
      <c r="AB9" s="620"/>
      <c r="AC9" s="614"/>
      <c r="AD9" s="615"/>
      <c r="AE9" s="615"/>
      <c r="AF9" s="615"/>
      <c r="AG9" s="616"/>
      <c r="AH9" s="608"/>
      <c r="AI9" s="609"/>
      <c r="AJ9" s="609"/>
      <c r="AK9" s="609"/>
      <c r="AL9" s="609"/>
      <c r="AM9" s="609"/>
      <c r="AN9" s="609"/>
      <c r="AO9" s="609"/>
      <c r="AP9" s="609"/>
      <c r="AQ9" s="609"/>
      <c r="AR9" s="609"/>
      <c r="AS9" s="609"/>
      <c r="AT9" s="610"/>
      <c r="AU9" s="611"/>
      <c r="AV9" s="612"/>
      <c r="AW9" s="612"/>
      <c r="AX9" s="613"/>
      <c r="AY9" s="34">
        <f t="shared" si="0"/>
        <v>0</v>
      </c>
    </row>
    <row r="10" spans="1:51" ht="24.75" customHeight="1" x14ac:dyDescent="0.15">
      <c r="A10" s="1064"/>
      <c r="B10" s="1065"/>
      <c r="C10" s="1065"/>
      <c r="D10" s="1065"/>
      <c r="E10" s="1065"/>
      <c r="F10" s="1066"/>
      <c r="G10" s="614"/>
      <c r="H10" s="615"/>
      <c r="I10" s="615"/>
      <c r="J10" s="615"/>
      <c r="K10" s="616"/>
      <c r="L10" s="608"/>
      <c r="M10" s="609"/>
      <c r="N10" s="609"/>
      <c r="O10" s="609"/>
      <c r="P10" s="609"/>
      <c r="Q10" s="609"/>
      <c r="R10" s="609"/>
      <c r="S10" s="609"/>
      <c r="T10" s="609"/>
      <c r="U10" s="609"/>
      <c r="V10" s="609"/>
      <c r="W10" s="609"/>
      <c r="X10" s="610"/>
      <c r="Y10" s="611"/>
      <c r="Z10" s="612"/>
      <c r="AA10" s="612"/>
      <c r="AB10" s="620"/>
      <c r="AC10" s="614"/>
      <c r="AD10" s="615"/>
      <c r="AE10" s="615"/>
      <c r="AF10" s="615"/>
      <c r="AG10" s="616"/>
      <c r="AH10" s="608"/>
      <c r="AI10" s="609"/>
      <c r="AJ10" s="609"/>
      <c r="AK10" s="609"/>
      <c r="AL10" s="609"/>
      <c r="AM10" s="609"/>
      <c r="AN10" s="609"/>
      <c r="AO10" s="609"/>
      <c r="AP10" s="609"/>
      <c r="AQ10" s="609"/>
      <c r="AR10" s="609"/>
      <c r="AS10" s="609"/>
      <c r="AT10" s="610"/>
      <c r="AU10" s="611"/>
      <c r="AV10" s="612"/>
      <c r="AW10" s="612"/>
      <c r="AX10" s="613"/>
      <c r="AY10" s="34">
        <f t="shared" si="0"/>
        <v>0</v>
      </c>
    </row>
    <row r="11" spans="1:51" ht="24.75" customHeight="1" x14ac:dyDescent="0.15">
      <c r="A11" s="1064"/>
      <c r="B11" s="1065"/>
      <c r="C11" s="1065"/>
      <c r="D11" s="1065"/>
      <c r="E11" s="1065"/>
      <c r="F11" s="1066"/>
      <c r="G11" s="614"/>
      <c r="H11" s="615"/>
      <c r="I11" s="615"/>
      <c r="J11" s="615"/>
      <c r="K11" s="616"/>
      <c r="L11" s="608"/>
      <c r="M11" s="609"/>
      <c r="N11" s="609"/>
      <c r="O11" s="609"/>
      <c r="P11" s="609"/>
      <c r="Q11" s="609"/>
      <c r="R11" s="609"/>
      <c r="S11" s="609"/>
      <c r="T11" s="609"/>
      <c r="U11" s="609"/>
      <c r="V11" s="609"/>
      <c r="W11" s="609"/>
      <c r="X11" s="610"/>
      <c r="Y11" s="611"/>
      <c r="Z11" s="612"/>
      <c r="AA11" s="612"/>
      <c r="AB11" s="620"/>
      <c r="AC11" s="614"/>
      <c r="AD11" s="615"/>
      <c r="AE11" s="615"/>
      <c r="AF11" s="615"/>
      <c r="AG11" s="616"/>
      <c r="AH11" s="608"/>
      <c r="AI11" s="609"/>
      <c r="AJ11" s="609"/>
      <c r="AK11" s="609"/>
      <c r="AL11" s="609"/>
      <c r="AM11" s="609"/>
      <c r="AN11" s="609"/>
      <c r="AO11" s="609"/>
      <c r="AP11" s="609"/>
      <c r="AQ11" s="609"/>
      <c r="AR11" s="609"/>
      <c r="AS11" s="609"/>
      <c r="AT11" s="610"/>
      <c r="AU11" s="611"/>
      <c r="AV11" s="612"/>
      <c r="AW11" s="612"/>
      <c r="AX11" s="613"/>
      <c r="AY11" s="34">
        <f t="shared" si="0"/>
        <v>0</v>
      </c>
    </row>
    <row r="12" spans="1:51" ht="24.75" customHeight="1" x14ac:dyDescent="0.15">
      <c r="A12" s="1064"/>
      <c r="B12" s="1065"/>
      <c r="C12" s="1065"/>
      <c r="D12" s="1065"/>
      <c r="E12" s="1065"/>
      <c r="F12" s="1066"/>
      <c r="G12" s="614"/>
      <c r="H12" s="615"/>
      <c r="I12" s="615"/>
      <c r="J12" s="615"/>
      <c r="K12" s="616"/>
      <c r="L12" s="608"/>
      <c r="M12" s="609"/>
      <c r="N12" s="609"/>
      <c r="O12" s="609"/>
      <c r="P12" s="609"/>
      <c r="Q12" s="609"/>
      <c r="R12" s="609"/>
      <c r="S12" s="609"/>
      <c r="T12" s="609"/>
      <c r="U12" s="609"/>
      <c r="V12" s="609"/>
      <c r="W12" s="609"/>
      <c r="X12" s="610"/>
      <c r="Y12" s="611"/>
      <c r="Z12" s="612"/>
      <c r="AA12" s="612"/>
      <c r="AB12" s="620"/>
      <c r="AC12" s="614"/>
      <c r="AD12" s="615"/>
      <c r="AE12" s="615"/>
      <c r="AF12" s="615"/>
      <c r="AG12" s="616"/>
      <c r="AH12" s="608"/>
      <c r="AI12" s="609"/>
      <c r="AJ12" s="609"/>
      <c r="AK12" s="609"/>
      <c r="AL12" s="609"/>
      <c r="AM12" s="609"/>
      <c r="AN12" s="609"/>
      <c r="AO12" s="609"/>
      <c r="AP12" s="609"/>
      <c r="AQ12" s="609"/>
      <c r="AR12" s="609"/>
      <c r="AS12" s="609"/>
      <c r="AT12" s="610"/>
      <c r="AU12" s="611"/>
      <c r="AV12" s="612"/>
      <c r="AW12" s="612"/>
      <c r="AX12" s="613"/>
      <c r="AY12" s="34">
        <f t="shared" si="0"/>
        <v>0</v>
      </c>
    </row>
    <row r="13" spans="1:51" ht="24.75" customHeight="1" x14ac:dyDescent="0.15">
      <c r="A13" s="1064"/>
      <c r="B13" s="1065"/>
      <c r="C13" s="1065"/>
      <c r="D13" s="1065"/>
      <c r="E13" s="1065"/>
      <c r="F13" s="1066"/>
      <c r="G13" s="614"/>
      <c r="H13" s="615"/>
      <c r="I13" s="615"/>
      <c r="J13" s="615"/>
      <c r="K13" s="616"/>
      <c r="L13" s="608"/>
      <c r="M13" s="609"/>
      <c r="N13" s="609"/>
      <c r="O13" s="609"/>
      <c r="P13" s="609"/>
      <c r="Q13" s="609"/>
      <c r="R13" s="609"/>
      <c r="S13" s="609"/>
      <c r="T13" s="609"/>
      <c r="U13" s="609"/>
      <c r="V13" s="609"/>
      <c r="W13" s="609"/>
      <c r="X13" s="610"/>
      <c r="Y13" s="611"/>
      <c r="Z13" s="612"/>
      <c r="AA13" s="612"/>
      <c r="AB13" s="620"/>
      <c r="AC13" s="614"/>
      <c r="AD13" s="615"/>
      <c r="AE13" s="615"/>
      <c r="AF13" s="615"/>
      <c r="AG13" s="616"/>
      <c r="AH13" s="608"/>
      <c r="AI13" s="609"/>
      <c r="AJ13" s="609"/>
      <c r="AK13" s="609"/>
      <c r="AL13" s="609"/>
      <c r="AM13" s="609"/>
      <c r="AN13" s="609"/>
      <c r="AO13" s="609"/>
      <c r="AP13" s="609"/>
      <c r="AQ13" s="609"/>
      <c r="AR13" s="609"/>
      <c r="AS13" s="609"/>
      <c r="AT13" s="610"/>
      <c r="AU13" s="611"/>
      <c r="AV13" s="612"/>
      <c r="AW13" s="612"/>
      <c r="AX13" s="613"/>
      <c r="AY13" s="34">
        <f t="shared" si="0"/>
        <v>0</v>
      </c>
    </row>
    <row r="14" spans="1:51" ht="24.75" customHeight="1" thickBot="1" x14ac:dyDescent="0.2">
      <c r="A14" s="1064"/>
      <c r="B14" s="1065"/>
      <c r="C14" s="1065"/>
      <c r="D14" s="1065"/>
      <c r="E14" s="1065"/>
      <c r="F14" s="106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64"/>
      <c r="B15" s="1065"/>
      <c r="C15" s="1065"/>
      <c r="D15" s="1065"/>
      <c r="E15" s="1065"/>
      <c r="F15" s="1066"/>
      <c r="G15" s="605" t="s">
        <v>268</v>
      </c>
      <c r="H15" s="606"/>
      <c r="I15" s="606"/>
      <c r="J15" s="606"/>
      <c r="K15" s="606"/>
      <c r="L15" s="606"/>
      <c r="M15" s="606"/>
      <c r="N15" s="606"/>
      <c r="O15" s="606"/>
      <c r="P15" s="606"/>
      <c r="Q15" s="606"/>
      <c r="R15" s="606"/>
      <c r="S15" s="606"/>
      <c r="T15" s="606"/>
      <c r="U15" s="606"/>
      <c r="V15" s="606"/>
      <c r="W15" s="606"/>
      <c r="X15" s="606"/>
      <c r="Y15" s="606"/>
      <c r="Z15" s="606"/>
      <c r="AA15" s="606"/>
      <c r="AB15" s="607"/>
      <c r="AC15" s="605" t="s">
        <v>269</v>
      </c>
      <c r="AD15" s="606"/>
      <c r="AE15" s="606"/>
      <c r="AF15" s="606"/>
      <c r="AG15" s="606"/>
      <c r="AH15" s="606"/>
      <c r="AI15" s="606"/>
      <c r="AJ15" s="606"/>
      <c r="AK15" s="606"/>
      <c r="AL15" s="606"/>
      <c r="AM15" s="606"/>
      <c r="AN15" s="606"/>
      <c r="AO15" s="606"/>
      <c r="AP15" s="606"/>
      <c r="AQ15" s="606"/>
      <c r="AR15" s="606"/>
      <c r="AS15" s="606"/>
      <c r="AT15" s="606"/>
      <c r="AU15" s="606"/>
      <c r="AV15" s="606"/>
      <c r="AW15" s="606"/>
      <c r="AX15" s="805"/>
      <c r="AY15">
        <f>COUNTA($G$17,$AC$17)</f>
        <v>0</v>
      </c>
    </row>
    <row r="16" spans="1:51" ht="25.5" customHeight="1" x14ac:dyDescent="0.15">
      <c r="A16" s="1064"/>
      <c r="B16" s="1065"/>
      <c r="C16" s="1065"/>
      <c r="D16" s="1065"/>
      <c r="E16" s="1065"/>
      <c r="F16" s="1066"/>
      <c r="G16" s="824" t="s">
        <v>17</v>
      </c>
      <c r="H16" s="678"/>
      <c r="I16" s="678"/>
      <c r="J16" s="678"/>
      <c r="K16" s="678"/>
      <c r="L16" s="677" t="s">
        <v>18</v>
      </c>
      <c r="M16" s="678"/>
      <c r="N16" s="678"/>
      <c r="O16" s="678"/>
      <c r="P16" s="678"/>
      <c r="Q16" s="678"/>
      <c r="R16" s="678"/>
      <c r="S16" s="678"/>
      <c r="T16" s="678"/>
      <c r="U16" s="678"/>
      <c r="V16" s="678"/>
      <c r="W16" s="678"/>
      <c r="X16" s="679"/>
      <c r="Y16" s="661" t="s">
        <v>19</v>
      </c>
      <c r="Z16" s="662"/>
      <c r="AA16" s="662"/>
      <c r="AB16" s="810"/>
      <c r="AC16" s="824" t="s">
        <v>17</v>
      </c>
      <c r="AD16" s="678"/>
      <c r="AE16" s="678"/>
      <c r="AF16" s="678"/>
      <c r="AG16" s="678"/>
      <c r="AH16" s="677" t="s">
        <v>18</v>
      </c>
      <c r="AI16" s="678"/>
      <c r="AJ16" s="678"/>
      <c r="AK16" s="678"/>
      <c r="AL16" s="678"/>
      <c r="AM16" s="678"/>
      <c r="AN16" s="678"/>
      <c r="AO16" s="678"/>
      <c r="AP16" s="678"/>
      <c r="AQ16" s="678"/>
      <c r="AR16" s="678"/>
      <c r="AS16" s="678"/>
      <c r="AT16" s="679"/>
      <c r="AU16" s="661" t="s">
        <v>19</v>
      </c>
      <c r="AV16" s="662"/>
      <c r="AW16" s="662"/>
      <c r="AX16" s="663"/>
      <c r="AY16" s="34">
        <f>$AY$15</f>
        <v>0</v>
      </c>
    </row>
    <row r="17" spans="1:51" ht="24.75" customHeight="1" x14ac:dyDescent="0.15">
      <c r="A17" s="1064"/>
      <c r="B17" s="1065"/>
      <c r="C17" s="1065"/>
      <c r="D17" s="1065"/>
      <c r="E17" s="1065"/>
      <c r="F17" s="1066"/>
      <c r="G17" s="680"/>
      <c r="H17" s="681"/>
      <c r="I17" s="681"/>
      <c r="J17" s="681"/>
      <c r="K17" s="682"/>
      <c r="L17" s="674"/>
      <c r="M17" s="675"/>
      <c r="N17" s="675"/>
      <c r="O17" s="675"/>
      <c r="P17" s="675"/>
      <c r="Q17" s="675"/>
      <c r="R17" s="675"/>
      <c r="S17" s="675"/>
      <c r="T17" s="675"/>
      <c r="U17" s="675"/>
      <c r="V17" s="675"/>
      <c r="W17" s="675"/>
      <c r="X17" s="676"/>
      <c r="Y17" s="394"/>
      <c r="Z17" s="395"/>
      <c r="AA17" s="395"/>
      <c r="AB17" s="814"/>
      <c r="AC17" s="680"/>
      <c r="AD17" s="681"/>
      <c r="AE17" s="681"/>
      <c r="AF17" s="681"/>
      <c r="AG17" s="682"/>
      <c r="AH17" s="674"/>
      <c r="AI17" s="675"/>
      <c r="AJ17" s="675"/>
      <c r="AK17" s="675"/>
      <c r="AL17" s="675"/>
      <c r="AM17" s="675"/>
      <c r="AN17" s="675"/>
      <c r="AO17" s="675"/>
      <c r="AP17" s="675"/>
      <c r="AQ17" s="675"/>
      <c r="AR17" s="675"/>
      <c r="AS17" s="675"/>
      <c r="AT17" s="676"/>
      <c r="AU17" s="394"/>
      <c r="AV17" s="395"/>
      <c r="AW17" s="395"/>
      <c r="AX17" s="396"/>
      <c r="AY17" s="34">
        <f t="shared" ref="AY17:AY27" si="1">$AY$15</f>
        <v>0</v>
      </c>
    </row>
    <row r="18" spans="1:51" ht="24.75" customHeight="1" x14ac:dyDescent="0.15">
      <c r="A18" s="1064"/>
      <c r="B18" s="1065"/>
      <c r="C18" s="1065"/>
      <c r="D18" s="1065"/>
      <c r="E18" s="1065"/>
      <c r="F18" s="1066"/>
      <c r="G18" s="614"/>
      <c r="H18" s="615"/>
      <c r="I18" s="615"/>
      <c r="J18" s="615"/>
      <c r="K18" s="616"/>
      <c r="L18" s="608"/>
      <c r="M18" s="609"/>
      <c r="N18" s="609"/>
      <c r="O18" s="609"/>
      <c r="P18" s="609"/>
      <c r="Q18" s="609"/>
      <c r="R18" s="609"/>
      <c r="S18" s="609"/>
      <c r="T18" s="609"/>
      <c r="U18" s="609"/>
      <c r="V18" s="609"/>
      <c r="W18" s="609"/>
      <c r="X18" s="610"/>
      <c r="Y18" s="611"/>
      <c r="Z18" s="612"/>
      <c r="AA18" s="612"/>
      <c r="AB18" s="620"/>
      <c r="AC18" s="614"/>
      <c r="AD18" s="615"/>
      <c r="AE18" s="615"/>
      <c r="AF18" s="615"/>
      <c r="AG18" s="616"/>
      <c r="AH18" s="608"/>
      <c r="AI18" s="609"/>
      <c r="AJ18" s="609"/>
      <c r="AK18" s="609"/>
      <c r="AL18" s="609"/>
      <c r="AM18" s="609"/>
      <c r="AN18" s="609"/>
      <c r="AO18" s="609"/>
      <c r="AP18" s="609"/>
      <c r="AQ18" s="609"/>
      <c r="AR18" s="609"/>
      <c r="AS18" s="609"/>
      <c r="AT18" s="610"/>
      <c r="AU18" s="611"/>
      <c r="AV18" s="612"/>
      <c r="AW18" s="612"/>
      <c r="AX18" s="613"/>
      <c r="AY18" s="34">
        <f t="shared" si="1"/>
        <v>0</v>
      </c>
    </row>
    <row r="19" spans="1:51" ht="24.75" customHeight="1" x14ac:dyDescent="0.15">
      <c r="A19" s="1064"/>
      <c r="B19" s="1065"/>
      <c r="C19" s="1065"/>
      <c r="D19" s="1065"/>
      <c r="E19" s="1065"/>
      <c r="F19" s="1066"/>
      <c r="G19" s="614"/>
      <c r="H19" s="615"/>
      <c r="I19" s="615"/>
      <c r="J19" s="615"/>
      <c r="K19" s="616"/>
      <c r="L19" s="608"/>
      <c r="M19" s="609"/>
      <c r="N19" s="609"/>
      <c r="O19" s="609"/>
      <c r="P19" s="609"/>
      <c r="Q19" s="609"/>
      <c r="R19" s="609"/>
      <c r="S19" s="609"/>
      <c r="T19" s="609"/>
      <c r="U19" s="609"/>
      <c r="V19" s="609"/>
      <c r="W19" s="609"/>
      <c r="X19" s="610"/>
      <c r="Y19" s="611"/>
      <c r="Z19" s="612"/>
      <c r="AA19" s="612"/>
      <c r="AB19" s="620"/>
      <c r="AC19" s="614"/>
      <c r="AD19" s="615"/>
      <c r="AE19" s="615"/>
      <c r="AF19" s="615"/>
      <c r="AG19" s="616"/>
      <c r="AH19" s="608"/>
      <c r="AI19" s="609"/>
      <c r="AJ19" s="609"/>
      <c r="AK19" s="609"/>
      <c r="AL19" s="609"/>
      <c r="AM19" s="609"/>
      <c r="AN19" s="609"/>
      <c r="AO19" s="609"/>
      <c r="AP19" s="609"/>
      <c r="AQ19" s="609"/>
      <c r="AR19" s="609"/>
      <c r="AS19" s="609"/>
      <c r="AT19" s="610"/>
      <c r="AU19" s="611"/>
      <c r="AV19" s="612"/>
      <c r="AW19" s="612"/>
      <c r="AX19" s="613"/>
      <c r="AY19" s="34">
        <f t="shared" si="1"/>
        <v>0</v>
      </c>
    </row>
    <row r="20" spans="1:51" ht="24.75" customHeight="1" x14ac:dyDescent="0.15">
      <c r="A20" s="1064"/>
      <c r="B20" s="1065"/>
      <c r="C20" s="1065"/>
      <c r="D20" s="1065"/>
      <c r="E20" s="1065"/>
      <c r="F20" s="1066"/>
      <c r="G20" s="614"/>
      <c r="H20" s="615"/>
      <c r="I20" s="615"/>
      <c r="J20" s="615"/>
      <c r="K20" s="616"/>
      <c r="L20" s="608"/>
      <c r="M20" s="609"/>
      <c r="N20" s="609"/>
      <c r="O20" s="609"/>
      <c r="P20" s="609"/>
      <c r="Q20" s="609"/>
      <c r="R20" s="609"/>
      <c r="S20" s="609"/>
      <c r="T20" s="609"/>
      <c r="U20" s="609"/>
      <c r="V20" s="609"/>
      <c r="W20" s="609"/>
      <c r="X20" s="610"/>
      <c r="Y20" s="611"/>
      <c r="Z20" s="612"/>
      <c r="AA20" s="612"/>
      <c r="AB20" s="620"/>
      <c r="AC20" s="614"/>
      <c r="AD20" s="615"/>
      <c r="AE20" s="615"/>
      <c r="AF20" s="615"/>
      <c r="AG20" s="616"/>
      <c r="AH20" s="608"/>
      <c r="AI20" s="609"/>
      <c r="AJ20" s="609"/>
      <c r="AK20" s="609"/>
      <c r="AL20" s="609"/>
      <c r="AM20" s="609"/>
      <c r="AN20" s="609"/>
      <c r="AO20" s="609"/>
      <c r="AP20" s="609"/>
      <c r="AQ20" s="609"/>
      <c r="AR20" s="609"/>
      <c r="AS20" s="609"/>
      <c r="AT20" s="610"/>
      <c r="AU20" s="611"/>
      <c r="AV20" s="612"/>
      <c r="AW20" s="612"/>
      <c r="AX20" s="613"/>
      <c r="AY20" s="34">
        <f t="shared" si="1"/>
        <v>0</v>
      </c>
    </row>
    <row r="21" spans="1:51" ht="24.75" customHeight="1" x14ac:dyDescent="0.15">
      <c r="A21" s="1064"/>
      <c r="B21" s="1065"/>
      <c r="C21" s="1065"/>
      <c r="D21" s="1065"/>
      <c r="E21" s="1065"/>
      <c r="F21" s="1066"/>
      <c r="G21" s="614"/>
      <c r="H21" s="615"/>
      <c r="I21" s="615"/>
      <c r="J21" s="615"/>
      <c r="K21" s="616"/>
      <c r="L21" s="608"/>
      <c r="M21" s="609"/>
      <c r="N21" s="609"/>
      <c r="O21" s="609"/>
      <c r="P21" s="609"/>
      <c r="Q21" s="609"/>
      <c r="R21" s="609"/>
      <c r="S21" s="609"/>
      <c r="T21" s="609"/>
      <c r="U21" s="609"/>
      <c r="V21" s="609"/>
      <c r="W21" s="609"/>
      <c r="X21" s="610"/>
      <c r="Y21" s="611"/>
      <c r="Z21" s="612"/>
      <c r="AA21" s="612"/>
      <c r="AB21" s="620"/>
      <c r="AC21" s="614"/>
      <c r="AD21" s="615"/>
      <c r="AE21" s="615"/>
      <c r="AF21" s="615"/>
      <c r="AG21" s="616"/>
      <c r="AH21" s="608"/>
      <c r="AI21" s="609"/>
      <c r="AJ21" s="609"/>
      <c r="AK21" s="609"/>
      <c r="AL21" s="609"/>
      <c r="AM21" s="609"/>
      <c r="AN21" s="609"/>
      <c r="AO21" s="609"/>
      <c r="AP21" s="609"/>
      <c r="AQ21" s="609"/>
      <c r="AR21" s="609"/>
      <c r="AS21" s="609"/>
      <c r="AT21" s="610"/>
      <c r="AU21" s="611"/>
      <c r="AV21" s="612"/>
      <c r="AW21" s="612"/>
      <c r="AX21" s="613"/>
      <c r="AY21" s="34">
        <f t="shared" si="1"/>
        <v>0</v>
      </c>
    </row>
    <row r="22" spans="1:51" ht="24.75" customHeight="1" x14ac:dyDescent="0.15">
      <c r="A22" s="1064"/>
      <c r="B22" s="1065"/>
      <c r="C22" s="1065"/>
      <c r="D22" s="1065"/>
      <c r="E22" s="1065"/>
      <c r="F22" s="1066"/>
      <c r="G22" s="614"/>
      <c r="H22" s="615"/>
      <c r="I22" s="615"/>
      <c r="J22" s="615"/>
      <c r="K22" s="616"/>
      <c r="L22" s="608"/>
      <c r="M22" s="609"/>
      <c r="N22" s="609"/>
      <c r="O22" s="609"/>
      <c r="P22" s="609"/>
      <c r="Q22" s="609"/>
      <c r="R22" s="609"/>
      <c r="S22" s="609"/>
      <c r="T22" s="609"/>
      <c r="U22" s="609"/>
      <c r="V22" s="609"/>
      <c r="W22" s="609"/>
      <c r="X22" s="610"/>
      <c r="Y22" s="611"/>
      <c r="Z22" s="612"/>
      <c r="AA22" s="612"/>
      <c r="AB22" s="620"/>
      <c r="AC22" s="614"/>
      <c r="AD22" s="615"/>
      <c r="AE22" s="615"/>
      <c r="AF22" s="615"/>
      <c r="AG22" s="616"/>
      <c r="AH22" s="608"/>
      <c r="AI22" s="609"/>
      <c r="AJ22" s="609"/>
      <c r="AK22" s="609"/>
      <c r="AL22" s="609"/>
      <c r="AM22" s="609"/>
      <c r="AN22" s="609"/>
      <c r="AO22" s="609"/>
      <c r="AP22" s="609"/>
      <c r="AQ22" s="609"/>
      <c r="AR22" s="609"/>
      <c r="AS22" s="609"/>
      <c r="AT22" s="610"/>
      <c r="AU22" s="611"/>
      <c r="AV22" s="612"/>
      <c r="AW22" s="612"/>
      <c r="AX22" s="613"/>
      <c r="AY22" s="34">
        <f t="shared" si="1"/>
        <v>0</v>
      </c>
    </row>
    <row r="23" spans="1:51" ht="24.75" customHeight="1" x14ac:dyDescent="0.15">
      <c r="A23" s="1064"/>
      <c r="B23" s="1065"/>
      <c r="C23" s="1065"/>
      <c r="D23" s="1065"/>
      <c r="E23" s="1065"/>
      <c r="F23" s="1066"/>
      <c r="G23" s="614"/>
      <c r="H23" s="615"/>
      <c r="I23" s="615"/>
      <c r="J23" s="615"/>
      <c r="K23" s="616"/>
      <c r="L23" s="608"/>
      <c r="M23" s="609"/>
      <c r="N23" s="609"/>
      <c r="O23" s="609"/>
      <c r="P23" s="609"/>
      <c r="Q23" s="609"/>
      <c r="R23" s="609"/>
      <c r="S23" s="609"/>
      <c r="T23" s="609"/>
      <c r="U23" s="609"/>
      <c r="V23" s="609"/>
      <c r="W23" s="609"/>
      <c r="X23" s="610"/>
      <c r="Y23" s="611"/>
      <c r="Z23" s="612"/>
      <c r="AA23" s="612"/>
      <c r="AB23" s="620"/>
      <c r="AC23" s="614"/>
      <c r="AD23" s="615"/>
      <c r="AE23" s="615"/>
      <c r="AF23" s="615"/>
      <c r="AG23" s="616"/>
      <c r="AH23" s="608"/>
      <c r="AI23" s="609"/>
      <c r="AJ23" s="609"/>
      <c r="AK23" s="609"/>
      <c r="AL23" s="609"/>
      <c r="AM23" s="609"/>
      <c r="AN23" s="609"/>
      <c r="AO23" s="609"/>
      <c r="AP23" s="609"/>
      <c r="AQ23" s="609"/>
      <c r="AR23" s="609"/>
      <c r="AS23" s="609"/>
      <c r="AT23" s="610"/>
      <c r="AU23" s="611"/>
      <c r="AV23" s="612"/>
      <c r="AW23" s="612"/>
      <c r="AX23" s="613"/>
      <c r="AY23" s="34">
        <f t="shared" si="1"/>
        <v>0</v>
      </c>
    </row>
    <row r="24" spans="1:51" ht="24.75" customHeight="1" x14ac:dyDescent="0.15">
      <c r="A24" s="1064"/>
      <c r="B24" s="1065"/>
      <c r="C24" s="1065"/>
      <c r="D24" s="1065"/>
      <c r="E24" s="1065"/>
      <c r="F24" s="1066"/>
      <c r="G24" s="614"/>
      <c r="H24" s="615"/>
      <c r="I24" s="615"/>
      <c r="J24" s="615"/>
      <c r="K24" s="616"/>
      <c r="L24" s="608"/>
      <c r="M24" s="609"/>
      <c r="N24" s="609"/>
      <c r="O24" s="609"/>
      <c r="P24" s="609"/>
      <c r="Q24" s="609"/>
      <c r="R24" s="609"/>
      <c r="S24" s="609"/>
      <c r="T24" s="609"/>
      <c r="U24" s="609"/>
      <c r="V24" s="609"/>
      <c r="W24" s="609"/>
      <c r="X24" s="610"/>
      <c r="Y24" s="611"/>
      <c r="Z24" s="612"/>
      <c r="AA24" s="612"/>
      <c r="AB24" s="620"/>
      <c r="AC24" s="614"/>
      <c r="AD24" s="615"/>
      <c r="AE24" s="615"/>
      <c r="AF24" s="615"/>
      <c r="AG24" s="616"/>
      <c r="AH24" s="608"/>
      <c r="AI24" s="609"/>
      <c r="AJ24" s="609"/>
      <c r="AK24" s="609"/>
      <c r="AL24" s="609"/>
      <c r="AM24" s="609"/>
      <c r="AN24" s="609"/>
      <c r="AO24" s="609"/>
      <c r="AP24" s="609"/>
      <c r="AQ24" s="609"/>
      <c r="AR24" s="609"/>
      <c r="AS24" s="609"/>
      <c r="AT24" s="610"/>
      <c r="AU24" s="611"/>
      <c r="AV24" s="612"/>
      <c r="AW24" s="612"/>
      <c r="AX24" s="613"/>
      <c r="AY24" s="34">
        <f t="shared" si="1"/>
        <v>0</v>
      </c>
    </row>
    <row r="25" spans="1:51" ht="24.75" customHeight="1" x14ac:dyDescent="0.15">
      <c r="A25" s="1064"/>
      <c r="B25" s="1065"/>
      <c r="C25" s="1065"/>
      <c r="D25" s="1065"/>
      <c r="E25" s="1065"/>
      <c r="F25" s="1066"/>
      <c r="G25" s="614"/>
      <c r="H25" s="615"/>
      <c r="I25" s="615"/>
      <c r="J25" s="615"/>
      <c r="K25" s="616"/>
      <c r="L25" s="608"/>
      <c r="M25" s="609"/>
      <c r="N25" s="609"/>
      <c r="O25" s="609"/>
      <c r="P25" s="609"/>
      <c r="Q25" s="609"/>
      <c r="R25" s="609"/>
      <c r="S25" s="609"/>
      <c r="T25" s="609"/>
      <c r="U25" s="609"/>
      <c r="V25" s="609"/>
      <c r="W25" s="609"/>
      <c r="X25" s="610"/>
      <c r="Y25" s="611"/>
      <c r="Z25" s="612"/>
      <c r="AA25" s="612"/>
      <c r="AB25" s="620"/>
      <c r="AC25" s="614"/>
      <c r="AD25" s="615"/>
      <c r="AE25" s="615"/>
      <c r="AF25" s="615"/>
      <c r="AG25" s="616"/>
      <c r="AH25" s="608"/>
      <c r="AI25" s="609"/>
      <c r="AJ25" s="609"/>
      <c r="AK25" s="609"/>
      <c r="AL25" s="609"/>
      <c r="AM25" s="609"/>
      <c r="AN25" s="609"/>
      <c r="AO25" s="609"/>
      <c r="AP25" s="609"/>
      <c r="AQ25" s="609"/>
      <c r="AR25" s="609"/>
      <c r="AS25" s="609"/>
      <c r="AT25" s="610"/>
      <c r="AU25" s="611"/>
      <c r="AV25" s="612"/>
      <c r="AW25" s="612"/>
      <c r="AX25" s="613"/>
      <c r="AY25" s="34">
        <f t="shared" si="1"/>
        <v>0</v>
      </c>
    </row>
    <row r="26" spans="1:51" ht="24.75" customHeight="1" x14ac:dyDescent="0.15">
      <c r="A26" s="1064"/>
      <c r="B26" s="1065"/>
      <c r="C26" s="1065"/>
      <c r="D26" s="1065"/>
      <c r="E26" s="1065"/>
      <c r="F26" s="1066"/>
      <c r="G26" s="614"/>
      <c r="H26" s="615"/>
      <c r="I26" s="615"/>
      <c r="J26" s="615"/>
      <c r="K26" s="616"/>
      <c r="L26" s="608"/>
      <c r="M26" s="609"/>
      <c r="N26" s="609"/>
      <c r="O26" s="609"/>
      <c r="P26" s="609"/>
      <c r="Q26" s="609"/>
      <c r="R26" s="609"/>
      <c r="S26" s="609"/>
      <c r="T26" s="609"/>
      <c r="U26" s="609"/>
      <c r="V26" s="609"/>
      <c r="W26" s="609"/>
      <c r="X26" s="610"/>
      <c r="Y26" s="611"/>
      <c r="Z26" s="612"/>
      <c r="AA26" s="612"/>
      <c r="AB26" s="620"/>
      <c r="AC26" s="614"/>
      <c r="AD26" s="615"/>
      <c r="AE26" s="615"/>
      <c r="AF26" s="615"/>
      <c r="AG26" s="616"/>
      <c r="AH26" s="608"/>
      <c r="AI26" s="609"/>
      <c r="AJ26" s="609"/>
      <c r="AK26" s="609"/>
      <c r="AL26" s="609"/>
      <c r="AM26" s="609"/>
      <c r="AN26" s="609"/>
      <c r="AO26" s="609"/>
      <c r="AP26" s="609"/>
      <c r="AQ26" s="609"/>
      <c r="AR26" s="609"/>
      <c r="AS26" s="609"/>
      <c r="AT26" s="610"/>
      <c r="AU26" s="611"/>
      <c r="AV26" s="612"/>
      <c r="AW26" s="612"/>
      <c r="AX26" s="613"/>
      <c r="AY26" s="34">
        <f t="shared" si="1"/>
        <v>0</v>
      </c>
    </row>
    <row r="27" spans="1:51" ht="24.75" customHeight="1" thickBot="1" x14ac:dyDescent="0.2">
      <c r="A27" s="1064"/>
      <c r="B27" s="1065"/>
      <c r="C27" s="1065"/>
      <c r="D27" s="1065"/>
      <c r="E27" s="1065"/>
      <c r="F27" s="106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64"/>
      <c r="B28" s="1065"/>
      <c r="C28" s="1065"/>
      <c r="D28" s="1065"/>
      <c r="E28" s="1065"/>
      <c r="F28" s="1066"/>
      <c r="G28" s="605" t="s">
        <v>267</v>
      </c>
      <c r="H28" s="606"/>
      <c r="I28" s="606"/>
      <c r="J28" s="606"/>
      <c r="K28" s="606"/>
      <c r="L28" s="606"/>
      <c r="M28" s="606"/>
      <c r="N28" s="606"/>
      <c r="O28" s="606"/>
      <c r="P28" s="606"/>
      <c r="Q28" s="606"/>
      <c r="R28" s="606"/>
      <c r="S28" s="606"/>
      <c r="T28" s="606"/>
      <c r="U28" s="606"/>
      <c r="V28" s="606"/>
      <c r="W28" s="606"/>
      <c r="X28" s="606"/>
      <c r="Y28" s="606"/>
      <c r="Z28" s="606"/>
      <c r="AA28" s="606"/>
      <c r="AB28" s="607"/>
      <c r="AC28" s="605" t="s">
        <v>270</v>
      </c>
      <c r="AD28" s="606"/>
      <c r="AE28" s="606"/>
      <c r="AF28" s="606"/>
      <c r="AG28" s="606"/>
      <c r="AH28" s="606"/>
      <c r="AI28" s="606"/>
      <c r="AJ28" s="606"/>
      <c r="AK28" s="606"/>
      <c r="AL28" s="606"/>
      <c r="AM28" s="606"/>
      <c r="AN28" s="606"/>
      <c r="AO28" s="606"/>
      <c r="AP28" s="606"/>
      <c r="AQ28" s="606"/>
      <c r="AR28" s="606"/>
      <c r="AS28" s="606"/>
      <c r="AT28" s="606"/>
      <c r="AU28" s="606"/>
      <c r="AV28" s="606"/>
      <c r="AW28" s="606"/>
      <c r="AX28" s="805"/>
      <c r="AY28">
        <f>COUNTA($G$30,$AC$30)</f>
        <v>0</v>
      </c>
    </row>
    <row r="29" spans="1:51" ht="24.75" customHeight="1" x14ac:dyDescent="0.15">
      <c r="A29" s="1064"/>
      <c r="B29" s="1065"/>
      <c r="C29" s="1065"/>
      <c r="D29" s="1065"/>
      <c r="E29" s="1065"/>
      <c r="F29" s="1066"/>
      <c r="G29" s="824" t="s">
        <v>17</v>
      </c>
      <c r="H29" s="678"/>
      <c r="I29" s="678"/>
      <c r="J29" s="678"/>
      <c r="K29" s="678"/>
      <c r="L29" s="677" t="s">
        <v>18</v>
      </c>
      <c r="M29" s="678"/>
      <c r="N29" s="678"/>
      <c r="O29" s="678"/>
      <c r="P29" s="678"/>
      <c r="Q29" s="678"/>
      <c r="R29" s="678"/>
      <c r="S29" s="678"/>
      <c r="T29" s="678"/>
      <c r="U29" s="678"/>
      <c r="V29" s="678"/>
      <c r="W29" s="678"/>
      <c r="X29" s="679"/>
      <c r="Y29" s="661" t="s">
        <v>19</v>
      </c>
      <c r="Z29" s="662"/>
      <c r="AA29" s="662"/>
      <c r="AB29" s="810"/>
      <c r="AC29" s="824" t="s">
        <v>17</v>
      </c>
      <c r="AD29" s="678"/>
      <c r="AE29" s="678"/>
      <c r="AF29" s="678"/>
      <c r="AG29" s="678"/>
      <c r="AH29" s="677" t="s">
        <v>18</v>
      </c>
      <c r="AI29" s="678"/>
      <c r="AJ29" s="678"/>
      <c r="AK29" s="678"/>
      <c r="AL29" s="678"/>
      <c r="AM29" s="678"/>
      <c r="AN29" s="678"/>
      <c r="AO29" s="678"/>
      <c r="AP29" s="678"/>
      <c r="AQ29" s="678"/>
      <c r="AR29" s="678"/>
      <c r="AS29" s="678"/>
      <c r="AT29" s="679"/>
      <c r="AU29" s="661" t="s">
        <v>19</v>
      </c>
      <c r="AV29" s="662"/>
      <c r="AW29" s="662"/>
      <c r="AX29" s="663"/>
      <c r="AY29" s="34">
        <f>$AY$28</f>
        <v>0</v>
      </c>
    </row>
    <row r="30" spans="1:51" ht="24.75" customHeight="1" x14ac:dyDescent="0.15">
      <c r="A30" s="1064"/>
      <c r="B30" s="1065"/>
      <c r="C30" s="1065"/>
      <c r="D30" s="1065"/>
      <c r="E30" s="1065"/>
      <c r="F30" s="1066"/>
      <c r="G30" s="680"/>
      <c r="H30" s="681"/>
      <c r="I30" s="681"/>
      <c r="J30" s="681"/>
      <c r="K30" s="682"/>
      <c r="L30" s="674"/>
      <c r="M30" s="675"/>
      <c r="N30" s="675"/>
      <c r="O30" s="675"/>
      <c r="P30" s="675"/>
      <c r="Q30" s="675"/>
      <c r="R30" s="675"/>
      <c r="S30" s="675"/>
      <c r="T30" s="675"/>
      <c r="U30" s="675"/>
      <c r="V30" s="675"/>
      <c r="W30" s="675"/>
      <c r="X30" s="676"/>
      <c r="Y30" s="394"/>
      <c r="Z30" s="395"/>
      <c r="AA30" s="395"/>
      <c r="AB30" s="814"/>
      <c r="AC30" s="680"/>
      <c r="AD30" s="681"/>
      <c r="AE30" s="681"/>
      <c r="AF30" s="681"/>
      <c r="AG30" s="682"/>
      <c r="AH30" s="674"/>
      <c r="AI30" s="675"/>
      <c r="AJ30" s="675"/>
      <c r="AK30" s="675"/>
      <c r="AL30" s="675"/>
      <c r="AM30" s="675"/>
      <c r="AN30" s="675"/>
      <c r="AO30" s="675"/>
      <c r="AP30" s="675"/>
      <c r="AQ30" s="675"/>
      <c r="AR30" s="675"/>
      <c r="AS30" s="675"/>
      <c r="AT30" s="676"/>
      <c r="AU30" s="394"/>
      <c r="AV30" s="395"/>
      <c r="AW30" s="395"/>
      <c r="AX30" s="396"/>
      <c r="AY30" s="34">
        <f t="shared" ref="AY30:AY40" si="2">$AY$28</f>
        <v>0</v>
      </c>
    </row>
    <row r="31" spans="1:51" ht="24.75" customHeight="1" x14ac:dyDescent="0.15">
      <c r="A31" s="1064"/>
      <c r="B31" s="1065"/>
      <c r="C31" s="1065"/>
      <c r="D31" s="1065"/>
      <c r="E31" s="1065"/>
      <c r="F31" s="1066"/>
      <c r="G31" s="614"/>
      <c r="H31" s="615"/>
      <c r="I31" s="615"/>
      <c r="J31" s="615"/>
      <c r="K31" s="616"/>
      <c r="L31" s="608"/>
      <c r="M31" s="609"/>
      <c r="N31" s="609"/>
      <c r="O31" s="609"/>
      <c r="P31" s="609"/>
      <c r="Q31" s="609"/>
      <c r="R31" s="609"/>
      <c r="S31" s="609"/>
      <c r="T31" s="609"/>
      <c r="U31" s="609"/>
      <c r="V31" s="609"/>
      <c r="W31" s="609"/>
      <c r="X31" s="610"/>
      <c r="Y31" s="611"/>
      <c r="Z31" s="612"/>
      <c r="AA31" s="612"/>
      <c r="AB31" s="620"/>
      <c r="AC31" s="614"/>
      <c r="AD31" s="615"/>
      <c r="AE31" s="615"/>
      <c r="AF31" s="615"/>
      <c r="AG31" s="616"/>
      <c r="AH31" s="608"/>
      <c r="AI31" s="609"/>
      <c r="AJ31" s="609"/>
      <c r="AK31" s="609"/>
      <c r="AL31" s="609"/>
      <c r="AM31" s="609"/>
      <c r="AN31" s="609"/>
      <c r="AO31" s="609"/>
      <c r="AP31" s="609"/>
      <c r="AQ31" s="609"/>
      <c r="AR31" s="609"/>
      <c r="AS31" s="609"/>
      <c r="AT31" s="610"/>
      <c r="AU31" s="611"/>
      <c r="AV31" s="612"/>
      <c r="AW31" s="612"/>
      <c r="AX31" s="613"/>
      <c r="AY31" s="34">
        <f t="shared" si="2"/>
        <v>0</v>
      </c>
    </row>
    <row r="32" spans="1:51" ht="24.75" customHeight="1" x14ac:dyDescent="0.15">
      <c r="A32" s="1064"/>
      <c r="B32" s="1065"/>
      <c r="C32" s="1065"/>
      <c r="D32" s="1065"/>
      <c r="E32" s="1065"/>
      <c r="F32" s="1066"/>
      <c r="G32" s="614"/>
      <c r="H32" s="615"/>
      <c r="I32" s="615"/>
      <c r="J32" s="615"/>
      <c r="K32" s="616"/>
      <c r="L32" s="608"/>
      <c r="M32" s="609"/>
      <c r="N32" s="609"/>
      <c r="O32" s="609"/>
      <c r="P32" s="609"/>
      <c r="Q32" s="609"/>
      <c r="R32" s="609"/>
      <c r="S32" s="609"/>
      <c r="T32" s="609"/>
      <c r="U32" s="609"/>
      <c r="V32" s="609"/>
      <c r="W32" s="609"/>
      <c r="X32" s="610"/>
      <c r="Y32" s="611"/>
      <c r="Z32" s="612"/>
      <c r="AA32" s="612"/>
      <c r="AB32" s="620"/>
      <c r="AC32" s="614"/>
      <c r="AD32" s="615"/>
      <c r="AE32" s="615"/>
      <c r="AF32" s="615"/>
      <c r="AG32" s="616"/>
      <c r="AH32" s="608"/>
      <c r="AI32" s="609"/>
      <c r="AJ32" s="609"/>
      <c r="AK32" s="609"/>
      <c r="AL32" s="609"/>
      <c r="AM32" s="609"/>
      <c r="AN32" s="609"/>
      <c r="AO32" s="609"/>
      <c r="AP32" s="609"/>
      <c r="AQ32" s="609"/>
      <c r="AR32" s="609"/>
      <c r="AS32" s="609"/>
      <c r="AT32" s="610"/>
      <c r="AU32" s="611"/>
      <c r="AV32" s="612"/>
      <c r="AW32" s="612"/>
      <c r="AX32" s="613"/>
      <c r="AY32" s="34">
        <f t="shared" si="2"/>
        <v>0</v>
      </c>
    </row>
    <row r="33" spans="1:51" ht="24.75" customHeight="1" x14ac:dyDescent="0.15">
      <c r="A33" s="1064"/>
      <c r="B33" s="1065"/>
      <c r="C33" s="1065"/>
      <c r="D33" s="1065"/>
      <c r="E33" s="1065"/>
      <c r="F33" s="1066"/>
      <c r="G33" s="614"/>
      <c r="H33" s="615"/>
      <c r="I33" s="615"/>
      <c r="J33" s="615"/>
      <c r="K33" s="616"/>
      <c r="L33" s="608"/>
      <c r="M33" s="609"/>
      <c r="N33" s="609"/>
      <c r="O33" s="609"/>
      <c r="P33" s="609"/>
      <c r="Q33" s="609"/>
      <c r="R33" s="609"/>
      <c r="S33" s="609"/>
      <c r="T33" s="609"/>
      <c r="U33" s="609"/>
      <c r="V33" s="609"/>
      <c r="W33" s="609"/>
      <c r="X33" s="610"/>
      <c r="Y33" s="611"/>
      <c r="Z33" s="612"/>
      <c r="AA33" s="612"/>
      <c r="AB33" s="620"/>
      <c r="AC33" s="614"/>
      <c r="AD33" s="615"/>
      <c r="AE33" s="615"/>
      <c r="AF33" s="615"/>
      <c r="AG33" s="616"/>
      <c r="AH33" s="608"/>
      <c r="AI33" s="609"/>
      <c r="AJ33" s="609"/>
      <c r="AK33" s="609"/>
      <c r="AL33" s="609"/>
      <c r="AM33" s="609"/>
      <c r="AN33" s="609"/>
      <c r="AO33" s="609"/>
      <c r="AP33" s="609"/>
      <c r="AQ33" s="609"/>
      <c r="AR33" s="609"/>
      <c r="AS33" s="609"/>
      <c r="AT33" s="610"/>
      <c r="AU33" s="611"/>
      <c r="AV33" s="612"/>
      <c r="AW33" s="612"/>
      <c r="AX33" s="613"/>
      <c r="AY33" s="34">
        <f t="shared" si="2"/>
        <v>0</v>
      </c>
    </row>
    <row r="34" spans="1:51" ht="24.75" customHeight="1" x14ac:dyDescent="0.15">
      <c r="A34" s="1064"/>
      <c r="B34" s="1065"/>
      <c r="C34" s="1065"/>
      <c r="D34" s="1065"/>
      <c r="E34" s="1065"/>
      <c r="F34" s="1066"/>
      <c r="G34" s="614"/>
      <c r="H34" s="615"/>
      <c r="I34" s="615"/>
      <c r="J34" s="615"/>
      <c r="K34" s="616"/>
      <c r="L34" s="608"/>
      <c r="M34" s="609"/>
      <c r="N34" s="609"/>
      <c r="O34" s="609"/>
      <c r="P34" s="609"/>
      <c r="Q34" s="609"/>
      <c r="R34" s="609"/>
      <c r="S34" s="609"/>
      <c r="T34" s="609"/>
      <c r="U34" s="609"/>
      <c r="V34" s="609"/>
      <c r="W34" s="609"/>
      <c r="X34" s="610"/>
      <c r="Y34" s="611"/>
      <c r="Z34" s="612"/>
      <c r="AA34" s="612"/>
      <c r="AB34" s="620"/>
      <c r="AC34" s="614"/>
      <c r="AD34" s="615"/>
      <c r="AE34" s="615"/>
      <c r="AF34" s="615"/>
      <c r="AG34" s="616"/>
      <c r="AH34" s="608"/>
      <c r="AI34" s="609"/>
      <c r="AJ34" s="609"/>
      <c r="AK34" s="609"/>
      <c r="AL34" s="609"/>
      <c r="AM34" s="609"/>
      <c r="AN34" s="609"/>
      <c r="AO34" s="609"/>
      <c r="AP34" s="609"/>
      <c r="AQ34" s="609"/>
      <c r="AR34" s="609"/>
      <c r="AS34" s="609"/>
      <c r="AT34" s="610"/>
      <c r="AU34" s="611"/>
      <c r="AV34" s="612"/>
      <c r="AW34" s="612"/>
      <c r="AX34" s="613"/>
      <c r="AY34" s="34">
        <f t="shared" si="2"/>
        <v>0</v>
      </c>
    </row>
    <row r="35" spans="1:51" ht="24.75" customHeight="1" x14ac:dyDescent="0.15">
      <c r="A35" s="1064"/>
      <c r="B35" s="1065"/>
      <c r="C35" s="1065"/>
      <c r="D35" s="1065"/>
      <c r="E35" s="1065"/>
      <c r="F35" s="1066"/>
      <c r="G35" s="614"/>
      <c r="H35" s="615"/>
      <c r="I35" s="615"/>
      <c r="J35" s="615"/>
      <c r="K35" s="616"/>
      <c r="L35" s="608"/>
      <c r="M35" s="609"/>
      <c r="N35" s="609"/>
      <c r="O35" s="609"/>
      <c r="P35" s="609"/>
      <c r="Q35" s="609"/>
      <c r="R35" s="609"/>
      <c r="S35" s="609"/>
      <c r="T35" s="609"/>
      <c r="U35" s="609"/>
      <c r="V35" s="609"/>
      <c r="W35" s="609"/>
      <c r="X35" s="610"/>
      <c r="Y35" s="611"/>
      <c r="Z35" s="612"/>
      <c r="AA35" s="612"/>
      <c r="AB35" s="620"/>
      <c r="AC35" s="614"/>
      <c r="AD35" s="615"/>
      <c r="AE35" s="615"/>
      <c r="AF35" s="615"/>
      <c r="AG35" s="616"/>
      <c r="AH35" s="608"/>
      <c r="AI35" s="609"/>
      <c r="AJ35" s="609"/>
      <c r="AK35" s="609"/>
      <c r="AL35" s="609"/>
      <c r="AM35" s="609"/>
      <c r="AN35" s="609"/>
      <c r="AO35" s="609"/>
      <c r="AP35" s="609"/>
      <c r="AQ35" s="609"/>
      <c r="AR35" s="609"/>
      <c r="AS35" s="609"/>
      <c r="AT35" s="610"/>
      <c r="AU35" s="611"/>
      <c r="AV35" s="612"/>
      <c r="AW35" s="612"/>
      <c r="AX35" s="613"/>
      <c r="AY35" s="34">
        <f t="shared" si="2"/>
        <v>0</v>
      </c>
    </row>
    <row r="36" spans="1:51" ht="24.75" customHeight="1" x14ac:dyDescent="0.15">
      <c r="A36" s="1064"/>
      <c r="B36" s="1065"/>
      <c r="C36" s="1065"/>
      <c r="D36" s="1065"/>
      <c r="E36" s="1065"/>
      <c r="F36" s="1066"/>
      <c r="G36" s="614"/>
      <c r="H36" s="615"/>
      <c r="I36" s="615"/>
      <c r="J36" s="615"/>
      <c r="K36" s="616"/>
      <c r="L36" s="608"/>
      <c r="M36" s="609"/>
      <c r="N36" s="609"/>
      <c r="O36" s="609"/>
      <c r="P36" s="609"/>
      <c r="Q36" s="609"/>
      <c r="R36" s="609"/>
      <c r="S36" s="609"/>
      <c r="T36" s="609"/>
      <c r="U36" s="609"/>
      <c r="V36" s="609"/>
      <c r="W36" s="609"/>
      <c r="X36" s="610"/>
      <c r="Y36" s="611"/>
      <c r="Z36" s="612"/>
      <c r="AA36" s="612"/>
      <c r="AB36" s="620"/>
      <c r="AC36" s="614"/>
      <c r="AD36" s="615"/>
      <c r="AE36" s="615"/>
      <c r="AF36" s="615"/>
      <c r="AG36" s="616"/>
      <c r="AH36" s="608"/>
      <c r="AI36" s="609"/>
      <c r="AJ36" s="609"/>
      <c r="AK36" s="609"/>
      <c r="AL36" s="609"/>
      <c r="AM36" s="609"/>
      <c r="AN36" s="609"/>
      <c r="AO36" s="609"/>
      <c r="AP36" s="609"/>
      <c r="AQ36" s="609"/>
      <c r="AR36" s="609"/>
      <c r="AS36" s="609"/>
      <c r="AT36" s="610"/>
      <c r="AU36" s="611"/>
      <c r="AV36" s="612"/>
      <c r="AW36" s="612"/>
      <c r="AX36" s="613"/>
      <c r="AY36" s="34">
        <f t="shared" si="2"/>
        <v>0</v>
      </c>
    </row>
    <row r="37" spans="1:51" ht="24.75" customHeight="1" x14ac:dyDescent="0.15">
      <c r="A37" s="1064"/>
      <c r="B37" s="1065"/>
      <c r="C37" s="1065"/>
      <c r="D37" s="1065"/>
      <c r="E37" s="1065"/>
      <c r="F37" s="1066"/>
      <c r="G37" s="614"/>
      <c r="H37" s="615"/>
      <c r="I37" s="615"/>
      <c r="J37" s="615"/>
      <c r="K37" s="616"/>
      <c r="L37" s="608"/>
      <c r="M37" s="609"/>
      <c r="N37" s="609"/>
      <c r="O37" s="609"/>
      <c r="P37" s="609"/>
      <c r="Q37" s="609"/>
      <c r="R37" s="609"/>
      <c r="S37" s="609"/>
      <c r="T37" s="609"/>
      <c r="U37" s="609"/>
      <c r="V37" s="609"/>
      <c r="W37" s="609"/>
      <c r="X37" s="610"/>
      <c r="Y37" s="611"/>
      <c r="Z37" s="612"/>
      <c r="AA37" s="612"/>
      <c r="AB37" s="620"/>
      <c r="AC37" s="614"/>
      <c r="AD37" s="615"/>
      <c r="AE37" s="615"/>
      <c r="AF37" s="615"/>
      <c r="AG37" s="616"/>
      <c r="AH37" s="608"/>
      <c r="AI37" s="609"/>
      <c r="AJ37" s="609"/>
      <c r="AK37" s="609"/>
      <c r="AL37" s="609"/>
      <c r="AM37" s="609"/>
      <c r="AN37" s="609"/>
      <c r="AO37" s="609"/>
      <c r="AP37" s="609"/>
      <c r="AQ37" s="609"/>
      <c r="AR37" s="609"/>
      <c r="AS37" s="609"/>
      <c r="AT37" s="610"/>
      <c r="AU37" s="611"/>
      <c r="AV37" s="612"/>
      <c r="AW37" s="612"/>
      <c r="AX37" s="613"/>
      <c r="AY37" s="34">
        <f t="shared" si="2"/>
        <v>0</v>
      </c>
    </row>
    <row r="38" spans="1:51" ht="24.75" customHeight="1" x14ac:dyDescent="0.15">
      <c r="A38" s="1064"/>
      <c r="B38" s="1065"/>
      <c r="C38" s="1065"/>
      <c r="D38" s="1065"/>
      <c r="E38" s="1065"/>
      <c r="F38" s="1066"/>
      <c r="G38" s="614"/>
      <c r="H38" s="615"/>
      <c r="I38" s="615"/>
      <c r="J38" s="615"/>
      <c r="K38" s="616"/>
      <c r="L38" s="608"/>
      <c r="M38" s="609"/>
      <c r="N38" s="609"/>
      <c r="O38" s="609"/>
      <c r="P38" s="609"/>
      <c r="Q38" s="609"/>
      <c r="R38" s="609"/>
      <c r="S38" s="609"/>
      <c r="T38" s="609"/>
      <c r="U38" s="609"/>
      <c r="V38" s="609"/>
      <c r="W38" s="609"/>
      <c r="X38" s="610"/>
      <c r="Y38" s="611"/>
      <c r="Z38" s="612"/>
      <c r="AA38" s="612"/>
      <c r="AB38" s="620"/>
      <c r="AC38" s="614"/>
      <c r="AD38" s="615"/>
      <c r="AE38" s="615"/>
      <c r="AF38" s="615"/>
      <c r="AG38" s="616"/>
      <c r="AH38" s="608"/>
      <c r="AI38" s="609"/>
      <c r="AJ38" s="609"/>
      <c r="AK38" s="609"/>
      <c r="AL38" s="609"/>
      <c r="AM38" s="609"/>
      <c r="AN38" s="609"/>
      <c r="AO38" s="609"/>
      <c r="AP38" s="609"/>
      <c r="AQ38" s="609"/>
      <c r="AR38" s="609"/>
      <c r="AS38" s="609"/>
      <c r="AT38" s="610"/>
      <c r="AU38" s="611"/>
      <c r="AV38" s="612"/>
      <c r="AW38" s="612"/>
      <c r="AX38" s="613"/>
      <c r="AY38" s="34">
        <f t="shared" si="2"/>
        <v>0</v>
      </c>
    </row>
    <row r="39" spans="1:51" ht="24.75" customHeight="1" x14ac:dyDescent="0.15">
      <c r="A39" s="1064"/>
      <c r="B39" s="1065"/>
      <c r="C39" s="1065"/>
      <c r="D39" s="1065"/>
      <c r="E39" s="1065"/>
      <c r="F39" s="1066"/>
      <c r="G39" s="614"/>
      <c r="H39" s="615"/>
      <c r="I39" s="615"/>
      <c r="J39" s="615"/>
      <c r="K39" s="616"/>
      <c r="L39" s="608"/>
      <c r="M39" s="609"/>
      <c r="N39" s="609"/>
      <c r="O39" s="609"/>
      <c r="P39" s="609"/>
      <c r="Q39" s="609"/>
      <c r="R39" s="609"/>
      <c r="S39" s="609"/>
      <c r="T39" s="609"/>
      <c r="U39" s="609"/>
      <c r="V39" s="609"/>
      <c r="W39" s="609"/>
      <c r="X39" s="610"/>
      <c r="Y39" s="611"/>
      <c r="Z39" s="612"/>
      <c r="AA39" s="612"/>
      <c r="AB39" s="620"/>
      <c r="AC39" s="614"/>
      <c r="AD39" s="615"/>
      <c r="AE39" s="615"/>
      <c r="AF39" s="615"/>
      <c r="AG39" s="616"/>
      <c r="AH39" s="608"/>
      <c r="AI39" s="609"/>
      <c r="AJ39" s="609"/>
      <c r="AK39" s="609"/>
      <c r="AL39" s="609"/>
      <c r="AM39" s="609"/>
      <c r="AN39" s="609"/>
      <c r="AO39" s="609"/>
      <c r="AP39" s="609"/>
      <c r="AQ39" s="609"/>
      <c r="AR39" s="609"/>
      <c r="AS39" s="609"/>
      <c r="AT39" s="610"/>
      <c r="AU39" s="611"/>
      <c r="AV39" s="612"/>
      <c r="AW39" s="612"/>
      <c r="AX39" s="613"/>
      <c r="AY39" s="34">
        <f t="shared" si="2"/>
        <v>0</v>
      </c>
    </row>
    <row r="40" spans="1:51" ht="24.75" customHeight="1" thickBot="1" x14ac:dyDescent="0.2">
      <c r="A40" s="1064"/>
      <c r="B40" s="1065"/>
      <c r="C40" s="1065"/>
      <c r="D40" s="1065"/>
      <c r="E40" s="1065"/>
      <c r="F40" s="106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64"/>
      <c r="B41" s="1065"/>
      <c r="C41" s="1065"/>
      <c r="D41" s="1065"/>
      <c r="E41" s="1065"/>
      <c r="F41" s="1066"/>
      <c r="G41" s="605" t="s">
        <v>315</v>
      </c>
      <c r="H41" s="606"/>
      <c r="I41" s="606"/>
      <c r="J41" s="606"/>
      <c r="K41" s="606"/>
      <c r="L41" s="606"/>
      <c r="M41" s="606"/>
      <c r="N41" s="606"/>
      <c r="O41" s="606"/>
      <c r="P41" s="606"/>
      <c r="Q41" s="606"/>
      <c r="R41" s="606"/>
      <c r="S41" s="606"/>
      <c r="T41" s="606"/>
      <c r="U41" s="606"/>
      <c r="V41" s="606"/>
      <c r="W41" s="606"/>
      <c r="X41" s="606"/>
      <c r="Y41" s="606"/>
      <c r="Z41" s="606"/>
      <c r="AA41" s="606"/>
      <c r="AB41" s="607"/>
      <c r="AC41" s="605" t="s">
        <v>182</v>
      </c>
      <c r="AD41" s="606"/>
      <c r="AE41" s="606"/>
      <c r="AF41" s="606"/>
      <c r="AG41" s="606"/>
      <c r="AH41" s="606"/>
      <c r="AI41" s="606"/>
      <c r="AJ41" s="606"/>
      <c r="AK41" s="606"/>
      <c r="AL41" s="606"/>
      <c r="AM41" s="606"/>
      <c r="AN41" s="606"/>
      <c r="AO41" s="606"/>
      <c r="AP41" s="606"/>
      <c r="AQ41" s="606"/>
      <c r="AR41" s="606"/>
      <c r="AS41" s="606"/>
      <c r="AT41" s="606"/>
      <c r="AU41" s="606"/>
      <c r="AV41" s="606"/>
      <c r="AW41" s="606"/>
      <c r="AX41" s="805"/>
      <c r="AY41">
        <f>COUNTA($G$43,$AC$43)</f>
        <v>0</v>
      </c>
    </row>
    <row r="42" spans="1:51" ht="24.75" customHeight="1" x14ac:dyDescent="0.15">
      <c r="A42" s="1064"/>
      <c r="B42" s="1065"/>
      <c r="C42" s="1065"/>
      <c r="D42" s="1065"/>
      <c r="E42" s="1065"/>
      <c r="F42" s="1066"/>
      <c r="G42" s="824" t="s">
        <v>17</v>
      </c>
      <c r="H42" s="678"/>
      <c r="I42" s="678"/>
      <c r="J42" s="678"/>
      <c r="K42" s="678"/>
      <c r="L42" s="677" t="s">
        <v>18</v>
      </c>
      <c r="M42" s="678"/>
      <c r="N42" s="678"/>
      <c r="O42" s="678"/>
      <c r="P42" s="678"/>
      <c r="Q42" s="678"/>
      <c r="R42" s="678"/>
      <c r="S42" s="678"/>
      <c r="T42" s="678"/>
      <c r="U42" s="678"/>
      <c r="V42" s="678"/>
      <c r="W42" s="678"/>
      <c r="X42" s="679"/>
      <c r="Y42" s="661" t="s">
        <v>19</v>
      </c>
      <c r="Z42" s="662"/>
      <c r="AA42" s="662"/>
      <c r="AB42" s="810"/>
      <c r="AC42" s="824" t="s">
        <v>17</v>
      </c>
      <c r="AD42" s="678"/>
      <c r="AE42" s="678"/>
      <c r="AF42" s="678"/>
      <c r="AG42" s="678"/>
      <c r="AH42" s="677" t="s">
        <v>18</v>
      </c>
      <c r="AI42" s="678"/>
      <c r="AJ42" s="678"/>
      <c r="AK42" s="678"/>
      <c r="AL42" s="678"/>
      <c r="AM42" s="678"/>
      <c r="AN42" s="678"/>
      <c r="AO42" s="678"/>
      <c r="AP42" s="678"/>
      <c r="AQ42" s="678"/>
      <c r="AR42" s="678"/>
      <c r="AS42" s="678"/>
      <c r="AT42" s="679"/>
      <c r="AU42" s="661" t="s">
        <v>19</v>
      </c>
      <c r="AV42" s="662"/>
      <c r="AW42" s="662"/>
      <c r="AX42" s="663"/>
      <c r="AY42" s="34">
        <f>$AY$41</f>
        <v>0</v>
      </c>
    </row>
    <row r="43" spans="1:51" ht="24.75" customHeight="1" x14ac:dyDescent="0.15">
      <c r="A43" s="1064"/>
      <c r="B43" s="1065"/>
      <c r="C43" s="1065"/>
      <c r="D43" s="1065"/>
      <c r="E43" s="1065"/>
      <c r="F43" s="1066"/>
      <c r="G43" s="680"/>
      <c r="H43" s="681"/>
      <c r="I43" s="681"/>
      <c r="J43" s="681"/>
      <c r="K43" s="682"/>
      <c r="L43" s="674"/>
      <c r="M43" s="675"/>
      <c r="N43" s="675"/>
      <c r="O43" s="675"/>
      <c r="P43" s="675"/>
      <c r="Q43" s="675"/>
      <c r="R43" s="675"/>
      <c r="S43" s="675"/>
      <c r="T43" s="675"/>
      <c r="U43" s="675"/>
      <c r="V43" s="675"/>
      <c r="W43" s="675"/>
      <c r="X43" s="676"/>
      <c r="Y43" s="394"/>
      <c r="Z43" s="395"/>
      <c r="AA43" s="395"/>
      <c r="AB43" s="814"/>
      <c r="AC43" s="680"/>
      <c r="AD43" s="681"/>
      <c r="AE43" s="681"/>
      <c r="AF43" s="681"/>
      <c r="AG43" s="682"/>
      <c r="AH43" s="674"/>
      <c r="AI43" s="675"/>
      <c r="AJ43" s="675"/>
      <c r="AK43" s="675"/>
      <c r="AL43" s="675"/>
      <c r="AM43" s="675"/>
      <c r="AN43" s="675"/>
      <c r="AO43" s="675"/>
      <c r="AP43" s="675"/>
      <c r="AQ43" s="675"/>
      <c r="AR43" s="675"/>
      <c r="AS43" s="675"/>
      <c r="AT43" s="676"/>
      <c r="AU43" s="394"/>
      <c r="AV43" s="395"/>
      <c r="AW43" s="395"/>
      <c r="AX43" s="396"/>
      <c r="AY43" s="34">
        <f t="shared" ref="AY43:AY53" si="3">$AY$41</f>
        <v>0</v>
      </c>
    </row>
    <row r="44" spans="1:51" ht="24.75" customHeight="1" x14ac:dyDescent="0.15">
      <c r="A44" s="1064"/>
      <c r="B44" s="1065"/>
      <c r="C44" s="1065"/>
      <c r="D44" s="1065"/>
      <c r="E44" s="1065"/>
      <c r="F44" s="1066"/>
      <c r="G44" s="614"/>
      <c r="H44" s="615"/>
      <c r="I44" s="615"/>
      <c r="J44" s="615"/>
      <c r="K44" s="616"/>
      <c r="L44" s="608"/>
      <c r="M44" s="609"/>
      <c r="N44" s="609"/>
      <c r="O44" s="609"/>
      <c r="P44" s="609"/>
      <c r="Q44" s="609"/>
      <c r="R44" s="609"/>
      <c r="S44" s="609"/>
      <c r="T44" s="609"/>
      <c r="U44" s="609"/>
      <c r="V44" s="609"/>
      <c r="W44" s="609"/>
      <c r="X44" s="610"/>
      <c r="Y44" s="611"/>
      <c r="Z44" s="612"/>
      <c r="AA44" s="612"/>
      <c r="AB44" s="620"/>
      <c r="AC44" s="614"/>
      <c r="AD44" s="615"/>
      <c r="AE44" s="615"/>
      <c r="AF44" s="615"/>
      <c r="AG44" s="616"/>
      <c r="AH44" s="608"/>
      <c r="AI44" s="609"/>
      <c r="AJ44" s="609"/>
      <c r="AK44" s="609"/>
      <c r="AL44" s="609"/>
      <c r="AM44" s="609"/>
      <c r="AN44" s="609"/>
      <c r="AO44" s="609"/>
      <c r="AP44" s="609"/>
      <c r="AQ44" s="609"/>
      <c r="AR44" s="609"/>
      <c r="AS44" s="609"/>
      <c r="AT44" s="610"/>
      <c r="AU44" s="611"/>
      <c r="AV44" s="612"/>
      <c r="AW44" s="612"/>
      <c r="AX44" s="613"/>
      <c r="AY44" s="34">
        <f t="shared" si="3"/>
        <v>0</v>
      </c>
    </row>
    <row r="45" spans="1:51" ht="24.75" customHeight="1" x14ac:dyDescent="0.15">
      <c r="A45" s="1064"/>
      <c r="B45" s="1065"/>
      <c r="C45" s="1065"/>
      <c r="D45" s="1065"/>
      <c r="E45" s="1065"/>
      <c r="F45" s="1066"/>
      <c r="G45" s="614"/>
      <c r="H45" s="615"/>
      <c r="I45" s="615"/>
      <c r="J45" s="615"/>
      <c r="K45" s="616"/>
      <c r="L45" s="608"/>
      <c r="M45" s="609"/>
      <c r="N45" s="609"/>
      <c r="O45" s="609"/>
      <c r="P45" s="609"/>
      <c r="Q45" s="609"/>
      <c r="R45" s="609"/>
      <c r="S45" s="609"/>
      <c r="T45" s="609"/>
      <c r="U45" s="609"/>
      <c r="V45" s="609"/>
      <c r="W45" s="609"/>
      <c r="X45" s="610"/>
      <c r="Y45" s="611"/>
      <c r="Z45" s="612"/>
      <c r="AA45" s="612"/>
      <c r="AB45" s="620"/>
      <c r="AC45" s="614"/>
      <c r="AD45" s="615"/>
      <c r="AE45" s="615"/>
      <c r="AF45" s="615"/>
      <c r="AG45" s="616"/>
      <c r="AH45" s="608"/>
      <c r="AI45" s="609"/>
      <c r="AJ45" s="609"/>
      <c r="AK45" s="609"/>
      <c r="AL45" s="609"/>
      <c r="AM45" s="609"/>
      <c r="AN45" s="609"/>
      <c r="AO45" s="609"/>
      <c r="AP45" s="609"/>
      <c r="AQ45" s="609"/>
      <c r="AR45" s="609"/>
      <c r="AS45" s="609"/>
      <c r="AT45" s="610"/>
      <c r="AU45" s="611"/>
      <c r="AV45" s="612"/>
      <c r="AW45" s="612"/>
      <c r="AX45" s="613"/>
      <c r="AY45" s="34">
        <f t="shared" si="3"/>
        <v>0</v>
      </c>
    </row>
    <row r="46" spans="1:51" ht="24.75" customHeight="1" x14ac:dyDescent="0.15">
      <c r="A46" s="1064"/>
      <c r="B46" s="1065"/>
      <c r="C46" s="1065"/>
      <c r="D46" s="1065"/>
      <c r="E46" s="1065"/>
      <c r="F46" s="1066"/>
      <c r="G46" s="614"/>
      <c r="H46" s="615"/>
      <c r="I46" s="615"/>
      <c r="J46" s="615"/>
      <c r="K46" s="616"/>
      <c r="L46" s="608"/>
      <c r="M46" s="609"/>
      <c r="N46" s="609"/>
      <c r="O46" s="609"/>
      <c r="P46" s="609"/>
      <c r="Q46" s="609"/>
      <c r="R46" s="609"/>
      <c r="S46" s="609"/>
      <c r="T46" s="609"/>
      <c r="U46" s="609"/>
      <c r="V46" s="609"/>
      <c r="W46" s="609"/>
      <c r="X46" s="610"/>
      <c r="Y46" s="611"/>
      <c r="Z46" s="612"/>
      <c r="AA46" s="612"/>
      <c r="AB46" s="620"/>
      <c r="AC46" s="614"/>
      <c r="AD46" s="615"/>
      <c r="AE46" s="615"/>
      <c r="AF46" s="615"/>
      <c r="AG46" s="616"/>
      <c r="AH46" s="608"/>
      <c r="AI46" s="609"/>
      <c r="AJ46" s="609"/>
      <c r="AK46" s="609"/>
      <c r="AL46" s="609"/>
      <c r="AM46" s="609"/>
      <c r="AN46" s="609"/>
      <c r="AO46" s="609"/>
      <c r="AP46" s="609"/>
      <c r="AQ46" s="609"/>
      <c r="AR46" s="609"/>
      <c r="AS46" s="609"/>
      <c r="AT46" s="610"/>
      <c r="AU46" s="611"/>
      <c r="AV46" s="612"/>
      <c r="AW46" s="612"/>
      <c r="AX46" s="613"/>
      <c r="AY46" s="34">
        <f t="shared" si="3"/>
        <v>0</v>
      </c>
    </row>
    <row r="47" spans="1:51" ht="24.75" customHeight="1" x14ac:dyDescent="0.15">
      <c r="A47" s="1064"/>
      <c r="B47" s="1065"/>
      <c r="C47" s="1065"/>
      <c r="D47" s="1065"/>
      <c r="E47" s="1065"/>
      <c r="F47" s="1066"/>
      <c r="G47" s="614"/>
      <c r="H47" s="615"/>
      <c r="I47" s="615"/>
      <c r="J47" s="615"/>
      <c r="K47" s="616"/>
      <c r="L47" s="608"/>
      <c r="M47" s="609"/>
      <c r="N47" s="609"/>
      <c r="O47" s="609"/>
      <c r="P47" s="609"/>
      <c r="Q47" s="609"/>
      <c r="R47" s="609"/>
      <c r="S47" s="609"/>
      <c r="T47" s="609"/>
      <c r="U47" s="609"/>
      <c r="V47" s="609"/>
      <c r="W47" s="609"/>
      <c r="X47" s="610"/>
      <c r="Y47" s="611"/>
      <c r="Z47" s="612"/>
      <c r="AA47" s="612"/>
      <c r="AB47" s="620"/>
      <c r="AC47" s="614"/>
      <c r="AD47" s="615"/>
      <c r="AE47" s="615"/>
      <c r="AF47" s="615"/>
      <c r="AG47" s="616"/>
      <c r="AH47" s="608"/>
      <c r="AI47" s="609"/>
      <c r="AJ47" s="609"/>
      <c r="AK47" s="609"/>
      <c r="AL47" s="609"/>
      <c r="AM47" s="609"/>
      <c r="AN47" s="609"/>
      <c r="AO47" s="609"/>
      <c r="AP47" s="609"/>
      <c r="AQ47" s="609"/>
      <c r="AR47" s="609"/>
      <c r="AS47" s="609"/>
      <c r="AT47" s="610"/>
      <c r="AU47" s="611"/>
      <c r="AV47" s="612"/>
      <c r="AW47" s="612"/>
      <c r="AX47" s="613"/>
      <c r="AY47" s="34">
        <f t="shared" si="3"/>
        <v>0</v>
      </c>
    </row>
    <row r="48" spans="1:51" ht="24.75" customHeight="1" x14ac:dyDescent="0.15">
      <c r="A48" s="1064"/>
      <c r="B48" s="1065"/>
      <c r="C48" s="1065"/>
      <c r="D48" s="1065"/>
      <c r="E48" s="1065"/>
      <c r="F48" s="1066"/>
      <c r="G48" s="614"/>
      <c r="H48" s="615"/>
      <c r="I48" s="615"/>
      <c r="J48" s="615"/>
      <c r="K48" s="616"/>
      <c r="L48" s="608"/>
      <c r="M48" s="609"/>
      <c r="N48" s="609"/>
      <c r="O48" s="609"/>
      <c r="P48" s="609"/>
      <c r="Q48" s="609"/>
      <c r="R48" s="609"/>
      <c r="S48" s="609"/>
      <c r="T48" s="609"/>
      <c r="U48" s="609"/>
      <c r="V48" s="609"/>
      <c r="W48" s="609"/>
      <c r="X48" s="610"/>
      <c r="Y48" s="611"/>
      <c r="Z48" s="612"/>
      <c r="AA48" s="612"/>
      <c r="AB48" s="620"/>
      <c r="AC48" s="614"/>
      <c r="AD48" s="615"/>
      <c r="AE48" s="615"/>
      <c r="AF48" s="615"/>
      <c r="AG48" s="616"/>
      <c r="AH48" s="608"/>
      <c r="AI48" s="609"/>
      <c r="AJ48" s="609"/>
      <c r="AK48" s="609"/>
      <c r="AL48" s="609"/>
      <c r="AM48" s="609"/>
      <c r="AN48" s="609"/>
      <c r="AO48" s="609"/>
      <c r="AP48" s="609"/>
      <c r="AQ48" s="609"/>
      <c r="AR48" s="609"/>
      <c r="AS48" s="609"/>
      <c r="AT48" s="610"/>
      <c r="AU48" s="611"/>
      <c r="AV48" s="612"/>
      <c r="AW48" s="612"/>
      <c r="AX48" s="613"/>
      <c r="AY48" s="34">
        <f t="shared" si="3"/>
        <v>0</v>
      </c>
    </row>
    <row r="49" spans="1:51" ht="24.75" customHeight="1" x14ac:dyDescent="0.15">
      <c r="A49" s="1064"/>
      <c r="B49" s="1065"/>
      <c r="C49" s="1065"/>
      <c r="D49" s="1065"/>
      <c r="E49" s="1065"/>
      <c r="F49" s="1066"/>
      <c r="G49" s="614"/>
      <c r="H49" s="615"/>
      <c r="I49" s="615"/>
      <c r="J49" s="615"/>
      <c r="K49" s="616"/>
      <c r="L49" s="608"/>
      <c r="M49" s="609"/>
      <c r="N49" s="609"/>
      <c r="O49" s="609"/>
      <c r="P49" s="609"/>
      <c r="Q49" s="609"/>
      <c r="R49" s="609"/>
      <c r="S49" s="609"/>
      <c r="T49" s="609"/>
      <c r="U49" s="609"/>
      <c r="V49" s="609"/>
      <c r="W49" s="609"/>
      <c r="X49" s="610"/>
      <c r="Y49" s="611"/>
      <c r="Z49" s="612"/>
      <c r="AA49" s="612"/>
      <c r="AB49" s="620"/>
      <c r="AC49" s="614"/>
      <c r="AD49" s="615"/>
      <c r="AE49" s="615"/>
      <c r="AF49" s="615"/>
      <c r="AG49" s="616"/>
      <c r="AH49" s="608"/>
      <c r="AI49" s="609"/>
      <c r="AJ49" s="609"/>
      <c r="AK49" s="609"/>
      <c r="AL49" s="609"/>
      <c r="AM49" s="609"/>
      <c r="AN49" s="609"/>
      <c r="AO49" s="609"/>
      <c r="AP49" s="609"/>
      <c r="AQ49" s="609"/>
      <c r="AR49" s="609"/>
      <c r="AS49" s="609"/>
      <c r="AT49" s="610"/>
      <c r="AU49" s="611"/>
      <c r="AV49" s="612"/>
      <c r="AW49" s="612"/>
      <c r="AX49" s="613"/>
      <c r="AY49" s="34">
        <f t="shared" si="3"/>
        <v>0</v>
      </c>
    </row>
    <row r="50" spans="1:51" ht="24.75" customHeight="1" x14ac:dyDescent="0.15">
      <c r="A50" s="1064"/>
      <c r="B50" s="1065"/>
      <c r="C50" s="1065"/>
      <c r="D50" s="1065"/>
      <c r="E50" s="1065"/>
      <c r="F50" s="1066"/>
      <c r="G50" s="614"/>
      <c r="H50" s="615"/>
      <c r="I50" s="615"/>
      <c r="J50" s="615"/>
      <c r="K50" s="616"/>
      <c r="L50" s="608"/>
      <c r="M50" s="609"/>
      <c r="N50" s="609"/>
      <c r="O50" s="609"/>
      <c r="P50" s="609"/>
      <c r="Q50" s="609"/>
      <c r="R50" s="609"/>
      <c r="S50" s="609"/>
      <c r="T50" s="609"/>
      <c r="U50" s="609"/>
      <c r="V50" s="609"/>
      <c r="W50" s="609"/>
      <c r="X50" s="610"/>
      <c r="Y50" s="611"/>
      <c r="Z50" s="612"/>
      <c r="AA50" s="612"/>
      <c r="AB50" s="620"/>
      <c r="AC50" s="614"/>
      <c r="AD50" s="615"/>
      <c r="AE50" s="615"/>
      <c r="AF50" s="615"/>
      <c r="AG50" s="616"/>
      <c r="AH50" s="608"/>
      <c r="AI50" s="609"/>
      <c r="AJ50" s="609"/>
      <c r="AK50" s="609"/>
      <c r="AL50" s="609"/>
      <c r="AM50" s="609"/>
      <c r="AN50" s="609"/>
      <c r="AO50" s="609"/>
      <c r="AP50" s="609"/>
      <c r="AQ50" s="609"/>
      <c r="AR50" s="609"/>
      <c r="AS50" s="609"/>
      <c r="AT50" s="610"/>
      <c r="AU50" s="611"/>
      <c r="AV50" s="612"/>
      <c r="AW50" s="612"/>
      <c r="AX50" s="613"/>
      <c r="AY50" s="34">
        <f t="shared" si="3"/>
        <v>0</v>
      </c>
    </row>
    <row r="51" spans="1:51" ht="24.75" customHeight="1" x14ac:dyDescent="0.15">
      <c r="A51" s="1064"/>
      <c r="B51" s="1065"/>
      <c r="C51" s="1065"/>
      <c r="D51" s="1065"/>
      <c r="E51" s="1065"/>
      <c r="F51" s="1066"/>
      <c r="G51" s="614"/>
      <c r="H51" s="615"/>
      <c r="I51" s="615"/>
      <c r="J51" s="615"/>
      <c r="K51" s="616"/>
      <c r="L51" s="608"/>
      <c r="M51" s="609"/>
      <c r="N51" s="609"/>
      <c r="O51" s="609"/>
      <c r="P51" s="609"/>
      <c r="Q51" s="609"/>
      <c r="R51" s="609"/>
      <c r="S51" s="609"/>
      <c r="T51" s="609"/>
      <c r="U51" s="609"/>
      <c r="V51" s="609"/>
      <c r="W51" s="609"/>
      <c r="X51" s="610"/>
      <c r="Y51" s="611"/>
      <c r="Z51" s="612"/>
      <c r="AA51" s="612"/>
      <c r="AB51" s="620"/>
      <c r="AC51" s="614"/>
      <c r="AD51" s="615"/>
      <c r="AE51" s="615"/>
      <c r="AF51" s="615"/>
      <c r="AG51" s="616"/>
      <c r="AH51" s="608"/>
      <c r="AI51" s="609"/>
      <c r="AJ51" s="609"/>
      <c r="AK51" s="609"/>
      <c r="AL51" s="609"/>
      <c r="AM51" s="609"/>
      <c r="AN51" s="609"/>
      <c r="AO51" s="609"/>
      <c r="AP51" s="609"/>
      <c r="AQ51" s="609"/>
      <c r="AR51" s="609"/>
      <c r="AS51" s="609"/>
      <c r="AT51" s="610"/>
      <c r="AU51" s="611"/>
      <c r="AV51" s="612"/>
      <c r="AW51" s="612"/>
      <c r="AX51" s="613"/>
      <c r="AY51" s="34">
        <f t="shared" si="3"/>
        <v>0</v>
      </c>
    </row>
    <row r="52" spans="1:51" ht="24.75" customHeight="1" x14ac:dyDescent="0.15">
      <c r="A52" s="1064"/>
      <c r="B52" s="1065"/>
      <c r="C52" s="1065"/>
      <c r="D52" s="1065"/>
      <c r="E52" s="1065"/>
      <c r="F52" s="1066"/>
      <c r="G52" s="614"/>
      <c r="H52" s="615"/>
      <c r="I52" s="615"/>
      <c r="J52" s="615"/>
      <c r="K52" s="616"/>
      <c r="L52" s="608"/>
      <c r="M52" s="609"/>
      <c r="N52" s="609"/>
      <c r="O52" s="609"/>
      <c r="P52" s="609"/>
      <c r="Q52" s="609"/>
      <c r="R52" s="609"/>
      <c r="S52" s="609"/>
      <c r="T52" s="609"/>
      <c r="U52" s="609"/>
      <c r="V52" s="609"/>
      <c r="W52" s="609"/>
      <c r="X52" s="610"/>
      <c r="Y52" s="611"/>
      <c r="Z52" s="612"/>
      <c r="AA52" s="612"/>
      <c r="AB52" s="620"/>
      <c r="AC52" s="614"/>
      <c r="AD52" s="615"/>
      <c r="AE52" s="615"/>
      <c r="AF52" s="615"/>
      <c r="AG52" s="616"/>
      <c r="AH52" s="608"/>
      <c r="AI52" s="609"/>
      <c r="AJ52" s="609"/>
      <c r="AK52" s="609"/>
      <c r="AL52" s="609"/>
      <c r="AM52" s="609"/>
      <c r="AN52" s="609"/>
      <c r="AO52" s="609"/>
      <c r="AP52" s="609"/>
      <c r="AQ52" s="609"/>
      <c r="AR52" s="609"/>
      <c r="AS52" s="609"/>
      <c r="AT52" s="610"/>
      <c r="AU52" s="611"/>
      <c r="AV52" s="612"/>
      <c r="AW52" s="612"/>
      <c r="AX52" s="613"/>
      <c r="AY52" s="34">
        <f t="shared" si="3"/>
        <v>0</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70" t="s">
        <v>28</v>
      </c>
      <c r="B55" s="1071"/>
      <c r="C55" s="1071"/>
      <c r="D55" s="1071"/>
      <c r="E55" s="1071"/>
      <c r="F55" s="1072"/>
      <c r="G55" s="605" t="s">
        <v>183</v>
      </c>
      <c r="H55" s="606"/>
      <c r="I55" s="606"/>
      <c r="J55" s="606"/>
      <c r="K55" s="606"/>
      <c r="L55" s="606"/>
      <c r="M55" s="606"/>
      <c r="N55" s="606"/>
      <c r="O55" s="606"/>
      <c r="P55" s="606"/>
      <c r="Q55" s="606"/>
      <c r="R55" s="606"/>
      <c r="S55" s="606"/>
      <c r="T55" s="606"/>
      <c r="U55" s="606"/>
      <c r="V55" s="606"/>
      <c r="W55" s="606"/>
      <c r="X55" s="606"/>
      <c r="Y55" s="606"/>
      <c r="Z55" s="606"/>
      <c r="AA55" s="606"/>
      <c r="AB55" s="607"/>
      <c r="AC55" s="605" t="s">
        <v>271</v>
      </c>
      <c r="AD55" s="606"/>
      <c r="AE55" s="606"/>
      <c r="AF55" s="606"/>
      <c r="AG55" s="606"/>
      <c r="AH55" s="606"/>
      <c r="AI55" s="606"/>
      <c r="AJ55" s="606"/>
      <c r="AK55" s="606"/>
      <c r="AL55" s="606"/>
      <c r="AM55" s="606"/>
      <c r="AN55" s="606"/>
      <c r="AO55" s="606"/>
      <c r="AP55" s="606"/>
      <c r="AQ55" s="606"/>
      <c r="AR55" s="606"/>
      <c r="AS55" s="606"/>
      <c r="AT55" s="606"/>
      <c r="AU55" s="606"/>
      <c r="AV55" s="606"/>
      <c r="AW55" s="606"/>
      <c r="AX55" s="805"/>
      <c r="AY55">
        <f>COUNTA($G$57,$AC$57)</f>
        <v>0</v>
      </c>
    </row>
    <row r="56" spans="1:51" ht="24.75" customHeight="1" x14ac:dyDescent="0.15">
      <c r="A56" s="1064"/>
      <c r="B56" s="1065"/>
      <c r="C56" s="1065"/>
      <c r="D56" s="1065"/>
      <c r="E56" s="1065"/>
      <c r="F56" s="1066"/>
      <c r="G56" s="824" t="s">
        <v>17</v>
      </c>
      <c r="H56" s="678"/>
      <c r="I56" s="678"/>
      <c r="J56" s="678"/>
      <c r="K56" s="678"/>
      <c r="L56" s="677" t="s">
        <v>18</v>
      </c>
      <c r="M56" s="678"/>
      <c r="N56" s="678"/>
      <c r="O56" s="678"/>
      <c r="P56" s="678"/>
      <c r="Q56" s="678"/>
      <c r="R56" s="678"/>
      <c r="S56" s="678"/>
      <c r="T56" s="678"/>
      <c r="U56" s="678"/>
      <c r="V56" s="678"/>
      <c r="W56" s="678"/>
      <c r="X56" s="679"/>
      <c r="Y56" s="661" t="s">
        <v>19</v>
      </c>
      <c r="Z56" s="662"/>
      <c r="AA56" s="662"/>
      <c r="AB56" s="810"/>
      <c r="AC56" s="824" t="s">
        <v>17</v>
      </c>
      <c r="AD56" s="678"/>
      <c r="AE56" s="678"/>
      <c r="AF56" s="678"/>
      <c r="AG56" s="678"/>
      <c r="AH56" s="677" t="s">
        <v>18</v>
      </c>
      <c r="AI56" s="678"/>
      <c r="AJ56" s="678"/>
      <c r="AK56" s="678"/>
      <c r="AL56" s="678"/>
      <c r="AM56" s="678"/>
      <c r="AN56" s="678"/>
      <c r="AO56" s="678"/>
      <c r="AP56" s="678"/>
      <c r="AQ56" s="678"/>
      <c r="AR56" s="678"/>
      <c r="AS56" s="678"/>
      <c r="AT56" s="679"/>
      <c r="AU56" s="661" t="s">
        <v>19</v>
      </c>
      <c r="AV56" s="662"/>
      <c r="AW56" s="662"/>
      <c r="AX56" s="663"/>
      <c r="AY56" s="34">
        <f>$AY$55</f>
        <v>0</v>
      </c>
    </row>
    <row r="57" spans="1:51" ht="24.75" customHeight="1" x14ac:dyDescent="0.15">
      <c r="A57" s="1064"/>
      <c r="B57" s="1065"/>
      <c r="C57" s="1065"/>
      <c r="D57" s="1065"/>
      <c r="E57" s="1065"/>
      <c r="F57" s="1066"/>
      <c r="G57" s="680"/>
      <c r="H57" s="681"/>
      <c r="I57" s="681"/>
      <c r="J57" s="681"/>
      <c r="K57" s="682"/>
      <c r="L57" s="674"/>
      <c r="M57" s="675"/>
      <c r="N57" s="675"/>
      <c r="O57" s="675"/>
      <c r="P57" s="675"/>
      <c r="Q57" s="675"/>
      <c r="R57" s="675"/>
      <c r="S57" s="675"/>
      <c r="T57" s="675"/>
      <c r="U57" s="675"/>
      <c r="V57" s="675"/>
      <c r="W57" s="675"/>
      <c r="X57" s="676"/>
      <c r="Y57" s="394"/>
      <c r="Z57" s="395"/>
      <c r="AA57" s="395"/>
      <c r="AB57" s="814"/>
      <c r="AC57" s="680"/>
      <c r="AD57" s="681"/>
      <c r="AE57" s="681"/>
      <c r="AF57" s="681"/>
      <c r="AG57" s="682"/>
      <c r="AH57" s="674"/>
      <c r="AI57" s="675"/>
      <c r="AJ57" s="675"/>
      <c r="AK57" s="675"/>
      <c r="AL57" s="675"/>
      <c r="AM57" s="675"/>
      <c r="AN57" s="675"/>
      <c r="AO57" s="675"/>
      <c r="AP57" s="675"/>
      <c r="AQ57" s="675"/>
      <c r="AR57" s="675"/>
      <c r="AS57" s="675"/>
      <c r="AT57" s="676"/>
      <c r="AU57" s="394"/>
      <c r="AV57" s="395"/>
      <c r="AW57" s="395"/>
      <c r="AX57" s="396"/>
      <c r="AY57" s="34">
        <f t="shared" ref="AY57:AY67" si="4">$AY$55</f>
        <v>0</v>
      </c>
    </row>
    <row r="58" spans="1:51" ht="24.75" customHeight="1" x14ac:dyDescent="0.15">
      <c r="A58" s="1064"/>
      <c r="B58" s="1065"/>
      <c r="C58" s="1065"/>
      <c r="D58" s="1065"/>
      <c r="E58" s="1065"/>
      <c r="F58" s="1066"/>
      <c r="G58" s="614"/>
      <c r="H58" s="615"/>
      <c r="I58" s="615"/>
      <c r="J58" s="615"/>
      <c r="K58" s="616"/>
      <c r="L58" s="608"/>
      <c r="M58" s="609"/>
      <c r="N58" s="609"/>
      <c r="O58" s="609"/>
      <c r="P58" s="609"/>
      <c r="Q58" s="609"/>
      <c r="R58" s="609"/>
      <c r="S58" s="609"/>
      <c r="T58" s="609"/>
      <c r="U58" s="609"/>
      <c r="V58" s="609"/>
      <c r="W58" s="609"/>
      <c r="X58" s="610"/>
      <c r="Y58" s="611"/>
      <c r="Z58" s="612"/>
      <c r="AA58" s="612"/>
      <c r="AB58" s="620"/>
      <c r="AC58" s="614"/>
      <c r="AD58" s="615"/>
      <c r="AE58" s="615"/>
      <c r="AF58" s="615"/>
      <c r="AG58" s="616"/>
      <c r="AH58" s="608"/>
      <c r="AI58" s="609"/>
      <c r="AJ58" s="609"/>
      <c r="AK58" s="609"/>
      <c r="AL58" s="609"/>
      <c r="AM58" s="609"/>
      <c r="AN58" s="609"/>
      <c r="AO58" s="609"/>
      <c r="AP58" s="609"/>
      <c r="AQ58" s="609"/>
      <c r="AR58" s="609"/>
      <c r="AS58" s="609"/>
      <c r="AT58" s="610"/>
      <c r="AU58" s="611"/>
      <c r="AV58" s="612"/>
      <c r="AW58" s="612"/>
      <c r="AX58" s="613"/>
      <c r="AY58" s="34">
        <f t="shared" si="4"/>
        <v>0</v>
      </c>
    </row>
    <row r="59" spans="1:51" ht="24.75" customHeight="1" x14ac:dyDescent="0.15">
      <c r="A59" s="1064"/>
      <c r="B59" s="1065"/>
      <c r="C59" s="1065"/>
      <c r="D59" s="1065"/>
      <c r="E59" s="1065"/>
      <c r="F59" s="1066"/>
      <c r="G59" s="614"/>
      <c r="H59" s="615"/>
      <c r="I59" s="615"/>
      <c r="J59" s="615"/>
      <c r="K59" s="616"/>
      <c r="L59" s="608"/>
      <c r="M59" s="609"/>
      <c r="N59" s="609"/>
      <c r="O59" s="609"/>
      <c r="P59" s="609"/>
      <c r="Q59" s="609"/>
      <c r="R59" s="609"/>
      <c r="S59" s="609"/>
      <c r="T59" s="609"/>
      <c r="U59" s="609"/>
      <c r="V59" s="609"/>
      <c r="W59" s="609"/>
      <c r="X59" s="610"/>
      <c r="Y59" s="611"/>
      <c r="Z59" s="612"/>
      <c r="AA59" s="612"/>
      <c r="AB59" s="620"/>
      <c r="AC59" s="614"/>
      <c r="AD59" s="615"/>
      <c r="AE59" s="615"/>
      <c r="AF59" s="615"/>
      <c r="AG59" s="616"/>
      <c r="AH59" s="608"/>
      <c r="AI59" s="609"/>
      <c r="AJ59" s="609"/>
      <c r="AK59" s="609"/>
      <c r="AL59" s="609"/>
      <c r="AM59" s="609"/>
      <c r="AN59" s="609"/>
      <c r="AO59" s="609"/>
      <c r="AP59" s="609"/>
      <c r="AQ59" s="609"/>
      <c r="AR59" s="609"/>
      <c r="AS59" s="609"/>
      <c r="AT59" s="610"/>
      <c r="AU59" s="611"/>
      <c r="AV59" s="612"/>
      <c r="AW59" s="612"/>
      <c r="AX59" s="613"/>
      <c r="AY59" s="34">
        <f t="shared" si="4"/>
        <v>0</v>
      </c>
    </row>
    <row r="60" spans="1:51" ht="24.75" customHeight="1" x14ac:dyDescent="0.15">
      <c r="A60" s="1064"/>
      <c r="B60" s="1065"/>
      <c r="C60" s="1065"/>
      <c r="D60" s="1065"/>
      <c r="E60" s="1065"/>
      <c r="F60" s="1066"/>
      <c r="G60" s="614"/>
      <c r="H60" s="615"/>
      <c r="I60" s="615"/>
      <c r="J60" s="615"/>
      <c r="K60" s="616"/>
      <c r="L60" s="608"/>
      <c r="M60" s="609"/>
      <c r="N60" s="609"/>
      <c r="O60" s="609"/>
      <c r="P60" s="609"/>
      <c r="Q60" s="609"/>
      <c r="R60" s="609"/>
      <c r="S60" s="609"/>
      <c r="T60" s="609"/>
      <c r="U60" s="609"/>
      <c r="V60" s="609"/>
      <c r="W60" s="609"/>
      <c r="X60" s="610"/>
      <c r="Y60" s="611"/>
      <c r="Z60" s="612"/>
      <c r="AA60" s="612"/>
      <c r="AB60" s="620"/>
      <c r="AC60" s="614"/>
      <c r="AD60" s="615"/>
      <c r="AE60" s="615"/>
      <c r="AF60" s="615"/>
      <c r="AG60" s="616"/>
      <c r="AH60" s="608"/>
      <c r="AI60" s="609"/>
      <c r="AJ60" s="609"/>
      <c r="AK60" s="609"/>
      <c r="AL60" s="609"/>
      <c r="AM60" s="609"/>
      <c r="AN60" s="609"/>
      <c r="AO60" s="609"/>
      <c r="AP60" s="609"/>
      <c r="AQ60" s="609"/>
      <c r="AR60" s="609"/>
      <c r="AS60" s="609"/>
      <c r="AT60" s="610"/>
      <c r="AU60" s="611"/>
      <c r="AV60" s="612"/>
      <c r="AW60" s="612"/>
      <c r="AX60" s="613"/>
      <c r="AY60" s="34">
        <f t="shared" si="4"/>
        <v>0</v>
      </c>
    </row>
    <row r="61" spans="1:51" ht="24.75" customHeight="1" x14ac:dyDescent="0.15">
      <c r="A61" s="1064"/>
      <c r="B61" s="1065"/>
      <c r="C61" s="1065"/>
      <c r="D61" s="1065"/>
      <c r="E61" s="1065"/>
      <c r="F61" s="1066"/>
      <c r="G61" s="614"/>
      <c r="H61" s="615"/>
      <c r="I61" s="615"/>
      <c r="J61" s="615"/>
      <c r="K61" s="616"/>
      <c r="L61" s="608"/>
      <c r="M61" s="609"/>
      <c r="N61" s="609"/>
      <c r="O61" s="609"/>
      <c r="P61" s="609"/>
      <c r="Q61" s="609"/>
      <c r="R61" s="609"/>
      <c r="S61" s="609"/>
      <c r="T61" s="609"/>
      <c r="U61" s="609"/>
      <c r="V61" s="609"/>
      <c r="W61" s="609"/>
      <c r="X61" s="610"/>
      <c r="Y61" s="611"/>
      <c r="Z61" s="612"/>
      <c r="AA61" s="612"/>
      <c r="AB61" s="620"/>
      <c r="AC61" s="614"/>
      <c r="AD61" s="615"/>
      <c r="AE61" s="615"/>
      <c r="AF61" s="615"/>
      <c r="AG61" s="616"/>
      <c r="AH61" s="608"/>
      <c r="AI61" s="609"/>
      <c r="AJ61" s="609"/>
      <c r="AK61" s="609"/>
      <c r="AL61" s="609"/>
      <c r="AM61" s="609"/>
      <c r="AN61" s="609"/>
      <c r="AO61" s="609"/>
      <c r="AP61" s="609"/>
      <c r="AQ61" s="609"/>
      <c r="AR61" s="609"/>
      <c r="AS61" s="609"/>
      <c r="AT61" s="610"/>
      <c r="AU61" s="611"/>
      <c r="AV61" s="612"/>
      <c r="AW61" s="612"/>
      <c r="AX61" s="613"/>
      <c r="AY61" s="34">
        <f t="shared" si="4"/>
        <v>0</v>
      </c>
    </row>
    <row r="62" spans="1:51" ht="24.75" customHeight="1" x14ac:dyDescent="0.15">
      <c r="A62" s="1064"/>
      <c r="B62" s="1065"/>
      <c r="C62" s="1065"/>
      <c r="D62" s="1065"/>
      <c r="E62" s="1065"/>
      <c r="F62" s="1066"/>
      <c r="G62" s="614"/>
      <c r="H62" s="615"/>
      <c r="I62" s="615"/>
      <c r="J62" s="615"/>
      <c r="K62" s="616"/>
      <c r="L62" s="608"/>
      <c r="M62" s="609"/>
      <c r="N62" s="609"/>
      <c r="O62" s="609"/>
      <c r="P62" s="609"/>
      <c r="Q62" s="609"/>
      <c r="R62" s="609"/>
      <c r="S62" s="609"/>
      <c r="T62" s="609"/>
      <c r="U62" s="609"/>
      <c r="V62" s="609"/>
      <c r="W62" s="609"/>
      <c r="X62" s="610"/>
      <c r="Y62" s="611"/>
      <c r="Z62" s="612"/>
      <c r="AA62" s="612"/>
      <c r="AB62" s="620"/>
      <c r="AC62" s="614"/>
      <c r="AD62" s="615"/>
      <c r="AE62" s="615"/>
      <c r="AF62" s="615"/>
      <c r="AG62" s="616"/>
      <c r="AH62" s="608"/>
      <c r="AI62" s="609"/>
      <c r="AJ62" s="609"/>
      <c r="AK62" s="609"/>
      <c r="AL62" s="609"/>
      <c r="AM62" s="609"/>
      <c r="AN62" s="609"/>
      <c r="AO62" s="609"/>
      <c r="AP62" s="609"/>
      <c r="AQ62" s="609"/>
      <c r="AR62" s="609"/>
      <c r="AS62" s="609"/>
      <c r="AT62" s="610"/>
      <c r="AU62" s="611"/>
      <c r="AV62" s="612"/>
      <c r="AW62" s="612"/>
      <c r="AX62" s="613"/>
      <c r="AY62" s="34">
        <f t="shared" si="4"/>
        <v>0</v>
      </c>
    </row>
    <row r="63" spans="1:51" ht="24.75" customHeight="1" x14ac:dyDescent="0.15">
      <c r="A63" s="1064"/>
      <c r="B63" s="1065"/>
      <c r="C63" s="1065"/>
      <c r="D63" s="1065"/>
      <c r="E63" s="1065"/>
      <c r="F63" s="1066"/>
      <c r="G63" s="614"/>
      <c r="H63" s="615"/>
      <c r="I63" s="615"/>
      <c r="J63" s="615"/>
      <c r="K63" s="616"/>
      <c r="L63" s="608"/>
      <c r="M63" s="609"/>
      <c r="N63" s="609"/>
      <c r="O63" s="609"/>
      <c r="P63" s="609"/>
      <c r="Q63" s="609"/>
      <c r="R63" s="609"/>
      <c r="S63" s="609"/>
      <c r="T63" s="609"/>
      <c r="U63" s="609"/>
      <c r="V63" s="609"/>
      <c r="W63" s="609"/>
      <c r="X63" s="610"/>
      <c r="Y63" s="611"/>
      <c r="Z63" s="612"/>
      <c r="AA63" s="612"/>
      <c r="AB63" s="620"/>
      <c r="AC63" s="614"/>
      <c r="AD63" s="615"/>
      <c r="AE63" s="615"/>
      <c r="AF63" s="615"/>
      <c r="AG63" s="616"/>
      <c r="AH63" s="608"/>
      <c r="AI63" s="609"/>
      <c r="AJ63" s="609"/>
      <c r="AK63" s="609"/>
      <c r="AL63" s="609"/>
      <c r="AM63" s="609"/>
      <c r="AN63" s="609"/>
      <c r="AO63" s="609"/>
      <c r="AP63" s="609"/>
      <c r="AQ63" s="609"/>
      <c r="AR63" s="609"/>
      <c r="AS63" s="609"/>
      <c r="AT63" s="610"/>
      <c r="AU63" s="611"/>
      <c r="AV63" s="612"/>
      <c r="AW63" s="612"/>
      <c r="AX63" s="613"/>
      <c r="AY63" s="34">
        <f t="shared" si="4"/>
        <v>0</v>
      </c>
    </row>
    <row r="64" spans="1:51" ht="24.75" customHeight="1" x14ac:dyDescent="0.15">
      <c r="A64" s="1064"/>
      <c r="B64" s="1065"/>
      <c r="C64" s="1065"/>
      <c r="D64" s="1065"/>
      <c r="E64" s="1065"/>
      <c r="F64" s="1066"/>
      <c r="G64" s="614"/>
      <c r="H64" s="615"/>
      <c r="I64" s="615"/>
      <c r="J64" s="615"/>
      <c r="K64" s="616"/>
      <c r="L64" s="608"/>
      <c r="M64" s="609"/>
      <c r="N64" s="609"/>
      <c r="O64" s="609"/>
      <c r="P64" s="609"/>
      <c r="Q64" s="609"/>
      <c r="R64" s="609"/>
      <c r="S64" s="609"/>
      <c r="T64" s="609"/>
      <c r="U64" s="609"/>
      <c r="V64" s="609"/>
      <c r="W64" s="609"/>
      <c r="X64" s="610"/>
      <c r="Y64" s="611"/>
      <c r="Z64" s="612"/>
      <c r="AA64" s="612"/>
      <c r="AB64" s="620"/>
      <c r="AC64" s="614"/>
      <c r="AD64" s="615"/>
      <c r="AE64" s="615"/>
      <c r="AF64" s="615"/>
      <c r="AG64" s="616"/>
      <c r="AH64" s="608"/>
      <c r="AI64" s="609"/>
      <c r="AJ64" s="609"/>
      <c r="AK64" s="609"/>
      <c r="AL64" s="609"/>
      <c r="AM64" s="609"/>
      <c r="AN64" s="609"/>
      <c r="AO64" s="609"/>
      <c r="AP64" s="609"/>
      <c r="AQ64" s="609"/>
      <c r="AR64" s="609"/>
      <c r="AS64" s="609"/>
      <c r="AT64" s="610"/>
      <c r="AU64" s="611"/>
      <c r="AV64" s="612"/>
      <c r="AW64" s="612"/>
      <c r="AX64" s="613"/>
      <c r="AY64" s="34">
        <f t="shared" si="4"/>
        <v>0</v>
      </c>
    </row>
    <row r="65" spans="1:51" ht="24.75" customHeight="1" x14ac:dyDescent="0.15">
      <c r="A65" s="1064"/>
      <c r="B65" s="1065"/>
      <c r="C65" s="1065"/>
      <c r="D65" s="1065"/>
      <c r="E65" s="1065"/>
      <c r="F65" s="1066"/>
      <c r="G65" s="614"/>
      <c r="H65" s="615"/>
      <c r="I65" s="615"/>
      <c r="J65" s="615"/>
      <c r="K65" s="616"/>
      <c r="L65" s="608"/>
      <c r="M65" s="609"/>
      <c r="N65" s="609"/>
      <c r="O65" s="609"/>
      <c r="P65" s="609"/>
      <c r="Q65" s="609"/>
      <c r="R65" s="609"/>
      <c r="S65" s="609"/>
      <c r="T65" s="609"/>
      <c r="U65" s="609"/>
      <c r="V65" s="609"/>
      <c r="W65" s="609"/>
      <c r="X65" s="610"/>
      <c r="Y65" s="611"/>
      <c r="Z65" s="612"/>
      <c r="AA65" s="612"/>
      <c r="AB65" s="620"/>
      <c r="AC65" s="614"/>
      <c r="AD65" s="615"/>
      <c r="AE65" s="615"/>
      <c r="AF65" s="615"/>
      <c r="AG65" s="616"/>
      <c r="AH65" s="608"/>
      <c r="AI65" s="609"/>
      <c r="AJ65" s="609"/>
      <c r="AK65" s="609"/>
      <c r="AL65" s="609"/>
      <c r="AM65" s="609"/>
      <c r="AN65" s="609"/>
      <c r="AO65" s="609"/>
      <c r="AP65" s="609"/>
      <c r="AQ65" s="609"/>
      <c r="AR65" s="609"/>
      <c r="AS65" s="609"/>
      <c r="AT65" s="610"/>
      <c r="AU65" s="611"/>
      <c r="AV65" s="612"/>
      <c r="AW65" s="612"/>
      <c r="AX65" s="613"/>
      <c r="AY65" s="34">
        <f t="shared" si="4"/>
        <v>0</v>
      </c>
    </row>
    <row r="66" spans="1:51" ht="24.75" customHeight="1" x14ac:dyDescent="0.15">
      <c r="A66" s="1064"/>
      <c r="B66" s="1065"/>
      <c r="C66" s="1065"/>
      <c r="D66" s="1065"/>
      <c r="E66" s="1065"/>
      <c r="F66" s="1066"/>
      <c r="G66" s="614"/>
      <c r="H66" s="615"/>
      <c r="I66" s="615"/>
      <c r="J66" s="615"/>
      <c r="K66" s="616"/>
      <c r="L66" s="608"/>
      <c r="M66" s="609"/>
      <c r="N66" s="609"/>
      <c r="O66" s="609"/>
      <c r="P66" s="609"/>
      <c r="Q66" s="609"/>
      <c r="R66" s="609"/>
      <c r="S66" s="609"/>
      <c r="T66" s="609"/>
      <c r="U66" s="609"/>
      <c r="V66" s="609"/>
      <c r="W66" s="609"/>
      <c r="X66" s="610"/>
      <c r="Y66" s="611"/>
      <c r="Z66" s="612"/>
      <c r="AA66" s="612"/>
      <c r="AB66" s="620"/>
      <c r="AC66" s="614"/>
      <c r="AD66" s="615"/>
      <c r="AE66" s="615"/>
      <c r="AF66" s="615"/>
      <c r="AG66" s="616"/>
      <c r="AH66" s="608"/>
      <c r="AI66" s="609"/>
      <c r="AJ66" s="609"/>
      <c r="AK66" s="609"/>
      <c r="AL66" s="609"/>
      <c r="AM66" s="609"/>
      <c r="AN66" s="609"/>
      <c r="AO66" s="609"/>
      <c r="AP66" s="609"/>
      <c r="AQ66" s="609"/>
      <c r="AR66" s="609"/>
      <c r="AS66" s="609"/>
      <c r="AT66" s="610"/>
      <c r="AU66" s="611"/>
      <c r="AV66" s="612"/>
      <c r="AW66" s="612"/>
      <c r="AX66" s="613"/>
      <c r="AY66" s="34">
        <f t="shared" si="4"/>
        <v>0</v>
      </c>
    </row>
    <row r="67" spans="1:51" ht="24.75" customHeight="1" thickBot="1" x14ac:dyDescent="0.2">
      <c r="A67" s="1064"/>
      <c r="B67" s="1065"/>
      <c r="C67" s="1065"/>
      <c r="D67" s="1065"/>
      <c r="E67" s="1065"/>
      <c r="F67" s="106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64"/>
      <c r="B68" s="1065"/>
      <c r="C68" s="1065"/>
      <c r="D68" s="1065"/>
      <c r="E68" s="1065"/>
      <c r="F68" s="1066"/>
      <c r="G68" s="605" t="s">
        <v>272</v>
      </c>
      <c r="H68" s="606"/>
      <c r="I68" s="606"/>
      <c r="J68" s="606"/>
      <c r="K68" s="606"/>
      <c r="L68" s="606"/>
      <c r="M68" s="606"/>
      <c r="N68" s="606"/>
      <c r="O68" s="606"/>
      <c r="P68" s="606"/>
      <c r="Q68" s="606"/>
      <c r="R68" s="606"/>
      <c r="S68" s="606"/>
      <c r="T68" s="606"/>
      <c r="U68" s="606"/>
      <c r="V68" s="606"/>
      <c r="W68" s="606"/>
      <c r="X68" s="606"/>
      <c r="Y68" s="606"/>
      <c r="Z68" s="606"/>
      <c r="AA68" s="606"/>
      <c r="AB68" s="607"/>
      <c r="AC68" s="605" t="s">
        <v>273</v>
      </c>
      <c r="AD68" s="606"/>
      <c r="AE68" s="606"/>
      <c r="AF68" s="606"/>
      <c r="AG68" s="606"/>
      <c r="AH68" s="606"/>
      <c r="AI68" s="606"/>
      <c r="AJ68" s="606"/>
      <c r="AK68" s="606"/>
      <c r="AL68" s="606"/>
      <c r="AM68" s="606"/>
      <c r="AN68" s="606"/>
      <c r="AO68" s="606"/>
      <c r="AP68" s="606"/>
      <c r="AQ68" s="606"/>
      <c r="AR68" s="606"/>
      <c r="AS68" s="606"/>
      <c r="AT68" s="606"/>
      <c r="AU68" s="606"/>
      <c r="AV68" s="606"/>
      <c r="AW68" s="606"/>
      <c r="AX68" s="805"/>
      <c r="AY68">
        <f>COUNTA($G$70,$AC$70)</f>
        <v>0</v>
      </c>
    </row>
    <row r="69" spans="1:51" ht="25.5" customHeight="1" x14ac:dyDescent="0.15">
      <c r="A69" s="1064"/>
      <c r="B69" s="1065"/>
      <c r="C69" s="1065"/>
      <c r="D69" s="1065"/>
      <c r="E69" s="1065"/>
      <c r="F69" s="1066"/>
      <c r="G69" s="824" t="s">
        <v>17</v>
      </c>
      <c r="H69" s="678"/>
      <c r="I69" s="678"/>
      <c r="J69" s="678"/>
      <c r="K69" s="678"/>
      <c r="L69" s="677" t="s">
        <v>18</v>
      </c>
      <c r="M69" s="678"/>
      <c r="N69" s="678"/>
      <c r="O69" s="678"/>
      <c r="P69" s="678"/>
      <c r="Q69" s="678"/>
      <c r="R69" s="678"/>
      <c r="S69" s="678"/>
      <c r="T69" s="678"/>
      <c r="U69" s="678"/>
      <c r="V69" s="678"/>
      <c r="W69" s="678"/>
      <c r="X69" s="679"/>
      <c r="Y69" s="661" t="s">
        <v>19</v>
      </c>
      <c r="Z69" s="662"/>
      <c r="AA69" s="662"/>
      <c r="AB69" s="810"/>
      <c r="AC69" s="824" t="s">
        <v>17</v>
      </c>
      <c r="AD69" s="678"/>
      <c r="AE69" s="678"/>
      <c r="AF69" s="678"/>
      <c r="AG69" s="678"/>
      <c r="AH69" s="677" t="s">
        <v>18</v>
      </c>
      <c r="AI69" s="678"/>
      <c r="AJ69" s="678"/>
      <c r="AK69" s="678"/>
      <c r="AL69" s="678"/>
      <c r="AM69" s="678"/>
      <c r="AN69" s="678"/>
      <c r="AO69" s="678"/>
      <c r="AP69" s="678"/>
      <c r="AQ69" s="678"/>
      <c r="AR69" s="678"/>
      <c r="AS69" s="678"/>
      <c r="AT69" s="679"/>
      <c r="AU69" s="661" t="s">
        <v>19</v>
      </c>
      <c r="AV69" s="662"/>
      <c r="AW69" s="662"/>
      <c r="AX69" s="663"/>
      <c r="AY69" s="34">
        <f>$AY$68</f>
        <v>0</v>
      </c>
    </row>
    <row r="70" spans="1:51" ht="24.75" customHeight="1" x14ac:dyDescent="0.15">
      <c r="A70" s="1064"/>
      <c r="B70" s="1065"/>
      <c r="C70" s="1065"/>
      <c r="D70" s="1065"/>
      <c r="E70" s="1065"/>
      <c r="F70" s="1066"/>
      <c r="G70" s="680"/>
      <c r="H70" s="681"/>
      <c r="I70" s="681"/>
      <c r="J70" s="681"/>
      <c r="K70" s="682"/>
      <c r="L70" s="674"/>
      <c r="M70" s="675"/>
      <c r="N70" s="675"/>
      <c r="O70" s="675"/>
      <c r="P70" s="675"/>
      <c r="Q70" s="675"/>
      <c r="R70" s="675"/>
      <c r="S70" s="675"/>
      <c r="T70" s="675"/>
      <c r="U70" s="675"/>
      <c r="V70" s="675"/>
      <c r="W70" s="675"/>
      <c r="X70" s="676"/>
      <c r="Y70" s="394"/>
      <c r="Z70" s="395"/>
      <c r="AA70" s="395"/>
      <c r="AB70" s="814"/>
      <c r="AC70" s="680"/>
      <c r="AD70" s="681"/>
      <c r="AE70" s="681"/>
      <c r="AF70" s="681"/>
      <c r="AG70" s="682"/>
      <c r="AH70" s="674"/>
      <c r="AI70" s="675"/>
      <c r="AJ70" s="675"/>
      <c r="AK70" s="675"/>
      <c r="AL70" s="675"/>
      <c r="AM70" s="675"/>
      <c r="AN70" s="675"/>
      <c r="AO70" s="675"/>
      <c r="AP70" s="675"/>
      <c r="AQ70" s="675"/>
      <c r="AR70" s="675"/>
      <c r="AS70" s="675"/>
      <c r="AT70" s="676"/>
      <c r="AU70" s="394"/>
      <c r="AV70" s="395"/>
      <c r="AW70" s="395"/>
      <c r="AX70" s="396"/>
      <c r="AY70" s="34">
        <f t="shared" ref="AY70:AY80" si="5">$AY$68</f>
        <v>0</v>
      </c>
    </row>
    <row r="71" spans="1:51" ht="24.75" customHeight="1" x14ac:dyDescent="0.15">
      <c r="A71" s="1064"/>
      <c r="B71" s="1065"/>
      <c r="C71" s="1065"/>
      <c r="D71" s="1065"/>
      <c r="E71" s="1065"/>
      <c r="F71" s="1066"/>
      <c r="G71" s="614"/>
      <c r="H71" s="615"/>
      <c r="I71" s="615"/>
      <c r="J71" s="615"/>
      <c r="K71" s="616"/>
      <c r="L71" s="608"/>
      <c r="M71" s="609"/>
      <c r="N71" s="609"/>
      <c r="O71" s="609"/>
      <c r="P71" s="609"/>
      <c r="Q71" s="609"/>
      <c r="R71" s="609"/>
      <c r="S71" s="609"/>
      <c r="T71" s="609"/>
      <c r="U71" s="609"/>
      <c r="V71" s="609"/>
      <c r="W71" s="609"/>
      <c r="X71" s="610"/>
      <c r="Y71" s="611"/>
      <c r="Z71" s="612"/>
      <c r="AA71" s="612"/>
      <c r="AB71" s="620"/>
      <c r="AC71" s="614"/>
      <c r="AD71" s="615"/>
      <c r="AE71" s="615"/>
      <c r="AF71" s="615"/>
      <c r="AG71" s="616"/>
      <c r="AH71" s="608"/>
      <c r="AI71" s="609"/>
      <c r="AJ71" s="609"/>
      <c r="AK71" s="609"/>
      <c r="AL71" s="609"/>
      <c r="AM71" s="609"/>
      <c r="AN71" s="609"/>
      <c r="AO71" s="609"/>
      <c r="AP71" s="609"/>
      <c r="AQ71" s="609"/>
      <c r="AR71" s="609"/>
      <c r="AS71" s="609"/>
      <c r="AT71" s="610"/>
      <c r="AU71" s="611"/>
      <c r="AV71" s="612"/>
      <c r="AW71" s="612"/>
      <c r="AX71" s="613"/>
      <c r="AY71" s="34">
        <f t="shared" si="5"/>
        <v>0</v>
      </c>
    </row>
    <row r="72" spans="1:51" ht="24.75" customHeight="1" x14ac:dyDescent="0.15">
      <c r="A72" s="1064"/>
      <c r="B72" s="1065"/>
      <c r="C72" s="1065"/>
      <c r="D72" s="1065"/>
      <c r="E72" s="1065"/>
      <c r="F72" s="1066"/>
      <c r="G72" s="614"/>
      <c r="H72" s="615"/>
      <c r="I72" s="615"/>
      <c r="J72" s="615"/>
      <c r="K72" s="616"/>
      <c r="L72" s="608"/>
      <c r="M72" s="609"/>
      <c r="N72" s="609"/>
      <c r="O72" s="609"/>
      <c r="P72" s="609"/>
      <c r="Q72" s="609"/>
      <c r="R72" s="609"/>
      <c r="S72" s="609"/>
      <c r="T72" s="609"/>
      <c r="U72" s="609"/>
      <c r="V72" s="609"/>
      <c r="W72" s="609"/>
      <c r="X72" s="610"/>
      <c r="Y72" s="611"/>
      <c r="Z72" s="612"/>
      <c r="AA72" s="612"/>
      <c r="AB72" s="620"/>
      <c r="AC72" s="614"/>
      <c r="AD72" s="615"/>
      <c r="AE72" s="615"/>
      <c r="AF72" s="615"/>
      <c r="AG72" s="616"/>
      <c r="AH72" s="608"/>
      <c r="AI72" s="609"/>
      <c r="AJ72" s="609"/>
      <c r="AK72" s="609"/>
      <c r="AL72" s="609"/>
      <c r="AM72" s="609"/>
      <c r="AN72" s="609"/>
      <c r="AO72" s="609"/>
      <c r="AP72" s="609"/>
      <c r="AQ72" s="609"/>
      <c r="AR72" s="609"/>
      <c r="AS72" s="609"/>
      <c r="AT72" s="610"/>
      <c r="AU72" s="611"/>
      <c r="AV72" s="612"/>
      <c r="AW72" s="612"/>
      <c r="AX72" s="613"/>
      <c r="AY72" s="34">
        <f t="shared" si="5"/>
        <v>0</v>
      </c>
    </row>
    <row r="73" spans="1:51" ht="24.75" customHeight="1" x14ac:dyDescent="0.15">
      <c r="A73" s="1064"/>
      <c r="B73" s="1065"/>
      <c r="C73" s="1065"/>
      <c r="D73" s="1065"/>
      <c r="E73" s="1065"/>
      <c r="F73" s="1066"/>
      <c r="G73" s="614"/>
      <c r="H73" s="615"/>
      <c r="I73" s="615"/>
      <c r="J73" s="615"/>
      <c r="K73" s="616"/>
      <c r="L73" s="608"/>
      <c r="M73" s="609"/>
      <c r="N73" s="609"/>
      <c r="O73" s="609"/>
      <c r="P73" s="609"/>
      <c r="Q73" s="609"/>
      <c r="R73" s="609"/>
      <c r="S73" s="609"/>
      <c r="T73" s="609"/>
      <c r="U73" s="609"/>
      <c r="V73" s="609"/>
      <c r="W73" s="609"/>
      <c r="X73" s="610"/>
      <c r="Y73" s="611"/>
      <c r="Z73" s="612"/>
      <c r="AA73" s="612"/>
      <c r="AB73" s="620"/>
      <c r="AC73" s="614"/>
      <c r="AD73" s="615"/>
      <c r="AE73" s="615"/>
      <c r="AF73" s="615"/>
      <c r="AG73" s="616"/>
      <c r="AH73" s="608"/>
      <c r="AI73" s="609"/>
      <c r="AJ73" s="609"/>
      <c r="AK73" s="609"/>
      <c r="AL73" s="609"/>
      <c r="AM73" s="609"/>
      <c r="AN73" s="609"/>
      <c r="AO73" s="609"/>
      <c r="AP73" s="609"/>
      <c r="AQ73" s="609"/>
      <c r="AR73" s="609"/>
      <c r="AS73" s="609"/>
      <c r="AT73" s="610"/>
      <c r="AU73" s="611"/>
      <c r="AV73" s="612"/>
      <c r="AW73" s="612"/>
      <c r="AX73" s="613"/>
      <c r="AY73" s="34">
        <f t="shared" si="5"/>
        <v>0</v>
      </c>
    </row>
    <row r="74" spans="1:51" ht="24.75" customHeight="1" x14ac:dyDescent="0.15">
      <c r="A74" s="1064"/>
      <c r="B74" s="1065"/>
      <c r="C74" s="1065"/>
      <c r="D74" s="1065"/>
      <c r="E74" s="1065"/>
      <c r="F74" s="1066"/>
      <c r="G74" s="614"/>
      <c r="H74" s="615"/>
      <c r="I74" s="615"/>
      <c r="J74" s="615"/>
      <c r="K74" s="616"/>
      <c r="L74" s="608"/>
      <c r="M74" s="609"/>
      <c r="N74" s="609"/>
      <c r="O74" s="609"/>
      <c r="P74" s="609"/>
      <c r="Q74" s="609"/>
      <c r="R74" s="609"/>
      <c r="S74" s="609"/>
      <c r="T74" s="609"/>
      <c r="U74" s="609"/>
      <c r="V74" s="609"/>
      <c r="W74" s="609"/>
      <c r="X74" s="610"/>
      <c r="Y74" s="611"/>
      <c r="Z74" s="612"/>
      <c r="AA74" s="612"/>
      <c r="AB74" s="620"/>
      <c r="AC74" s="614"/>
      <c r="AD74" s="615"/>
      <c r="AE74" s="615"/>
      <c r="AF74" s="615"/>
      <c r="AG74" s="616"/>
      <c r="AH74" s="608"/>
      <c r="AI74" s="609"/>
      <c r="AJ74" s="609"/>
      <c r="AK74" s="609"/>
      <c r="AL74" s="609"/>
      <c r="AM74" s="609"/>
      <c r="AN74" s="609"/>
      <c r="AO74" s="609"/>
      <c r="AP74" s="609"/>
      <c r="AQ74" s="609"/>
      <c r="AR74" s="609"/>
      <c r="AS74" s="609"/>
      <c r="AT74" s="610"/>
      <c r="AU74" s="611"/>
      <c r="AV74" s="612"/>
      <c r="AW74" s="612"/>
      <c r="AX74" s="613"/>
      <c r="AY74" s="34">
        <f t="shared" si="5"/>
        <v>0</v>
      </c>
    </row>
    <row r="75" spans="1:51" ht="24.75" customHeight="1" x14ac:dyDescent="0.15">
      <c r="A75" s="1064"/>
      <c r="B75" s="1065"/>
      <c r="C75" s="1065"/>
      <c r="D75" s="1065"/>
      <c r="E75" s="1065"/>
      <c r="F75" s="1066"/>
      <c r="G75" s="614"/>
      <c r="H75" s="615"/>
      <c r="I75" s="615"/>
      <c r="J75" s="615"/>
      <c r="K75" s="616"/>
      <c r="L75" s="608"/>
      <c r="M75" s="609"/>
      <c r="N75" s="609"/>
      <c r="O75" s="609"/>
      <c r="P75" s="609"/>
      <c r="Q75" s="609"/>
      <c r="R75" s="609"/>
      <c r="S75" s="609"/>
      <c r="T75" s="609"/>
      <c r="U75" s="609"/>
      <c r="V75" s="609"/>
      <c r="W75" s="609"/>
      <c r="X75" s="610"/>
      <c r="Y75" s="611"/>
      <c r="Z75" s="612"/>
      <c r="AA75" s="612"/>
      <c r="AB75" s="620"/>
      <c r="AC75" s="614"/>
      <c r="AD75" s="615"/>
      <c r="AE75" s="615"/>
      <c r="AF75" s="615"/>
      <c r="AG75" s="616"/>
      <c r="AH75" s="608"/>
      <c r="AI75" s="609"/>
      <c r="AJ75" s="609"/>
      <c r="AK75" s="609"/>
      <c r="AL75" s="609"/>
      <c r="AM75" s="609"/>
      <c r="AN75" s="609"/>
      <c r="AO75" s="609"/>
      <c r="AP75" s="609"/>
      <c r="AQ75" s="609"/>
      <c r="AR75" s="609"/>
      <c r="AS75" s="609"/>
      <c r="AT75" s="610"/>
      <c r="AU75" s="611"/>
      <c r="AV75" s="612"/>
      <c r="AW75" s="612"/>
      <c r="AX75" s="613"/>
      <c r="AY75" s="34">
        <f t="shared" si="5"/>
        <v>0</v>
      </c>
    </row>
    <row r="76" spans="1:51" ht="24.75" customHeight="1" x14ac:dyDescent="0.15">
      <c r="A76" s="1064"/>
      <c r="B76" s="1065"/>
      <c r="C76" s="1065"/>
      <c r="D76" s="1065"/>
      <c r="E76" s="1065"/>
      <c r="F76" s="1066"/>
      <c r="G76" s="614"/>
      <c r="H76" s="615"/>
      <c r="I76" s="615"/>
      <c r="J76" s="615"/>
      <c r="K76" s="616"/>
      <c r="L76" s="608"/>
      <c r="M76" s="609"/>
      <c r="N76" s="609"/>
      <c r="O76" s="609"/>
      <c r="P76" s="609"/>
      <c r="Q76" s="609"/>
      <c r="R76" s="609"/>
      <c r="S76" s="609"/>
      <c r="T76" s="609"/>
      <c r="U76" s="609"/>
      <c r="V76" s="609"/>
      <c r="W76" s="609"/>
      <c r="X76" s="610"/>
      <c r="Y76" s="611"/>
      <c r="Z76" s="612"/>
      <c r="AA76" s="612"/>
      <c r="AB76" s="620"/>
      <c r="AC76" s="614"/>
      <c r="AD76" s="615"/>
      <c r="AE76" s="615"/>
      <c r="AF76" s="615"/>
      <c r="AG76" s="616"/>
      <c r="AH76" s="608"/>
      <c r="AI76" s="609"/>
      <c r="AJ76" s="609"/>
      <c r="AK76" s="609"/>
      <c r="AL76" s="609"/>
      <c r="AM76" s="609"/>
      <c r="AN76" s="609"/>
      <c r="AO76" s="609"/>
      <c r="AP76" s="609"/>
      <c r="AQ76" s="609"/>
      <c r="AR76" s="609"/>
      <c r="AS76" s="609"/>
      <c r="AT76" s="610"/>
      <c r="AU76" s="611"/>
      <c r="AV76" s="612"/>
      <c r="AW76" s="612"/>
      <c r="AX76" s="613"/>
      <c r="AY76" s="34">
        <f t="shared" si="5"/>
        <v>0</v>
      </c>
    </row>
    <row r="77" spans="1:51" ht="24.75" customHeight="1" x14ac:dyDescent="0.15">
      <c r="A77" s="1064"/>
      <c r="B77" s="1065"/>
      <c r="C77" s="1065"/>
      <c r="D77" s="1065"/>
      <c r="E77" s="1065"/>
      <c r="F77" s="1066"/>
      <c r="G77" s="614"/>
      <c r="H77" s="615"/>
      <c r="I77" s="615"/>
      <c r="J77" s="615"/>
      <c r="K77" s="616"/>
      <c r="L77" s="608"/>
      <c r="M77" s="609"/>
      <c r="N77" s="609"/>
      <c r="O77" s="609"/>
      <c r="P77" s="609"/>
      <c r="Q77" s="609"/>
      <c r="R77" s="609"/>
      <c r="S77" s="609"/>
      <c r="T77" s="609"/>
      <c r="U77" s="609"/>
      <c r="V77" s="609"/>
      <c r="W77" s="609"/>
      <c r="X77" s="610"/>
      <c r="Y77" s="611"/>
      <c r="Z77" s="612"/>
      <c r="AA77" s="612"/>
      <c r="AB77" s="620"/>
      <c r="AC77" s="614"/>
      <c r="AD77" s="615"/>
      <c r="AE77" s="615"/>
      <c r="AF77" s="615"/>
      <c r="AG77" s="616"/>
      <c r="AH77" s="608"/>
      <c r="AI77" s="609"/>
      <c r="AJ77" s="609"/>
      <c r="AK77" s="609"/>
      <c r="AL77" s="609"/>
      <c r="AM77" s="609"/>
      <c r="AN77" s="609"/>
      <c r="AO77" s="609"/>
      <c r="AP77" s="609"/>
      <c r="AQ77" s="609"/>
      <c r="AR77" s="609"/>
      <c r="AS77" s="609"/>
      <c r="AT77" s="610"/>
      <c r="AU77" s="611"/>
      <c r="AV77" s="612"/>
      <c r="AW77" s="612"/>
      <c r="AX77" s="613"/>
      <c r="AY77" s="34">
        <f t="shared" si="5"/>
        <v>0</v>
      </c>
    </row>
    <row r="78" spans="1:51" ht="24.75" customHeight="1" x14ac:dyDescent="0.15">
      <c r="A78" s="1064"/>
      <c r="B78" s="1065"/>
      <c r="C78" s="1065"/>
      <c r="D78" s="1065"/>
      <c r="E78" s="1065"/>
      <c r="F78" s="1066"/>
      <c r="G78" s="614"/>
      <c r="H78" s="615"/>
      <c r="I78" s="615"/>
      <c r="J78" s="615"/>
      <c r="K78" s="616"/>
      <c r="L78" s="608"/>
      <c r="M78" s="609"/>
      <c r="N78" s="609"/>
      <c r="O78" s="609"/>
      <c r="P78" s="609"/>
      <c r="Q78" s="609"/>
      <c r="R78" s="609"/>
      <c r="S78" s="609"/>
      <c r="T78" s="609"/>
      <c r="U78" s="609"/>
      <c r="V78" s="609"/>
      <c r="W78" s="609"/>
      <c r="X78" s="610"/>
      <c r="Y78" s="611"/>
      <c r="Z78" s="612"/>
      <c r="AA78" s="612"/>
      <c r="AB78" s="620"/>
      <c r="AC78" s="614"/>
      <c r="AD78" s="615"/>
      <c r="AE78" s="615"/>
      <c r="AF78" s="615"/>
      <c r="AG78" s="616"/>
      <c r="AH78" s="608"/>
      <c r="AI78" s="609"/>
      <c r="AJ78" s="609"/>
      <c r="AK78" s="609"/>
      <c r="AL78" s="609"/>
      <c r="AM78" s="609"/>
      <c r="AN78" s="609"/>
      <c r="AO78" s="609"/>
      <c r="AP78" s="609"/>
      <c r="AQ78" s="609"/>
      <c r="AR78" s="609"/>
      <c r="AS78" s="609"/>
      <c r="AT78" s="610"/>
      <c r="AU78" s="611"/>
      <c r="AV78" s="612"/>
      <c r="AW78" s="612"/>
      <c r="AX78" s="613"/>
      <c r="AY78" s="34">
        <f t="shared" si="5"/>
        <v>0</v>
      </c>
    </row>
    <row r="79" spans="1:51" ht="24.75" customHeight="1" x14ac:dyDescent="0.15">
      <c r="A79" s="1064"/>
      <c r="B79" s="1065"/>
      <c r="C79" s="1065"/>
      <c r="D79" s="1065"/>
      <c r="E79" s="1065"/>
      <c r="F79" s="1066"/>
      <c r="G79" s="614"/>
      <c r="H79" s="615"/>
      <c r="I79" s="615"/>
      <c r="J79" s="615"/>
      <c r="K79" s="616"/>
      <c r="L79" s="608"/>
      <c r="M79" s="609"/>
      <c r="N79" s="609"/>
      <c r="O79" s="609"/>
      <c r="P79" s="609"/>
      <c r="Q79" s="609"/>
      <c r="R79" s="609"/>
      <c r="S79" s="609"/>
      <c r="T79" s="609"/>
      <c r="U79" s="609"/>
      <c r="V79" s="609"/>
      <c r="W79" s="609"/>
      <c r="X79" s="610"/>
      <c r="Y79" s="611"/>
      <c r="Z79" s="612"/>
      <c r="AA79" s="612"/>
      <c r="AB79" s="620"/>
      <c r="AC79" s="614"/>
      <c r="AD79" s="615"/>
      <c r="AE79" s="615"/>
      <c r="AF79" s="615"/>
      <c r="AG79" s="616"/>
      <c r="AH79" s="608"/>
      <c r="AI79" s="609"/>
      <c r="AJ79" s="609"/>
      <c r="AK79" s="609"/>
      <c r="AL79" s="609"/>
      <c r="AM79" s="609"/>
      <c r="AN79" s="609"/>
      <c r="AO79" s="609"/>
      <c r="AP79" s="609"/>
      <c r="AQ79" s="609"/>
      <c r="AR79" s="609"/>
      <c r="AS79" s="609"/>
      <c r="AT79" s="610"/>
      <c r="AU79" s="611"/>
      <c r="AV79" s="612"/>
      <c r="AW79" s="612"/>
      <c r="AX79" s="613"/>
      <c r="AY79" s="34">
        <f t="shared" si="5"/>
        <v>0</v>
      </c>
    </row>
    <row r="80" spans="1:51" ht="24.75" customHeight="1" thickBot="1" x14ac:dyDescent="0.2">
      <c r="A80" s="1064"/>
      <c r="B80" s="1065"/>
      <c r="C80" s="1065"/>
      <c r="D80" s="1065"/>
      <c r="E80" s="1065"/>
      <c r="F80" s="106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64"/>
      <c r="B81" s="1065"/>
      <c r="C81" s="1065"/>
      <c r="D81" s="1065"/>
      <c r="E81" s="1065"/>
      <c r="F81" s="1066"/>
      <c r="G81" s="605" t="s">
        <v>274</v>
      </c>
      <c r="H81" s="606"/>
      <c r="I81" s="606"/>
      <c r="J81" s="606"/>
      <c r="K81" s="606"/>
      <c r="L81" s="606"/>
      <c r="M81" s="606"/>
      <c r="N81" s="606"/>
      <c r="O81" s="606"/>
      <c r="P81" s="606"/>
      <c r="Q81" s="606"/>
      <c r="R81" s="606"/>
      <c r="S81" s="606"/>
      <c r="T81" s="606"/>
      <c r="U81" s="606"/>
      <c r="V81" s="606"/>
      <c r="W81" s="606"/>
      <c r="X81" s="606"/>
      <c r="Y81" s="606"/>
      <c r="Z81" s="606"/>
      <c r="AA81" s="606"/>
      <c r="AB81" s="607"/>
      <c r="AC81" s="605" t="s">
        <v>275</v>
      </c>
      <c r="AD81" s="606"/>
      <c r="AE81" s="606"/>
      <c r="AF81" s="606"/>
      <c r="AG81" s="606"/>
      <c r="AH81" s="606"/>
      <c r="AI81" s="606"/>
      <c r="AJ81" s="606"/>
      <c r="AK81" s="606"/>
      <c r="AL81" s="606"/>
      <c r="AM81" s="606"/>
      <c r="AN81" s="606"/>
      <c r="AO81" s="606"/>
      <c r="AP81" s="606"/>
      <c r="AQ81" s="606"/>
      <c r="AR81" s="606"/>
      <c r="AS81" s="606"/>
      <c r="AT81" s="606"/>
      <c r="AU81" s="606"/>
      <c r="AV81" s="606"/>
      <c r="AW81" s="606"/>
      <c r="AX81" s="805"/>
      <c r="AY81">
        <f>COUNTA($G$83,$AC$83)</f>
        <v>0</v>
      </c>
    </row>
    <row r="82" spans="1:51" ht="24.75" customHeight="1" x14ac:dyDescent="0.15">
      <c r="A82" s="1064"/>
      <c r="B82" s="1065"/>
      <c r="C82" s="1065"/>
      <c r="D82" s="1065"/>
      <c r="E82" s="1065"/>
      <c r="F82" s="1066"/>
      <c r="G82" s="824" t="s">
        <v>17</v>
      </c>
      <c r="H82" s="678"/>
      <c r="I82" s="678"/>
      <c r="J82" s="678"/>
      <c r="K82" s="678"/>
      <c r="L82" s="677" t="s">
        <v>18</v>
      </c>
      <c r="M82" s="678"/>
      <c r="N82" s="678"/>
      <c r="O82" s="678"/>
      <c r="P82" s="678"/>
      <c r="Q82" s="678"/>
      <c r="R82" s="678"/>
      <c r="S82" s="678"/>
      <c r="T82" s="678"/>
      <c r="U82" s="678"/>
      <c r="V82" s="678"/>
      <c r="W82" s="678"/>
      <c r="X82" s="679"/>
      <c r="Y82" s="661" t="s">
        <v>19</v>
      </c>
      <c r="Z82" s="662"/>
      <c r="AA82" s="662"/>
      <c r="AB82" s="810"/>
      <c r="AC82" s="824" t="s">
        <v>17</v>
      </c>
      <c r="AD82" s="678"/>
      <c r="AE82" s="678"/>
      <c r="AF82" s="678"/>
      <c r="AG82" s="678"/>
      <c r="AH82" s="677" t="s">
        <v>18</v>
      </c>
      <c r="AI82" s="678"/>
      <c r="AJ82" s="678"/>
      <c r="AK82" s="678"/>
      <c r="AL82" s="678"/>
      <c r="AM82" s="678"/>
      <c r="AN82" s="678"/>
      <c r="AO82" s="678"/>
      <c r="AP82" s="678"/>
      <c r="AQ82" s="678"/>
      <c r="AR82" s="678"/>
      <c r="AS82" s="678"/>
      <c r="AT82" s="679"/>
      <c r="AU82" s="661" t="s">
        <v>19</v>
      </c>
      <c r="AV82" s="662"/>
      <c r="AW82" s="662"/>
      <c r="AX82" s="663"/>
      <c r="AY82" s="34">
        <f>$AY$81</f>
        <v>0</v>
      </c>
    </row>
    <row r="83" spans="1:51" ht="24.75" customHeight="1" x14ac:dyDescent="0.15">
      <c r="A83" s="1064"/>
      <c r="B83" s="1065"/>
      <c r="C83" s="1065"/>
      <c r="D83" s="1065"/>
      <c r="E83" s="1065"/>
      <c r="F83" s="1066"/>
      <c r="G83" s="680"/>
      <c r="H83" s="681"/>
      <c r="I83" s="681"/>
      <c r="J83" s="681"/>
      <c r="K83" s="682"/>
      <c r="L83" s="674"/>
      <c r="M83" s="675"/>
      <c r="N83" s="675"/>
      <c r="O83" s="675"/>
      <c r="P83" s="675"/>
      <c r="Q83" s="675"/>
      <c r="R83" s="675"/>
      <c r="S83" s="675"/>
      <c r="T83" s="675"/>
      <c r="U83" s="675"/>
      <c r="V83" s="675"/>
      <c r="W83" s="675"/>
      <c r="X83" s="676"/>
      <c r="Y83" s="394"/>
      <c r="Z83" s="395"/>
      <c r="AA83" s="395"/>
      <c r="AB83" s="814"/>
      <c r="AC83" s="680"/>
      <c r="AD83" s="681"/>
      <c r="AE83" s="681"/>
      <c r="AF83" s="681"/>
      <c r="AG83" s="682"/>
      <c r="AH83" s="674"/>
      <c r="AI83" s="675"/>
      <c r="AJ83" s="675"/>
      <c r="AK83" s="675"/>
      <c r="AL83" s="675"/>
      <c r="AM83" s="675"/>
      <c r="AN83" s="675"/>
      <c r="AO83" s="675"/>
      <c r="AP83" s="675"/>
      <c r="AQ83" s="675"/>
      <c r="AR83" s="675"/>
      <c r="AS83" s="675"/>
      <c r="AT83" s="676"/>
      <c r="AU83" s="394"/>
      <c r="AV83" s="395"/>
      <c r="AW83" s="395"/>
      <c r="AX83" s="396"/>
      <c r="AY83" s="34">
        <f t="shared" ref="AY83:AY93" si="6">$AY$81</f>
        <v>0</v>
      </c>
    </row>
    <row r="84" spans="1:51" ht="24.75" customHeight="1" x14ac:dyDescent="0.15">
      <c r="A84" s="1064"/>
      <c r="B84" s="1065"/>
      <c r="C84" s="1065"/>
      <c r="D84" s="1065"/>
      <c r="E84" s="1065"/>
      <c r="F84" s="1066"/>
      <c r="G84" s="614"/>
      <c r="H84" s="615"/>
      <c r="I84" s="615"/>
      <c r="J84" s="615"/>
      <c r="K84" s="616"/>
      <c r="L84" s="608"/>
      <c r="M84" s="609"/>
      <c r="N84" s="609"/>
      <c r="O84" s="609"/>
      <c r="P84" s="609"/>
      <c r="Q84" s="609"/>
      <c r="R84" s="609"/>
      <c r="S84" s="609"/>
      <c r="T84" s="609"/>
      <c r="U84" s="609"/>
      <c r="V84" s="609"/>
      <c r="W84" s="609"/>
      <c r="X84" s="610"/>
      <c r="Y84" s="611"/>
      <c r="Z84" s="612"/>
      <c r="AA84" s="612"/>
      <c r="AB84" s="620"/>
      <c r="AC84" s="614"/>
      <c r="AD84" s="615"/>
      <c r="AE84" s="615"/>
      <c r="AF84" s="615"/>
      <c r="AG84" s="616"/>
      <c r="AH84" s="608"/>
      <c r="AI84" s="609"/>
      <c r="AJ84" s="609"/>
      <c r="AK84" s="609"/>
      <c r="AL84" s="609"/>
      <c r="AM84" s="609"/>
      <c r="AN84" s="609"/>
      <c r="AO84" s="609"/>
      <c r="AP84" s="609"/>
      <c r="AQ84" s="609"/>
      <c r="AR84" s="609"/>
      <c r="AS84" s="609"/>
      <c r="AT84" s="610"/>
      <c r="AU84" s="611"/>
      <c r="AV84" s="612"/>
      <c r="AW84" s="612"/>
      <c r="AX84" s="613"/>
      <c r="AY84" s="34">
        <f t="shared" si="6"/>
        <v>0</v>
      </c>
    </row>
    <row r="85" spans="1:51" ht="24.75" customHeight="1" x14ac:dyDescent="0.15">
      <c r="A85" s="1064"/>
      <c r="B85" s="1065"/>
      <c r="C85" s="1065"/>
      <c r="D85" s="1065"/>
      <c r="E85" s="1065"/>
      <c r="F85" s="1066"/>
      <c r="G85" s="614"/>
      <c r="H85" s="615"/>
      <c r="I85" s="615"/>
      <c r="J85" s="615"/>
      <c r="K85" s="616"/>
      <c r="L85" s="608"/>
      <c r="M85" s="609"/>
      <c r="N85" s="609"/>
      <c r="O85" s="609"/>
      <c r="P85" s="609"/>
      <c r="Q85" s="609"/>
      <c r="R85" s="609"/>
      <c r="S85" s="609"/>
      <c r="T85" s="609"/>
      <c r="U85" s="609"/>
      <c r="V85" s="609"/>
      <c r="W85" s="609"/>
      <c r="X85" s="610"/>
      <c r="Y85" s="611"/>
      <c r="Z85" s="612"/>
      <c r="AA85" s="612"/>
      <c r="AB85" s="620"/>
      <c r="AC85" s="614"/>
      <c r="AD85" s="615"/>
      <c r="AE85" s="615"/>
      <c r="AF85" s="615"/>
      <c r="AG85" s="616"/>
      <c r="AH85" s="608"/>
      <c r="AI85" s="609"/>
      <c r="AJ85" s="609"/>
      <c r="AK85" s="609"/>
      <c r="AL85" s="609"/>
      <c r="AM85" s="609"/>
      <c r="AN85" s="609"/>
      <c r="AO85" s="609"/>
      <c r="AP85" s="609"/>
      <c r="AQ85" s="609"/>
      <c r="AR85" s="609"/>
      <c r="AS85" s="609"/>
      <c r="AT85" s="610"/>
      <c r="AU85" s="611"/>
      <c r="AV85" s="612"/>
      <c r="AW85" s="612"/>
      <c r="AX85" s="613"/>
      <c r="AY85" s="34">
        <f t="shared" si="6"/>
        <v>0</v>
      </c>
    </row>
    <row r="86" spans="1:51" ht="24.75" customHeight="1" x14ac:dyDescent="0.15">
      <c r="A86" s="1064"/>
      <c r="B86" s="1065"/>
      <c r="C86" s="1065"/>
      <c r="D86" s="1065"/>
      <c r="E86" s="1065"/>
      <c r="F86" s="1066"/>
      <c r="G86" s="614"/>
      <c r="H86" s="615"/>
      <c r="I86" s="615"/>
      <c r="J86" s="615"/>
      <c r="K86" s="616"/>
      <c r="L86" s="608"/>
      <c r="M86" s="609"/>
      <c r="N86" s="609"/>
      <c r="O86" s="609"/>
      <c r="P86" s="609"/>
      <c r="Q86" s="609"/>
      <c r="R86" s="609"/>
      <c r="S86" s="609"/>
      <c r="T86" s="609"/>
      <c r="U86" s="609"/>
      <c r="V86" s="609"/>
      <c r="W86" s="609"/>
      <c r="X86" s="610"/>
      <c r="Y86" s="611"/>
      <c r="Z86" s="612"/>
      <c r="AA86" s="612"/>
      <c r="AB86" s="620"/>
      <c r="AC86" s="614"/>
      <c r="AD86" s="615"/>
      <c r="AE86" s="615"/>
      <c r="AF86" s="615"/>
      <c r="AG86" s="616"/>
      <c r="AH86" s="608"/>
      <c r="AI86" s="609"/>
      <c r="AJ86" s="609"/>
      <c r="AK86" s="609"/>
      <c r="AL86" s="609"/>
      <c r="AM86" s="609"/>
      <c r="AN86" s="609"/>
      <c r="AO86" s="609"/>
      <c r="AP86" s="609"/>
      <c r="AQ86" s="609"/>
      <c r="AR86" s="609"/>
      <c r="AS86" s="609"/>
      <c r="AT86" s="610"/>
      <c r="AU86" s="611"/>
      <c r="AV86" s="612"/>
      <c r="AW86" s="612"/>
      <c r="AX86" s="613"/>
      <c r="AY86" s="34">
        <f t="shared" si="6"/>
        <v>0</v>
      </c>
    </row>
    <row r="87" spans="1:51" ht="24.75" customHeight="1" x14ac:dyDescent="0.15">
      <c r="A87" s="1064"/>
      <c r="B87" s="1065"/>
      <c r="C87" s="1065"/>
      <c r="D87" s="1065"/>
      <c r="E87" s="1065"/>
      <c r="F87" s="1066"/>
      <c r="G87" s="614"/>
      <c r="H87" s="615"/>
      <c r="I87" s="615"/>
      <c r="J87" s="615"/>
      <c r="K87" s="616"/>
      <c r="L87" s="608"/>
      <c r="M87" s="609"/>
      <c r="N87" s="609"/>
      <c r="O87" s="609"/>
      <c r="P87" s="609"/>
      <c r="Q87" s="609"/>
      <c r="R87" s="609"/>
      <c r="S87" s="609"/>
      <c r="T87" s="609"/>
      <c r="U87" s="609"/>
      <c r="V87" s="609"/>
      <c r="W87" s="609"/>
      <c r="X87" s="610"/>
      <c r="Y87" s="611"/>
      <c r="Z87" s="612"/>
      <c r="AA87" s="612"/>
      <c r="AB87" s="620"/>
      <c r="AC87" s="614"/>
      <c r="AD87" s="615"/>
      <c r="AE87" s="615"/>
      <c r="AF87" s="615"/>
      <c r="AG87" s="616"/>
      <c r="AH87" s="608"/>
      <c r="AI87" s="609"/>
      <c r="AJ87" s="609"/>
      <c r="AK87" s="609"/>
      <c r="AL87" s="609"/>
      <c r="AM87" s="609"/>
      <c r="AN87" s="609"/>
      <c r="AO87" s="609"/>
      <c r="AP87" s="609"/>
      <c r="AQ87" s="609"/>
      <c r="AR87" s="609"/>
      <c r="AS87" s="609"/>
      <c r="AT87" s="610"/>
      <c r="AU87" s="611"/>
      <c r="AV87" s="612"/>
      <c r="AW87" s="612"/>
      <c r="AX87" s="613"/>
      <c r="AY87" s="34">
        <f t="shared" si="6"/>
        <v>0</v>
      </c>
    </row>
    <row r="88" spans="1:51" ht="24.75" customHeight="1" x14ac:dyDescent="0.15">
      <c r="A88" s="1064"/>
      <c r="B88" s="1065"/>
      <c r="C88" s="1065"/>
      <c r="D88" s="1065"/>
      <c r="E88" s="1065"/>
      <c r="F88" s="1066"/>
      <c r="G88" s="614"/>
      <c r="H88" s="615"/>
      <c r="I88" s="615"/>
      <c r="J88" s="615"/>
      <c r="K88" s="616"/>
      <c r="L88" s="608"/>
      <c r="M88" s="609"/>
      <c r="N88" s="609"/>
      <c r="O88" s="609"/>
      <c r="P88" s="609"/>
      <c r="Q88" s="609"/>
      <c r="R88" s="609"/>
      <c r="S88" s="609"/>
      <c r="T88" s="609"/>
      <c r="U88" s="609"/>
      <c r="V88" s="609"/>
      <c r="W88" s="609"/>
      <c r="X88" s="610"/>
      <c r="Y88" s="611"/>
      <c r="Z88" s="612"/>
      <c r="AA88" s="612"/>
      <c r="AB88" s="620"/>
      <c r="AC88" s="614"/>
      <c r="AD88" s="615"/>
      <c r="AE88" s="615"/>
      <c r="AF88" s="615"/>
      <c r="AG88" s="616"/>
      <c r="AH88" s="608"/>
      <c r="AI88" s="609"/>
      <c r="AJ88" s="609"/>
      <c r="AK88" s="609"/>
      <c r="AL88" s="609"/>
      <c r="AM88" s="609"/>
      <c r="AN88" s="609"/>
      <c r="AO88" s="609"/>
      <c r="AP88" s="609"/>
      <c r="AQ88" s="609"/>
      <c r="AR88" s="609"/>
      <c r="AS88" s="609"/>
      <c r="AT88" s="610"/>
      <c r="AU88" s="611"/>
      <c r="AV88" s="612"/>
      <c r="AW88" s="612"/>
      <c r="AX88" s="613"/>
      <c r="AY88" s="34">
        <f t="shared" si="6"/>
        <v>0</v>
      </c>
    </row>
    <row r="89" spans="1:51" ht="24.75" customHeight="1" x14ac:dyDescent="0.15">
      <c r="A89" s="1064"/>
      <c r="B89" s="1065"/>
      <c r="C89" s="1065"/>
      <c r="D89" s="1065"/>
      <c r="E89" s="1065"/>
      <c r="F89" s="1066"/>
      <c r="G89" s="614"/>
      <c r="H89" s="615"/>
      <c r="I89" s="615"/>
      <c r="J89" s="615"/>
      <c r="K89" s="616"/>
      <c r="L89" s="608"/>
      <c r="M89" s="609"/>
      <c r="N89" s="609"/>
      <c r="O89" s="609"/>
      <c r="P89" s="609"/>
      <c r="Q89" s="609"/>
      <c r="R89" s="609"/>
      <c r="S89" s="609"/>
      <c r="T89" s="609"/>
      <c r="U89" s="609"/>
      <c r="V89" s="609"/>
      <c r="W89" s="609"/>
      <c r="X89" s="610"/>
      <c r="Y89" s="611"/>
      <c r="Z89" s="612"/>
      <c r="AA89" s="612"/>
      <c r="AB89" s="620"/>
      <c r="AC89" s="614"/>
      <c r="AD89" s="615"/>
      <c r="AE89" s="615"/>
      <c r="AF89" s="615"/>
      <c r="AG89" s="616"/>
      <c r="AH89" s="608"/>
      <c r="AI89" s="609"/>
      <c r="AJ89" s="609"/>
      <c r="AK89" s="609"/>
      <c r="AL89" s="609"/>
      <c r="AM89" s="609"/>
      <c r="AN89" s="609"/>
      <c r="AO89" s="609"/>
      <c r="AP89" s="609"/>
      <c r="AQ89" s="609"/>
      <c r="AR89" s="609"/>
      <c r="AS89" s="609"/>
      <c r="AT89" s="610"/>
      <c r="AU89" s="611"/>
      <c r="AV89" s="612"/>
      <c r="AW89" s="612"/>
      <c r="AX89" s="613"/>
      <c r="AY89" s="34">
        <f t="shared" si="6"/>
        <v>0</v>
      </c>
    </row>
    <row r="90" spans="1:51" ht="24.75" customHeight="1" x14ac:dyDescent="0.15">
      <c r="A90" s="1064"/>
      <c r="B90" s="1065"/>
      <c r="C90" s="1065"/>
      <c r="D90" s="1065"/>
      <c r="E90" s="1065"/>
      <c r="F90" s="1066"/>
      <c r="G90" s="614"/>
      <c r="H90" s="615"/>
      <c r="I90" s="615"/>
      <c r="J90" s="615"/>
      <c r="K90" s="616"/>
      <c r="L90" s="608"/>
      <c r="M90" s="609"/>
      <c r="N90" s="609"/>
      <c r="O90" s="609"/>
      <c r="P90" s="609"/>
      <c r="Q90" s="609"/>
      <c r="R90" s="609"/>
      <c r="S90" s="609"/>
      <c r="T90" s="609"/>
      <c r="U90" s="609"/>
      <c r="V90" s="609"/>
      <c r="W90" s="609"/>
      <c r="X90" s="610"/>
      <c r="Y90" s="611"/>
      <c r="Z90" s="612"/>
      <c r="AA90" s="612"/>
      <c r="AB90" s="620"/>
      <c r="AC90" s="614"/>
      <c r="AD90" s="615"/>
      <c r="AE90" s="615"/>
      <c r="AF90" s="615"/>
      <c r="AG90" s="616"/>
      <c r="AH90" s="608"/>
      <c r="AI90" s="609"/>
      <c r="AJ90" s="609"/>
      <c r="AK90" s="609"/>
      <c r="AL90" s="609"/>
      <c r="AM90" s="609"/>
      <c r="AN90" s="609"/>
      <c r="AO90" s="609"/>
      <c r="AP90" s="609"/>
      <c r="AQ90" s="609"/>
      <c r="AR90" s="609"/>
      <c r="AS90" s="609"/>
      <c r="AT90" s="610"/>
      <c r="AU90" s="611"/>
      <c r="AV90" s="612"/>
      <c r="AW90" s="612"/>
      <c r="AX90" s="613"/>
      <c r="AY90" s="34">
        <f t="shared" si="6"/>
        <v>0</v>
      </c>
    </row>
    <row r="91" spans="1:51" ht="24.75" customHeight="1" x14ac:dyDescent="0.15">
      <c r="A91" s="1064"/>
      <c r="B91" s="1065"/>
      <c r="C91" s="1065"/>
      <c r="D91" s="1065"/>
      <c r="E91" s="1065"/>
      <c r="F91" s="1066"/>
      <c r="G91" s="614"/>
      <c r="H91" s="615"/>
      <c r="I91" s="615"/>
      <c r="J91" s="615"/>
      <c r="K91" s="616"/>
      <c r="L91" s="608"/>
      <c r="M91" s="609"/>
      <c r="N91" s="609"/>
      <c r="O91" s="609"/>
      <c r="P91" s="609"/>
      <c r="Q91" s="609"/>
      <c r="R91" s="609"/>
      <c r="S91" s="609"/>
      <c r="T91" s="609"/>
      <c r="U91" s="609"/>
      <c r="V91" s="609"/>
      <c r="W91" s="609"/>
      <c r="X91" s="610"/>
      <c r="Y91" s="611"/>
      <c r="Z91" s="612"/>
      <c r="AA91" s="612"/>
      <c r="AB91" s="620"/>
      <c r="AC91" s="614"/>
      <c r="AD91" s="615"/>
      <c r="AE91" s="615"/>
      <c r="AF91" s="615"/>
      <c r="AG91" s="616"/>
      <c r="AH91" s="608"/>
      <c r="AI91" s="609"/>
      <c r="AJ91" s="609"/>
      <c r="AK91" s="609"/>
      <c r="AL91" s="609"/>
      <c r="AM91" s="609"/>
      <c r="AN91" s="609"/>
      <c r="AO91" s="609"/>
      <c r="AP91" s="609"/>
      <c r="AQ91" s="609"/>
      <c r="AR91" s="609"/>
      <c r="AS91" s="609"/>
      <c r="AT91" s="610"/>
      <c r="AU91" s="611"/>
      <c r="AV91" s="612"/>
      <c r="AW91" s="612"/>
      <c r="AX91" s="613"/>
      <c r="AY91" s="34">
        <f t="shared" si="6"/>
        <v>0</v>
      </c>
    </row>
    <row r="92" spans="1:51" ht="24.75" customHeight="1" x14ac:dyDescent="0.15">
      <c r="A92" s="1064"/>
      <c r="B92" s="1065"/>
      <c r="C92" s="1065"/>
      <c r="D92" s="1065"/>
      <c r="E92" s="1065"/>
      <c r="F92" s="1066"/>
      <c r="G92" s="614"/>
      <c r="H92" s="615"/>
      <c r="I92" s="615"/>
      <c r="J92" s="615"/>
      <c r="K92" s="616"/>
      <c r="L92" s="608"/>
      <c r="M92" s="609"/>
      <c r="N92" s="609"/>
      <c r="O92" s="609"/>
      <c r="P92" s="609"/>
      <c r="Q92" s="609"/>
      <c r="R92" s="609"/>
      <c r="S92" s="609"/>
      <c r="T92" s="609"/>
      <c r="U92" s="609"/>
      <c r="V92" s="609"/>
      <c r="W92" s="609"/>
      <c r="X92" s="610"/>
      <c r="Y92" s="611"/>
      <c r="Z92" s="612"/>
      <c r="AA92" s="612"/>
      <c r="AB92" s="620"/>
      <c r="AC92" s="614"/>
      <c r="AD92" s="615"/>
      <c r="AE92" s="615"/>
      <c r="AF92" s="615"/>
      <c r="AG92" s="616"/>
      <c r="AH92" s="608"/>
      <c r="AI92" s="609"/>
      <c r="AJ92" s="609"/>
      <c r="AK92" s="609"/>
      <c r="AL92" s="609"/>
      <c r="AM92" s="609"/>
      <c r="AN92" s="609"/>
      <c r="AO92" s="609"/>
      <c r="AP92" s="609"/>
      <c r="AQ92" s="609"/>
      <c r="AR92" s="609"/>
      <c r="AS92" s="609"/>
      <c r="AT92" s="610"/>
      <c r="AU92" s="611"/>
      <c r="AV92" s="612"/>
      <c r="AW92" s="612"/>
      <c r="AX92" s="613"/>
      <c r="AY92" s="34">
        <f t="shared" si="6"/>
        <v>0</v>
      </c>
    </row>
    <row r="93" spans="1:51" ht="24.75" customHeight="1" thickBot="1" x14ac:dyDescent="0.2">
      <c r="A93" s="1064"/>
      <c r="B93" s="1065"/>
      <c r="C93" s="1065"/>
      <c r="D93" s="1065"/>
      <c r="E93" s="1065"/>
      <c r="F93" s="106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64"/>
      <c r="B94" s="1065"/>
      <c r="C94" s="1065"/>
      <c r="D94" s="1065"/>
      <c r="E94" s="1065"/>
      <c r="F94" s="1066"/>
      <c r="G94" s="605" t="s">
        <v>276</v>
      </c>
      <c r="H94" s="606"/>
      <c r="I94" s="606"/>
      <c r="J94" s="606"/>
      <c r="K94" s="606"/>
      <c r="L94" s="606"/>
      <c r="M94" s="606"/>
      <c r="N94" s="606"/>
      <c r="O94" s="606"/>
      <c r="P94" s="606"/>
      <c r="Q94" s="606"/>
      <c r="R94" s="606"/>
      <c r="S94" s="606"/>
      <c r="T94" s="606"/>
      <c r="U94" s="606"/>
      <c r="V94" s="606"/>
      <c r="W94" s="606"/>
      <c r="X94" s="606"/>
      <c r="Y94" s="606"/>
      <c r="Z94" s="606"/>
      <c r="AA94" s="606"/>
      <c r="AB94" s="607"/>
      <c r="AC94" s="605" t="s">
        <v>184</v>
      </c>
      <c r="AD94" s="606"/>
      <c r="AE94" s="606"/>
      <c r="AF94" s="606"/>
      <c r="AG94" s="606"/>
      <c r="AH94" s="606"/>
      <c r="AI94" s="606"/>
      <c r="AJ94" s="606"/>
      <c r="AK94" s="606"/>
      <c r="AL94" s="606"/>
      <c r="AM94" s="606"/>
      <c r="AN94" s="606"/>
      <c r="AO94" s="606"/>
      <c r="AP94" s="606"/>
      <c r="AQ94" s="606"/>
      <c r="AR94" s="606"/>
      <c r="AS94" s="606"/>
      <c r="AT94" s="606"/>
      <c r="AU94" s="606"/>
      <c r="AV94" s="606"/>
      <c r="AW94" s="606"/>
      <c r="AX94" s="805"/>
      <c r="AY94">
        <f>COUNTA($G$96,$AC$96)</f>
        <v>0</v>
      </c>
    </row>
    <row r="95" spans="1:51" ht="24.75" customHeight="1" x14ac:dyDescent="0.15">
      <c r="A95" s="1064"/>
      <c r="B95" s="1065"/>
      <c r="C95" s="1065"/>
      <c r="D95" s="1065"/>
      <c r="E95" s="1065"/>
      <c r="F95" s="1066"/>
      <c r="G95" s="824" t="s">
        <v>17</v>
      </c>
      <c r="H95" s="678"/>
      <c r="I95" s="678"/>
      <c r="J95" s="678"/>
      <c r="K95" s="678"/>
      <c r="L95" s="677" t="s">
        <v>18</v>
      </c>
      <c r="M95" s="678"/>
      <c r="N95" s="678"/>
      <c r="O95" s="678"/>
      <c r="P95" s="678"/>
      <c r="Q95" s="678"/>
      <c r="R95" s="678"/>
      <c r="S95" s="678"/>
      <c r="T95" s="678"/>
      <c r="U95" s="678"/>
      <c r="V95" s="678"/>
      <c r="W95" s="678"/>
      <c r="X95" s="679"/>
      <c r="Y95" s="661" t="s">
        <v>19</v>
      </c>
      <c r="Z95" s="662"/>
      <c r="AA95" s="662"/>
      <c r="AB95" s="810"/>
      <c r="AC95" s="824" t="s">
        <v>17</v>
      </c>
      <c r="AD95" s="678"/>
      <c r="AE95" s="678"/>
      <c r="AF95" s="678"/>
      <c r="AG95" s="678"/>
      <c r="AH95" s="677" t="s">
        <v>18</v>
      </c>
      <c r="AI95" s="678"/>
      <c r="AJ95" s="678"/>
      <c r="AK95" s="678"/>
      <c r="AL95" s="678"/>
      <c r="AM95" s="678"/>
      <c r="AN95" s="678"/>
      <c r="AO95" s="678"/>
      <c r="AP95" s="678"/>
      <c r="AQ95" s="678"/>
      <c r="AR95" s="678"/>
      <c r="AS95" s="678"/>
      <c r="AT95" s="679"/>
      <c r="AU95" s="661" t="s">
        <v>19</v>
      </c>
      <c r="AV95" s="662"/>
      <c r="AW95" s="662"/>
      <c r="AX95" s="663"/>
      <c r="AY95" s="34">
        <f>$AY$94</f>
        <v>0</v>
      </c>
    </row>
    <row r="96" spans="1:51" ht="24.75" customHeight="1" x14ac:dyDescent="0.15">
      <c r="A96" s="1064"/>
      <c r="B96" s="1065"/>
      <c r="C96" s="1065"/>
      <c r="D96" s="1065"/>
      <c r="E96" s="1065"/>
      <c r="F96" s="1066"/>
      <c r="G96" s="680"/>
      <c r="H96" s="681"/>
      <c r="I96" s="681"/>
      <c r="J96" s="681"/>
      <c r="K96" s="682"/>
      <c r="L96" s="674"/>
      <c r="M96" s="675"/>
      <c r="N96" s="675"/>
      <c r="O96" s="675"/>
      <c r="P96" s="675"/>
      <c r="Q96" s="675"/>
      <c r="R96" s="675"/>
      <c r="S96" s="675"/>
      <c r="T96" s="675"/>
      <c r="U96" s="675"/>
      <c r="V96" s="675"/>
      <c r="W96" s="675"/>
      <c r="X96" s="676"/>
      <c r="Y96" s="394"/>
      <c r="Z96" s="395"/>
      <c r="AA96" s="395"/>
      <c r="AB96" s="814"/>
      <c r="AC96" s="680"/>
      <c r="AD96" s="681"/>
      <c r="AE96" s="681"/>
      <c r="AF96" s="681"/>
      <c r="AG96" s="682"/>
      <c r="AH96" s="674"/>
      <c r="AI96" s="675"/>
      <c r="AJ96" s="675"/>
      <c r="AK96" s="675"/>
      <c r="AL96" s="675"/>
      <c r="AM96" s="675"/>
      <c r="AN96" s="675"/>
      <c r="AO96" s="675"/>
      <c r="AP96" s="675"/>
      <c r="AQ96" s="675"/>
      <c r="AR96" s="675"/>
      <c r="AS96" s="675"/>
      <c r="AT96" s="676"/>
      <c r="AU96" s="394"/>
      <c r="AV96" s="395"/>
      <c r="AW96" s="395"/>
      <c r="AX96" s="396"/>
      <c r="AY96" s="34">
        <f t="shared" ref="AY96:AY106" si="7">$AY$94</f>
        <v>0</v>
      </c>
    </row>
    <row r="97" spans="1:51" ht="24.75" customHeight="1" x14ac:dyDescent="0.15">
      <c r="A97" s="1064"/>
      <c r="B97" s="1065"/>
      <c r="C97" s="1065"/>
      <c r="D97" s="1065"/>
      <c r="E97" s="1065"/>
      <c r="F97" s="1066"/>
      <c r="G97" s="614"/>
      <c r="H97" s="615"/>
      <c r="I97" s="615"/>
      <c r="J97" s="615"/>
      <c r="K97" s="616"/>
      <c r="L97" s="608"/>
      <c r="M97" s="609"/>
      <c r="N97" s="609"/>
      <c r="O97" s="609"/>
      <c r="P97" s="609"/>
      <c r="Q97" s="609"/>
      <c r="R97" s="609"/>
      <c r="S97" s="609"/>
      <c r="T97" s="609"/>
      <c r="U97" s="609"/>
      <c r="V97" s="609"/>
      <c r="W97" s="609"/>
      <c r="X97" s="610"/>
      <c r="Y97" s="611"/>
      <c r="Z97" s="612"/>
      <c r="AA97" s="612"/>
      <c r="AB97" s="620"/>
      <c r="AC97" s="614"/>
      <c r="AD97" s="615"/>
      <c r="AE97" s="615"/>
      <c r="AF97" s="615"/>
      <c r="AG97" s="616"/>
      <c r="AH97" s="608"/>
      <c r="AI97" s="609"/>
      <c r="AJ97" s="609"/>
      <c r="AK97" s="609"/>
      <c r="AL97" s="609"/>
      <c r="AM97" s="609"/>
      <c r="AN97" s="609"/>
      <c r="AO97" s="609"/>
      <c r="AP97" s="609"/>
      <c r="AQ97" s="609"/>
      <c r="AR97" s="609"/>
      <c r="AS97" s="609"/>
      <c r="AT97" s="610"/>
      <c r="AU97" s="611"/>
      <c r="AV97" s="612"/>
      <c r="AW97" s="612"/>
      <c r="AX97" s="613"/>
      <c r="AY97" s="34">
        <f t="shared" si="7"/>
        <v>0</v>
      </c>
    </row>
    <row r="98" spans="1:51" ht="24.75" customHeight="1" x14ac:dyDescent="0.15">
      <c r="A98" s="1064"/>
      <c r="B98" s="1065"/>
      <c r="C98" s="1065"/>
      <c r="D98" s="1065"/>
      <c r="E98" s="1065"/>
      <c r="F98" s="1066"/>
      <c r="G98" s="614"/>
      <c r="H98" s="615"/>
      <c r="I98" s="615"/>
      <c r="J98" s="615"/>
      <c r="K98" s="616"/>
      <c r="L98" s="608"/>
      <c r="M98" s="609"/>
      <c r="N98" s="609"/>
      <c r="O98" s="609"/>
      <c r="P98" s="609"/>
      <c r="Q98" s="609"/>
      <c r="R98" s="609"/>
      <c r="S98" s="609"/>
      <c r="T98" s="609"/>
      <c r="U98" s="609"/>
      <c r="V98" s="609"/>
      <c r="W98" s="609"/>
      <c r="X98" s="610"/>
      <c r="Y98" s="611"/>
      <c r="Z98" s="612"/>
      <c r="AA98" s="612"/>
      <c r="AB98" s="620"/>
      <c r="AC98" s="614"/>
      <c r="AD98" s="615"/>
      <c r="AE98" s="615"/>
      <c r="AF98" s="615"/>
      <c r="AG98" s="616"/>
      <c r="AH98" s="608"/>
      <c r="AI98" s="609"/>
      <c r="AJ98" s="609"/>
      <c r="AK98" s="609"/>
      <c r="AL98" s="609"/>
      <c r="AM98" s="609"/>
      <c r="AN98" s="609"/>
      <c r="AO98" s="609"/>
      <c r="AP98" s="609"/>
      <c r="AQ98" s="609"/>
      <c r="AR98" s="609"/>
      <c r="AS98" s="609"/>
      <c r="AT98" s="610"/>
      <c r="AU98" s="611"/>
      <c r="AV98" s="612"/>
      <c r="AW98" s="612"/>
      <c r="AX98" s="613"/>
      <c r="AY98" s="34">
        <f t="shared" si="7"/>
        <v>0</v>
      </c>
    </row>
    <row r="99" spans="1:51" ht="24.75" customHeight="1" x14ac:dyDescent="0.15">
      <c r="A99" s="1064"/>
      <c r="B99" s="1065"/>
      <c r="C99" s="1065"/>
      <c r="D99" s="1065"/>
      <c r="E99" s="1065"/>
      <c r="F99" s="1066"/>
      <c r="G99" s="614"/>
      <c r="H99" s="615"/>
      <c r="I99" s="615"/>
      <c r="J99" s="615"/>
      <c r="K99" s="616"/>
      <c r="L99" s="608"/>
      <c r="M99" s="609"/>
      <c r="N99" s="609"/>
      <c r="O99" s="609"/>
      <c r="P99" s="609"/>
      <c r="Q99" s="609"/>
      <c r="R99" s="609"/>
      <c r="S99" s="609"/>
      <c r="T99" s="609"/>
      <c r="U99" s="609"/>
      <c r="V99" s="609"/>
      <c r="W99" s="609"/>
      <c r="X99" s="610"/>
      <c r="Y99" s="611"/>
      <c r="Z99" s="612"/>
      <c r="AA99" s="612"/>
      <c r="AB99" s="620"/>
      <c r="AC99" s="614"/>
      <c r="AD99" s="615"/>
      <c r="AE99" s="615"/>
      <c r="AF99" s="615"/>
      <c r="AG99" s="616"/>
      <c r="AH99" s="608"/>
      <c r="AI99" s="609"/>
      <c r="AJ99" s="609"/>
      <c r="AK99" s="609"/>
      <c r="AL99" s="609"/>
      <c r="AM99" s="609"/>
      <c r="AN99" s="609"/>
      <c r="AO99" s="609"/>
      <c r="AP99" s="609"/>
      <c r="AQ99" s="609"/>
      <c r="AR99" s="609"/>
      <c r="AS99" s="609"/>
      <c r="AT99" s="610"/>
      <c r="AU99" s="611"/>
      <c r="AV99" s="612"/>
      <c r="AW99" s="612"/>
      <c r="AX99" s="613"/>
      <c r="AY99" s="34">
        <f t="shared" si="7"/>
        <v>0</v>
      </c>
    </row>
    <row r="100" spans="1:51" ht="24.75" customHeight="1" x14ac:dyDescent="0.15">
      <c r="A100" s="1064"/>
      <c r="B100" s="1065"/>
      <c r="C100" s="1065"/>
      <c r="D100" s="1065"/>
      <c r="E100" s="1065"/>
      <c r="F100" s="1066"/>
      <c r="G100" s="614"/>
      <c r="H100" s="615"/>
      <c r="I100" s="615"/>
      <c r="J100" s="615"/>
      <c r="K100" s="616"/>
      <c r="L100" s="608"/>
      <c r="M100" s="609"/>
      <c r="N100" s="609"/>
      <c r="O100" s="609"/>
      <c r="P100" s="609"/>
      <c r="Q100" s="609"/>
      <c r="R100" s="609"/>
      <c r="S100" s="609"/>
      <c r="T100" s="609"/>
      <c r="U100" s="609"/>
      <c r="V100" s="609"/>
      <c r="W100" s="609"/>
      <c r="X100" s="610"/>
      <c r="Y100" s="611"/>
      <c r="Z100" s="612"/>
      <c r="AA100" s="612"/>
      <c r="AB100" s="620"/>
      <c r="AC100" s="614"/>
      <c r="AD100" s="615"/>
      <c r="AE100" s="615"/>
      <c r="AF100" s="615"/>
      <c r="AG100" s="616"/>
      <c r="AH100" s="608"/>
      <c r="AI100" s="609"/>
      <c r="AJ100" s="609"/>
      <c r="AK100" s="609"/>
      <c r="AL100" s="609"/>
      <c r="AM100" s="609"/>
      <c r="AN100" s="609"/>
      <c r="AO100" s="609"/>
      <c r="AP100" s="609"/>
      <c r="AQ100" s="609"/>
      <c r="AR100" s="609"/>
      <c r="AS100" s="609"/>
      <c r="AT100" s="610"/>
      <c r="AU100" s="611"/>
      <c r="AV100" s="612"/>
      <c r="AW100" s="612"/>
      <c r="AX100" s="613"/>
      <c r="AY100" s="34">
        <f t="shared" si="7"/>
        <v>0</v>
      </c>
    </row>
    <row r="101" spans="1:51" ht="24.75" customHeight="1" x14ac:dyDescent="0.15">
      <c r="A101" s="1064"/>
      <c r="B101" s="1065"/>
      <c r="C101" s="1065"/>
      <c r="D101" s="1065"/>
      <c r="E101" s="1065"/>
      <c r="F101" s="1066"/>
      <c r="G101" s="614"/>
      <c r="H101" s="615"/>
      <c r="I101" s="615"/>
      <c r="J101" s="615"/>
      <c r="K101" s="616"/>
      <c r="L101" s="608"/>
      <c r="M101" s="609"/>
      <c r="N101" s="609"/>
      <c r="O101" s="609"/>
      <c r="P101" s="609"/>
      <c r="Q101" s="609"/>
      <c r="R101" s="609"/>
      <c r="S101" s="609"/>
      <c r="T101" s="609"/>
      <c r="U101" s="609"/>
      <c r="V101" s="609"/>
      <c r="W101" s="609"/>
      <c r="X101" s="610"/>
      <c r="Y101" s="611"/>
      <c r="Z101" s="612"/>
      <c r="AA101" s="612"/>
      <c r="AB101" s="620"/>
      <c r="AC101" s="614"/>
      <c r="AD101" s="615"/>
      <c r="AE101" s="615"/>
      <c r="AF101" s="615"/>
      <c r="AG101" s="616"/>
      <c r="AH101" s="608"/>
      <c r="AI101" s="609"/>
      <c r="AJ101" s="609"/>
      <c r="AK101" s="609"/>
      <c r="AL101" s="609"/>
      <c r="AM101" s="609"/>
      <c r="AN101" s="609"/>
      <c r="AO101" s="609"/>
      <c r="AP101" s="609"/>
      <c r="AQ101" s="609"/>
      <c r="AR101" s="609"/>
      <c r="AS101" s="609"/>
      <c r="AT101" s="610"/>
      <c r="AU101" s="611"/>
      <c r="AV101" s="612"/>
      <c r="AW101" s="612"/>
      <c r="AX101" s="613"/>
      <c r="AY101" s="34">
        <f t="shared" si="7"/>
        <v>0</v>
      </c>
    </row>
    <row r="102" spans="1:51" ht="24.75" customHeight="1" x14ac:dyDescent="0.15">
      <c r="A102" s="1064"/>
      <c r="B102" s="1065"/>
      <c r="C102" s="1065"/>
      <c r="D102" s="1065"/>
      <c r="E102" s="1065"/>
      <c r="F102" s="1066"/>
      <c r="G102" s="614"/>
      <c r="H102" s="615"/>
      <c r="I102" s="615"/>
      <c r="J102" s="615"/>
      <c r="K102" s="616"/>
      <c r="L102" s="608"/>
      <c r="M102" s="609"/>
      <c r="N102" s="609"/>
      <c r="O102" s="609"/>
      <c r="P102" s="609"/>
      <c r="Q102" s="609"/>
      <c r="R102" s="609"/>
      <c r="S102" s="609"/>
      <c r="T102" s="609"/>
      <c r="U102" s="609"/>
      <c r="V102" s="609"/>
      <c r="W102" s="609"/>
      <c r="X102" s="610"/>
      <c r="Y102" s="611"/>
      <c r="Z102" s="612"/>
      <c r="AA102" s="612"/>
      <c r="AB102" s="620"/>
      <c r="AC102" s="614"/>
      <c r="AD102" s="615"/>
      <c r="AE102" s="615"/>
      <c r="AF102" s="615"/>
      <c r="AG102" s="616"/>
      <c r="AH102" s="608"/>
      <c r="AI102" s="609"/>
      <c r="AJ102" s="609"/>
      <c r="AK102" s="609"/>
      <c r="AL102" s="609"/>
      <c r="AM102" s="609"/>
      <c r="AN102" s="609"/>
      <c r="AO102" s="609"/>
      <c r="AP102" s="609"/>
      <c r="AQ102" s="609"/>
      <c r="AR102" s="609"/>
      <c r="AS102" s="609"/>
      <c r="AT102" s="610"/>
      <c r="AU102" s="611"/>
      <c r="AV102" s="612"/>
      <c r="AW102" s="612"/>
      <c r="AX102" s="613"/>
      <c r="AY102" s="34">
        <f t="shared" si="7"/>
        <v>0</v>
      </c>
    </row>
    <row r="103" spans="1:51" ht="24.75" customHeight="1" x14ac:dyDescent="0.15">
      <c r="A103" s="1064"/>
      <c r="B103" s="1065"/>
      <c r="C103" s="1065"/>
      <c r="D103" s="1065"/>
      <c r="E103" s="1065"/>
      <c r="F103" s="1066"/>
      <c r="G103" s="614"/>
      <c r="H103" s="615"/>
      <c r="I103" s="615"/>
      <c r="J103" s="615"/>
      <c r="K103" s="616"/>
      <c r="L103" s="608"/>
      <c r="M103" s="609"/>
      <c r="N103" s="609"/>
      <c r="O103" s="609"/>
      <c r="P103" s="609"/>
      <c r="Q103" s="609"/>
      <c r="R103" s="609"/>
      <c r="S103" s="609"/>
      <c r="T103" s="609"/>
      <c r="U103" s="609"/>
      <c r="V103" s="609"/>
      <c r="W103" s="609"/>
      <c r="X103" s="610"/>
      <c r="Y103" s="611"/>
      <c r="Z103" s="612"/>
      <c r="AA103" s="612"/>
      <c r="AB103" s="620"/>
      <c r="AC103" s="614"/>
      <c r="AD103" s="615"/>
      <c r="AE103" s="615"/>
      <c r="AF103" s="615"/>
      <c r="AG103" s="616"/>
      <c r="AH103" s="608"/>
      <c r="AI103" s="609"/>
      <c r="AJ103" s="609"/>
      <c r="AK103" s="609"/>
      <c r="AL103" s="609"/>
      <c r="AM103" s="609"/>
      <c r="AN103" s="609"/>
      <c r="AO103" s="609"/>
      <c r="AP103" s="609"/>
      <c r="AQ103" s="609"/>
      <c r="AR103" s="609"/>
      <c r="AS103" s="609"/>
      <c r="AT103" s="610"/>
      <c r="AU103" s="611"/>
      <c r="AV103" s="612"/>
      <c r="AW103" s="612"/>
      <c r="AX103" s="613"/>
      <c r="AY103" s="34">
        <f t="shared" si="7"/>
        <v>0</v>
      </c>
    </row>
    <row r="104" spans="1:51" ht="24.75" customHeight="1" x14ac:dyDescent="0.15">
      <c r="A104" s="1064"/>
      <c r="B104" s="1065"/>
      <c r="C104" s="1065"/>
      <c r="D104" s="1065"/>
      <c r="E104" s="1065"/>
      <c r="F104" s="1066"/>
      <c r="G104" s="614"/>
      <c r="H104" s="615"/>
      <c r="I104" s="615"/>
      <c r="J104" s="615"/>
      <c r="K104" s="616"/>
      <c r="L104" s="608"/>
      <c r="M104" s="609"/>
      <c r="N104" s="609"/>
      <c r="O104" s="609"/>
      <c r="P104" s="609"/>
      <c r="Q104" s="609"/>
      <c r="R104" s="609"/>
      <c r="S104" s="609"/>
      <c r="T104" s="609"/>
      <c r="U104" s="609"/>
      <c r="V104" s="609"/>
      <c r="W104" s="609"/>
      <c r="X104" s="610"/>
      <c r="Y104" s="611"/>
      <c r="Z104" s="612"/>
      <c r="AA104" s="612"/>
      <c r="AB104" s="620"/>
      <c r="AC104" s="614"/>
      <c r="AD104" s="615"/>
      <c r="AE104" s="615"/>
      <c r="AF104" s="615"/>
      <c r="AG104" s="616"/>
      <c r="AH104" s="608"/>
      <c r="AI104" s="609"/>
      <c r="AJ104" s="609"/>
      <c r="AK104" s="609"/>
      <c r="AL104" s="609"/>
      <c r="AM104" s="609"/>
      <c r="AN104" s="609"/>
      <c r="AO104" s="609"/>
      <c r="AP104" s="609"/>
      <c r="AQ104" s="609"/>
      <c r="AR104" s="609"/>
      <c r="AS104" s="609"/>
      <c r="AT104" s="610"/>
      <c r="AU104" s="611"/>
      <c r="AV104" s="612"/>
      <c r="AW104" s="612"/>
      <c r="AX104" s="613"/>
      <c r="AY104" s="34">
        <f t="shared" si="7"/>
        <v>0</v>
      </c>
    </row>
    <row r="105" spans="1:51" ht="24.75" customHeight="1" x14ac:dyDescent="0.15">
      <c r="A105" s="1064"/>
      <c r="B105" s="1065"/>
      <c r="C105" s="1065"/>
      <c r="D105" s="1065"/>
      <c r="E105" s="1065"/>
      <c r="F105" s="1066"/>
      <c r="G105" s="614"/>
      <c r="H105" s="615"/>
      <c r="I105" s="615"/>
      <c r="J105" s="615"/>
      <c r="K105" s="616"/>
      <c r="L105" s="608"/>
      <c r="M105" s="609"/>
      <c r="N105" s="609"/>
      <c r="O105" s="609"/>
      <c r="P105" s="609"/>
      <c r="Q105" s="609"/>
      <c r="R105" s="609"/>
      <c r="S105" s="609"/>
      <c r="T105" s="609"/>
      <c r="U105" s="609"/>
      <c r="V105" s="609"/>
      <c r="W105" s="609"/>
      <c r="X105" s="610"/>
      <c r="Y105" s="611"/>
      <c r="Z105" s="612"/>
      <c r="AA105" s="612"/>
      <c r="AB105" s="620"/>
      <c r="AC105" s="614"/>
      <c r="AD105" s="615"/>
      <c r="AE105" s="615"/>
      <c r="AF105" s="615"/>
      <c r="AG105" s="616"/>
      <c r="AH105" s="608"/>
      <c r="AI105" s="609"/>
      <c r="AJ105" s="609"/>
      <c r="AK105" s="609"/>
      <c r="AL105" s="609"/>
      <c r="AM105" s="609"/>
      <c r="AN105" s="609"/>
      <c r="AO105" s="609"/>
      <c r="AP105" s="609"/>
      <c r="AQ105" s="609"/>
      <c r="AR105" s="609"/>
      <c r="AS105" s="609"/>
      <c r="AT105" s="610"/>
      <c r="AU105" s="611"/>
      <c r="AV105" s="612"/>
      <c r="AW105" s="612"/>
      <c r="AX105" s="613"/>
      <c r="AY105" s="34">
        <f t="shared" si="7"/>
        <v>0</v>
      </c>
    </row>
    <row r="106" spans="1:51"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70" t="s">
        <v>28</v>
      </c>
      <c r="B108" s="1071"/>
      <c r="C108" s="1071"/>
      <c r="D108" s="1071"/>
      <c r="E108" s="1071"/>
      <c r="F108" s="1072"/>
      <c r="G108" s="605" t="s">
        <v>185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277</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5"/>
      <c r="AY108">
        <f>COUNTA($G$110,$AC$110)</f>
        <v>0</v>
      </c>
    </row>
    <row r="109" spans="1:51" ht="24.75" customHeight="1" x14ac:dyDescent="0.15">
      <c r="A109" s="1064"/>
      <c r="B109" s="1065"/>
      <c r="C109" s="1065"/>
      <c r="D109" s="1065"/>
      <c r="E109" s="1065"/>
      <c r="F109" s="1066"/>
      <c r="G109" s="824" t="s">
        <v>17</v>
      </c>
      <c r="H109" s="678"/>
      <c r="I109" s="678"/>
      <c r="J109" s="678"/>
      <c r="K109" s="678"/>
      <c r="L109" s="677" t="s">
        <v>18</v>
      </c>
      <c r="M109" s="678"/>
      <c r="N109" s="678"/>
      <c r="O109" s="678"/>
      <c r="P109" s="678"/>
      <c r="Q109" s="678"/>
      <c r="R109" s="678"/>
      <c r="S109" s="678"/>
      <c r="T109" s="678"/>
      <c r="U109" s="678"/>
      <c r="V109" s="678"/>
      <c r="W109" s="678"/>
      <c r="X109" s="679"/>
      <c r="Y109" s="661" t="s">
        <v>19</v>
      </c>
      <c r="Z109" s="662"/>
      <c r="AA109" s="662"/>
      <c r="AB109" s="810"/>
      <c r="AC109" s="824" t="s">
        <v>17</v>
      </c>
      <c r="AD109" s="678"/>
      <c r="AE109" s="678"/>
      <c r="AF109" s="678"/>
      <c r="AG109" s="678"/>
      <c r="AH109" s="677" t="s">
        <v>18</v>
      </c>
      <c r="AI109" s="678"/>
      <c r="AJ109" s="678"/>
      <c r="AK109" s="678"/>
      <c r="AL109" s="678"/>
      <c r="AM109" s="678"/>
      <c r="AN109" s="678"/>
      <c r="AO109" s="678"/>
      <c r="AP109" s="678"/>
      <c r="AQ109" s="678"/>
      <c r="AR109" s="678"/>
      <c r="AS109" s="678"/>
      <c r="AT109" s="679"/>
      <c r="AU109" s="661" t="s">
        <v>19</v>
      </c>
      <c r="AV109" s="662"/>
      <c r="AW109" s="662"/>
      <c r="AX109" s="663"/>
      <c r="AY109" s="34">
        <f>$AY$108</f>
        <v>0</v>
      </c>
    </row>
    <row r="110" spans="1:51" ht="24.75" customHeight="1" x14ac:dyDescent="0.15">
      <c r="A110" s="1064"/>
      <c r="B110" s="1065"/>
      <c r="C110" s="1065"/>
      <c r="D110" s="1065"/>
      <c r="E110" s="1065"/>
      <c r="F110" s="1066"/>
      <c r="G110" s="680"/>
      <c r="H110" s="681"/>
      <c r="I110" s="681"/>
      <c r="J110" s="681"/>
      <c r="K110" s="682"/>
      <c r="L110" s="674"/>
      <c r="M110" s="675"/>
      <c r="N110" s="675"/>
      <c r="O110" s="675"/>
      <c r="P110" s="675"/>
      <c r="Q110" s="675"/>
      <c r="R110" s="675"/>
      <c r="S110" s="675"/>
      <c r="T110" s="675"/>
      <c r="U110" s="675"/>
      <c r="V110" s="675"/>
      <c r="W110" s="675"/>
      <c r="X110" s="676"/>
      <c r="Y110" s="394"/>
      <c r="Z110" s="395"/>
      <c r="AA110" s="395"/>
      <c r="AB110" s="814"/>
      <c r="AC110" s="680"/>
      <c r="AD110" s="681"/>
      <c r="AE110" s="681"/>
      <c r="AF110" s="681"/>
      <c r="AG110" s="682"/>
      <c r="AH110" s="674"/>
      <c r="AI110" s="675"/>
      <c r="AJ110" s="675"/>
      <c r="AK110" s="675"/>
      <c r="AL110" s="675"/>
      <c r="AM110" s="675"/>
      <c r="AN110" s="675"/>
      <c r="AO110" s="675"/>
      <c r="AP110" s="675"/>
      <c r="AQ110" s="675"/>
      <c r="AR110" s="675"/>
      <c r="AS110" s="675"/>
      <c r="AT110" s="676"/>
      <c r="AU110" s="394"/>
      <c r="AV110" s="395"/>
      <c r="AW110" s="395"/>
      <c r="AX110" s="396"/>
      <c r="AY110" s="34">
        <f t="shared" ref="AY110:AY120" si="8">$AY$108</f>
        <v>0</v>
      </c>
    </row>
    <row r="111" spans="1:51" ht="24.75" customHeight="1" x14ac:dyDescent="0.15">
      <c r="A111" s="1064"/>
      <c r="B111" s="1065"/>
      <c r="C111" s="1065"/>
      <c r="D111" s="1065"/>
      <c r="E111" s="1065"/>
      <c r="F111" s="1066"/>
      <c r="G111" s="614"/>
      <c r="H111" s="615"/>
      <c r="I111" s="615"/>
      <c r="J111" s="615"/>
      <c r="K111" s="616"/>
      <c r="L111" s="608"/>
      <c r="M111" s="609"/>
      <c r="N111" s="609"/>
      <c r="O111" s="609"/>
      <c r="P111" s="609"/>
      <c r="Q111" s="609"/>
      <c r="R111" s="609"/>
      <c r="S111" s="609"/>
      <c r="T111" s="609"/>
      <c r="U111" s="609"/>
      <c r="V111" s="609"/>
      <c r="W111" s="609"/>
      <c r="X111" s="610"/>
      <c r="Y111" s="611"/>
      <c r="Z111" s="612"/>
      <c r="AA111" s="612"/>
      <c r="AB111" s="620"/>
      <c r="AC111" s="614"/>
      <c r="AD111" s="615"/>
      <c r="AE111" s="615"/>
      <c r="AF111" s="615"/>
      <c r="AG111" s="616"/>
      <c r="AH111" s="608"/>
      <c r="AI111" s="609"/>
      <c r="AJ111" s="609"/>
      <c r="AK111" s="609"/>
      <c r="AL111" s="609"/>
      <c r="AM111" s="609"/>
      <c r="AN111" s="609"/>
      <c r="AO111" s="609"/>
      <c r="AP111" s="609"/>
      <c r="AQ111" s="609"/>
      <c r="AR111" s="609"/>
      <c r="AS111" s="609"/>
      <c r="AT111" s="610"/>
      <c r="AU111" s="611"/>
      <c r="AV111" s="612"/>
      <c r="AW111" s="612"/>
      <c r="AX111" s="613"/>
      <c r="AY111" s="34">
        <f t="shared" si="8"/>
        <v>0</v>
      </c>
    </row>
    <row r="112" spans="1:51" ht="24.75" customHeight="1" x14ac:dyDescent="0.15">
      <c r="A112" s="1064"/>
      <c r="B112" s="1065"/>
      <c r="C112" s="1065"/>
      <c r="D112" s="1065"/>
      <c r="E112" s="1065"/>
      <c r="F112" s="1066"/>
      <c r="G112" s="614"/>
      <c r="H112" s="615"/>
      <c r="I112" s="615"/>
      <c r="J112" s="615"/>
      <c r="K112" s="616"/>
      <c r="L112" s="608"/>
      <c r="M112" s="609"/>
      <c r="N112" s="609"/>
      <c r="O112" s="609"/>
      <c r="P112" s="609"/>
      <c r="Q112" s="609"/>
      <c r="R112" s="609"/>
      <c r="S112" s="609"/>
      <c r="T112" s="609"/>
      <c r="U112" s="609"/>
      <c r="V112" s="609"/>
      <c r="W112" s="609"/>
      <c r="X112" s="610"/>
      <c r="Y112" s="611"/>
      <c r="Z112" s="612"/>
      <c r="AA112" s="612"/>
      <c r="AB112" s="620"/>
      <c r="AC112" s="614"/>
      <c r="AD112" s="615"/>
      <c r="AE112" s="615"/>
      <c r="AF112" s="615"/>
      <c r="AG112" s="616"/>
      <c r="AH112" s="608"/>
      <c r="AI112" s="609"/>
      <c r="AJ112" s="609"/>
      <c r="AK112" s="609"/>
      <c r="AL112" s="609"/>
      <c r="AM112" s="609"/>
      <c r="AN112" s="609"/>
      <c r="AO112" s="609"/>
      <c r="AP112" s="609"/>
      <c r="AQ112" s="609"/>
      <c r="AR112" s="609"/>
      <c r="AS112" s="609"/>
      <c r="AT112" s="610"/>
      <c r="AU112" s="611"/>
      <c r="AV112" s="612"/>
      <c r="AW112" s="612"/>
      <c r="AX112" s="613"/>
      <c r="AY112" s="34">
        <f t="shared" si="8"/>
        <v>0</v>
      </c>
    </row>
    <row r="113" spans="1:51" ht="24.75" customHeight="1" x14ac:dyDescent="0.15">
      <c r="A113" s="1064"/>
      <c r="B113" s="1065"/>
      <c r="C113" s="1065"/>
      <c r="D113" s="1065"/>
      <c r="E113" s="1065"/>
      <c r="F113" s="1066"/>
      <c r="G113" s="614"/>
      <c r="H113" s="615"/>
      <c r="I113" s="615"/>
      <c r="J113" s="615"/>
      <c r="K113" s="616"/>
      <c r="L113" s="608"/>
      <c r="M113" s="609"/>
      <c r="N113" s="609"/>
      <c r="O113" s="609"/>
      <c r="P113" s="609"/>
      <c r="Q113" s="609"/>
      <c r="R113" s="609"/>
      <c r="S113" s="609"/>
      <c r="T113" s="609"/>
      <c r="U113" s="609"/>
      <c r="V113" s="609"/>
      <c r="W113" s="609"/>
      <c r="X113" s="610"/>
      <c r="Y113" s="611"/>
      <c r="Z113" s="612"/>
      <c r="AA113" s="612"/>
      <c r="AB113" s="620"/>
      <c r="AC113" s="614"/>
      <c r="AD113" s="615"/>
      <c r="AE113" s="615"/>
      <c r="AF113" s="615"/>
      <c r="AG113" s="616"/>
      <c r="AH113" s="608"/>
      <c r="AI113" s="609"/>
      <c r="AJ113" s="609"/>
      <c r="AK113" s="609"/>
      <c r="AL113" s="609"/>
      <c r="AM113" s="609"/>
      <c r="AN113" s="609"/>
      <c r="AO113" s="609"/>
      <c r="AP113" s="609"/>
      <c r="AQ113" s="609"/>
      <c r="AR113" s="609"/>
      <c r="AS113" s="609"/>
      <c r="AT113" s="610"/>
      <c r="AU113" s="611"/>
      <c r="AV113" s="612"/>
      <c r="AW113" s="612"/>
      <c r="AX113" s="613"/>
      <c r="AY113" s="34">
        <f t="shared" si="8"/>
        <v>0</v>
      </c>
    </row>
    <row r="114" spans="1:51" ht="24.75" customHeight="1" x14ac:dyDescent="0.15">
      <c r="A114" s="1064"/>
      <c r="B114" s="1065"/>
      <c r="C114" s="1065"/>
      <c r="D114" s="1065"/>
      <c r="E114" s="1065"/>
      <c r="F114" s="1066"/>
      <c r="G114" s="614"/>
      <c r="H114" s="615"/>
      <c r="I114" s="615"/>
      <c r="J114" s="615"/>
      <c r="K114" s="616"/>
      <c r="L114" s="608"/>
      <c r="M114" s="609"/>
      <c r="N114" s="609"/>
      <c r="O114" s="609"/>
      <c r="P114" s="609"/>
      <c r="Q114" s="609"/>
      <c r="R114" s="609"/>
      <c r="S114" s="609"/>
      <c r="T114" s="609"/>
      <c r="U114" s="609"/>
      <c r="V114" s="609"/>
      <c r="W114" s="609"/>
      <c r="X114" s="610"/>
      <c r="Y114" s="611"/>
      <c r="Z114" s="612"/>
      <c r="AA114" s="612"/>
      <c r="AB114" s="620"/>
      <c r="AC114" s="614"/>
      <c r="AD114" s="615"/>
      <c r="AE114" s="615"/>
      <c r="AF114" s="615"/>
      <c r="AG114" s="616"/>
      <c r="AH114" s="608"/>
      <c r="AI114" s="609"/>
      <c r="AJ114" s="609"/>
      <c r="AK114" s="609"/>
      <c r="AL114" s="609"/>
      <c r="AM114" s="609"/>
      <c r="AN114" s="609"/>
      <c r="AO114" s="609"/>
      <c r="AP114" s="609"/>
      <c r="AQ114" s="609"/>
      <c r="AR114" s="609"/>
      <c r="AS114" s="609"/>
      <c r="AT114" s="610"/>
      <c r="AU114" s="611"/>
      <c r="AV114" s="612"/>
      <c r="AW114" s="612"/>
      <c r="AX114" s="613"/>
      <c r="AY114" s="34">
        <f t="shared" si="8"/>
        <v>0</v>
      </c>
    </row>
    <row r="115" spans="1:51" ht="24.75" customHeight="1" x14ac:dyDescent="0.15">
      <c r="A115" s="1064"/>
      <c r="B115" s="1065"/>
      <c r="C115" s="1065"/>
      <c r="D115" s="1065"/>
      <c r="E115" s="1065"/>
      <c r="F115" s="1066"/>
      <c r="G115" s="614"/>
      <c r="H115" s="615"/>
      <c r="I115" s="615"/>
      <c r="J115" s="615"/>
      <c r="K115" s="616"/>
      <c r="L115" s="608"/>
      <c r="M115" s="609"/>
      <c r="N115" s="609"/>
      <c r="O115" s="609"/>
      <c r="P115" s="609"/>
      <c r="Q115" s="609"/>
      <c r="R115" s="609"/>
      <c r="S115" s="609"/>
      <c r="T115" s="609"/>
      <c r="U115" s="609"/>
      <c r="V115" s="609"/>
      <c r="W115" s="609"/>
      <c r="X115" s="610"/>
      <c r="Y115" s="611"/>
      <c r="Z115" s="612"/>
      <c r="AA115" s="612"/>
      <c r="AB115" s="620"/>
      <c r="AC115" s="614"/>
      <c r="AD115" s="615"/>
      <c r="AE115" s="615"/>
      <c r="AF115" s="615"/>
      <c r="AG115" s="616"/>
      <c r="AH115" s="608"/>
      <c r="AI115" s="609"/>
      <c r="AJ115" s="609"/>
      <c r="AK115" s="609"/>
      <c r="AL115" s="609"/>
      <c r="AM115" s="609"/>
      <c r="AN115" s="609"/>
      <c r="AO115" s="609"/>
      <c r="AP115" s="609"/>
      <c r="AQ115" s="609"/>
      <c r="AR115" s="609"/>
      <c r="AS115" s="609"/>
      <c r="AT115" s="610"/>
      <c r="AU115" s="611"/>
      <c r="AV115" s="612"/>
      <c r="AW115" s="612"/>
      <c r="AX115" s="613"/>
      <c r="AY115" s="34">
        <f t="shared" si="8"/>
        <v>0</v>
      </c>
    </row>
    <row r="116" spans="1:51" ht="24.75" customHeight="1" x14ac:dyDescent="0.15">
      <c r="A116" s="1064"/>
      <c r="B116" s="1065"/>
      <c r="C116" s="1065"/>
      <c r="D116" s="1065"/>
      <c r="E116" s="1065"/>
      <c r="F116" s="1066"/>
      <c r="G116" s="614"/>
      <c r="H116" s="615"/>
      <c r="I116" s="615"/>
      <c r="J116" s="615"/>
      <c r="K116" s="616"/>
      <c r="L116" s="608"/>
      <c r="M116" s="609"/>
      <c r="N116" s="609"/>
      <c r="O116" s="609"/>
      <c r="P116" s="609"/>
      <c r="Q116" s="609"/>
      <c r="R116" s="609"/>
      <c r="S116" s="609"/>
      <c r="T116" s="609"/>
      <c r="U116" s="609"/>
      <c r="V116" s="609"/>
      <c r="W116" s="609"/>
      <c r="X116" s="610"/>
      <c r="Y116" s="611"/>
      <c r="Z116" s="612"/>
      <c r="AA116" s="612"/>
      <c r="AB116" s="620"/>
      <c r="AC116" s="614"/>
      <c r="AD116" s="615"/>
      <c r="AE116" s="615"/>
      <c r="AF116" s="615"/>
      <c r="AG116" s="616"/>
      <c r="AH116" s="608"/>
      <c r="AI116" s="609"/>
      <c r="AJ116" s="609"/>
      <c r="AK116" s="609"/>
      <c r="AL116" s="609"/>
      <c r="AM116" s="609"/>
      <c r="AN116" s="609"/>
      <c r="AO116" s="609"/>
      <c r="AP116" s="609"/>
      <c r="AQ116" s="609"/>
      <c r="AR116" s="609"/>
      <c r="AS116" s="609"/>
      <c r="AT116" s="610"/>
      <c r="AU116" s="611"/>
      <c r="AV116" s="612"/>
      <c r="AW116" s="612"/>
      <c r="AX116" s="613"/>
      <c r="AY116" s="34">
        <f t="shared" si="8"/>
        <v>0</v>
      </c>
    </row>
    <row r="117" spans="1:51" ht="24.75" customHeight="1" x14ac:dyDescent="0.15">
      <c r="A117" s="1064"/>
      <c r="B117" s="1065"/>
      <c r="C117" s="1065"/>
      <c r="D117" s="1065"/>
      <c r="E117" s="1065"/>
      <c r="F117" s="1066"/>
      <c r="G117" s="614"/>
      <c r="H117" s="615"/>
      <c r="I117" s="615"/>
      <c r="J117" s="615"/>
      <c r="K117" s="616"/>
      <c r="L117" s="608"/>
      <c r="M117" s="609"/>
      <c r="N117" s="609"/>
      <c r="O117" s="609"/>
      <c r="P117" s="609"/>
      <c r="Q117" s="609"/>
      <c r="R117" s="609"/>
      <c r="S117" s="609"/>
      <c r="T117" s="609"/>
      <c r="U117" s="609"/>
      <c r="V117" s="609"/>
      <c r="W117" s="609"/>
      <c r="X117" s="610"/>
      <c r="Y117" s="611"/>
      <c r="Z117" s="612"/>
      <c r="AA117" s="612"/>
      <c r="AB117" s="620"/>
      <c r="AC117" s="614"/>
      <c r="AD117" s="615"/>
      <c r="AE117" s="615"/>
      <c r="AF117" s="615"/>
      <c r="AG117" s="616"/>
      <c r="AH117" s="608"/>
      <c r="AI117" s="609"/>
      <c r="AJ117" s="609"/>
      <c r="AK117" s="609"/>
      <c r="AL117" s="609"/>
      <c r="AM117" s="609"/>
      <c r="AN117" s="609"/>
      <c r="AO117" s="609"/>
      <c r="AP117" s="609"/>
      <c r="AQ117" s="609"/>
      <c r="AR117" s="609"/>
      <c r="AS117" s="609"/>
      <c r="AT117" s="610"/>
      <c r="AU117" s="611"/>
      <c r="AV117" s="612"/>
      <c r="AW117" s="612"/>
      <c r="AX117" s="613"/>
      <c r="AY117" s="34">
        <f t="shared" si="8"/>
        <v>0</v>
      </c>
    </row>
    <row r="118" spans="1:51" ht="24.75" customHeight="1" x14ac:dyDescent="0.15">
      <c r="A118" s="1064"/>
      <c r="B118" s="1065"/>
      <c r="C118" s="1065"/>
      <c r="D118" s="1065"/>
      <c r="E118" s="1065"/>
      <c r="F118" s="1066"/>
      <c r="G118" s="614"/>
      <c r="H118" s="615"/>
      <c r="I118" s="615"/>
      <c r="J118" s="615"/>
      <c r="K118" s="616"/>
      <c r="L118" s="608"/>
      <c r="M118" s="609"/>
      <c r="N118" s="609"/>
      <c r="O118" s="609"/>
      <c r="P118" s="609"/>
      <c r="Q118" s="609"/>
      <c r="R118" s="609"/>
      <c r="S118" s="609"/>
      <c r="T118" s="609"/>
      <c r="U118" s="609"/>
      <c r="V118" s="609"/>
      <c r="W118" s="609"/>
      <c r="X118" s="610"/>
      <c r="Y118" s="611"/>
      <c r="Z118" s="612"/>
      <c r="AA118" s="612"/>
      <c r="AB118" s="620"/>
      <c r="AC118" s="614"/>
      <c r="AD118" s="615"/>
      <c r="AE118" s="615"/>
      <c r="AF118" s="615"/>
      <c r="AG118" s="616"/>
      <c r="AH118" s="608"/>
      <c r="AI118" s="609"/>
      <c r="AJ118" s="609"/>
      <c r="AK118" s="609"/>
      <c r="AL118" s="609"/>
      <c r="AM118" s="609"/>
      <c r="AN118" s="609"/>
      <c r="AO118" s="609"/>
      <c r="AP118" s="609"/>
      <c r="AQ118" s="609"/>
      <c r="AR118" s="609"/>
      <c r="AS118" s="609"/>
      <c r="AT118" s="610"/>
      <c r="AU118" s="611"/>
      <c r="AV118" s="612"/>
      <c r="AW118" s="612"/>
      <c r="AX118" s="613"/>
      <c r="AY118" s="34">
        <f t="shared" si="8"/>
        <v>0</v>
      </c>
    </row>
    <row r="119" spans="1:51" ht="24.75" customHeight="1" x14ac:dyDescent="0.15">
      <c r="A119" s="1064"/>
      <c r="B119" s="1065"/>
      <c r="C119" s="1065"/>
      <c r="D119" s="1065"/>
      <c r="E119" s="1065"/>
      <c r="F119" s="1066"/>
      <c r="G119" s="614"/>
      <c r="H119" s="615"/>
      <c r="I119" s="615"/>
      <c r="J119" s="615"/>
      <c r="K119" s="616"/>
      <c r="L119" s="608"/>
      <c r="M119" s="609"/>
      <c r="N119" s="609"/>
      <c r="O119" s="609"/>
      <c r="P119" s="609"/>
      <c r="Q119" s="609"/>
      <c r="R119" s="609"/>
      <c r="S119" s="609"/>
      <c r="T119" s="609"/>
      <c r="U119" s="609"/>
      <c r="V119" s="609"/>
      <c r="W119" s="609"/>
      <c r="X119" s="610"/>
      <c r="Y119" s="611"/>
      <c r="Z119" s="612"/>
      <c r="AA119" s="612"/>
      <c r="AB119" s="620"/>
      <c r="AC119" s="614"/>
      <c r="AD119" s="615"/>
      <c r="AE119" s="615"/>
      <c r="AF119" s="615"/>
      <c r="AG119" s="616"/>
      <c r="AH119" s="608"/>
      <c r="AI119" s="609"/>
      <c r="AJ119" s="609"/>
      <c r="AK119" s="609"/>
      <c r="AL119" s="609"/>
      <c r="AM119" s="609"/>
      <c r="AN119" s="609"/>
      <c r="AO119" s="609"/>
      <c r="AP119" s="609"/>
      <c r="AQ119" s="609"/>
      <c r="AR119" s="609"/>
      <c r="AS119" s="609"/>
      <c r="AT119" s="610"/>
      <c r="AU119" s="611"/>
      <c r="AV119" s="612"/>
      <c r="AW119" s="612"/>
      <c r="AX119" s="613"/>
      <c r="AY119" s="34">
        <f t="shared" si="8"/>
        <v>0</v>
      </c>
    </row>
    <row r="120" spans="1:51" ht="24.75" customHeight="1" thickBot="1" x14ac:dyDescent="0.2">
      <c r="A120" s="1064"/>
      <c r="B120" s="1065"/>
      <c r="C120" s="1065"/>
      <c r="D120" s="1065"/>
      <c r="E120" s="1065"/>
      <c r="F120" s="106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64"/>
      <c r="B121" s="1065"/>
      <c r="C121" s="1065"/>
      <c r="D121" s="1065"/>
      <c r="E121" s="1065"/>
      <c r="F121" s="1066"/>
      <c r="G121" s="605" t="s">
        <v>278</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279</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5"/>
      <c r="AY121">
        <f>COUNTA($G$123,$AC$123)</f>
        <v>0</v>
      </c>
    </row>
    <row r="122" spans="1:51" ht="25.5" customHeight="1" x14ac:dyDescent="0.15">
      <c r="A122" s="1064"/>
      <c r="B122" s="1065"/>
      <c r="C122" s="1065"/>
      <c r="D122" s="1065"/>
      <c r="E122" s="1065"/>
      <c r="F122" s="1066"/>
      <c r="G122" s="824" t="s">
        <v>17</v>
      </c>
      <c r="H122" s="678"/>
      <c r="I122" s="678"/>
      <c r="J122" s="678"/>
      <c r="K122" s="678"/>
      <c r="L122" s="677" t="s">
        <v>18</v>
      </c>
      <c r="M122" s="678"/>
      <c r="N122" s="678"/>
      <c r="O122" s="678"/>
      <c r="P122" s="678"/>
      <c r="Q122" s="678"/>
      <c r="R122" s="678"/>
      <c r="S122" s="678"/>
      <c r="T122" s="678"/>
      <c r="U122" s="678"/>
      <c r="V122" s="678"/>
      <c r="W122" s="678"/>
      <c r="X122" s="679"/>
      <c r="Y122" s="661" t="s">
        <v>19</v>
      </c>
      <c r="Z122" s="662"/>
      <c r="AA122" s="662"/>
      <c r="AB122" s="810"/>
      <c r="AC122" s="824" t="s">
        <v>17</v>
      </c>
      <c r="AD122" s="678"/>
      <c r="AE122" s="678"/>
      <c r="AF122" s="678"/>
      <c r="AG122" s="678"/>
      <c r="AH122" s="677" t="s">
        <v>18</v>
      </c>
      <c r="AI122" s="678"/>
      <c r="AJ122" s="678"/>
      <c r="AK122" s="678"/>
      <c r="AL122" s="678"/>
      <c r="AM122" s="678"/>
      <c r="AN122" s="678"/>
      <c r="AO122" s="678"/>
      <c r="AP122" s="678"/>
      <c r="AQ122" s="678"/>
      <c r="AR122" s="678"/>
      <c r="AS122" s="678"/>
      <c r="AT122" s="679"/>
      <c r="AU122" s="661" t="s">
        <v>19</v>
      </c>
      <c r="AV122" s="662"/>
      <c r="AW122" s="662"/>
      <c r="AX122" s="663"/>
      <c r="AY122" s="34">
        <f>$AY$121</f>
        <v>0</v>
      </c>
    </row>
    <row r="123" spans="1:51" ht="24.75" customHeight="1" x14ac:dyDescent="0.15">
      <c r="A123" s="1064"/>
      <c r="B123" s="1065"/>
      <c r="C123" s="1065"/>
      <c r="D123" s="1065"/>
      <c r="E123" s="1065"/>
      <c r="F123" s="1066"/>
      <c r="G123" s="680"/>
      <c r="H123" s="681"/>
      <c r="I123" s="681"/>
      <c r="J123" s="681"/>
      <c r="K123" s="682"/>
      <c r="L123" s="674"/>
      <c r="M123" s="675"/>
      <c r="N123" s="675"/>
      <c r="O123" s="675"/>
      <c r="P123" s="675"/>
      <c r="Q123" s="675"/>
      <c r="R123" s="675"/>
      <c r="S123" s="675"/>
      <c r="T123" s="675"/>
      <c r="U123" s="675"/>
      <c r="V123" s="675"/>
      <c r="W123" s="675"/>
      <c r="X123" s="676"/>
      <c r="Y123" s="394"/>
      <c r="Z123" s="395"/>
      <c r="AA123" s="395"/>
      <c r="AB123" s="814"/>
      <c r="AC123" s="680"/>
      <c r="AD123" s="681"/>
      <c r="AE123" s="681"/>
      <c r="AF123" s="681"/>
      <c r="AG123" s="682"/>
      <c r="AH123" s="674"/>
      <c r="AI123" s="675"/>
      <c r="AJ123" s="675"/>
      <c r="AK123" s="675"/>
      <c r="AL123" s="675"/>
      <c r="AM123" s="675"/>
      <c r="AN123" s="675"/>
      <c r="AO123" s="675"/>
      <c r="AP123" s="675"/>
      <c r="AQ123" s="675"/>
      <c r="AR123" s="675"/>
      <c r="AS123" s="675"/>
      <c r="AT123" s="676"/>
      <c r="AU123" s="394"/>
      <c r="AV123" s="395"/>
      <c r="AW123" s="395"/>
      <c r="AX123" s="396"/>
      <c r="AY123" s="34">
        <f t="shared" ref="AY123:AY133" si="9">$AY$121</f>
        <v>0</v>
      </c>
    </row>
    <row r="124" spans="1:51" ht="24.75" customHeight="1" x14ac:dyDescent="0.15">
      <c r="A124" s="1064"/>
      <c r="B124" s="1065"/>
      <c r="C124" s="1065"/>
      <c r="D124" s="1065"/>
      <c r="E124" s="1065"/>
      <c r="F124" s="1066"/>
      <c r="G124" s="614"/>
      <c r="H124" s="615"/>
      <c r="I124" s="615"/>
      <c r="J124" s="615"/>
      <c r="K124" s="616"/>
      <c r="L124" s="608"/>
      <c r="M124" s="609"/>
      <c r="N124" s="609"/>
      <c r="O124" s="609"/>
      <c r="P124" s="609"/>
      <c r="Q124" s="609"/>
      <c r="R124" s="609"/>
      <c r="S124" s="609"/>
      <c r="T124" s="609"/>
      <c r="U124" s="609"/>
      <c r="V124" s="609"/>
      <c r="W124" s="609"/>
      <c r="X124" s="610"/>
      <c r="Y124" s="611"/>
      <c r="Z124" s="612"/>
      <c r="AA124" s="612"/>
      <c r="AB124" s="620"/>
      <c r="AC124" s="614"/>
      <c r="AD124" s="615"/>
      <c r="AE124" s="615"/>
      <c r="AF124" s="615"/>
      <c r="AG124" s="616"/>
      <c r="AH124" s="608"/>
      <c r="AI124" s="609"/>
      <c r="AJ124" s="609"/>
      <c r="AK124" s="609"/>
      <c r="AL124" s="609"/>
      <c r="AM124" s="609"/>
      <c r="AN124" s="609"/>
      <c r="AO124" s="609"/>
      <c r="AP124" s="609"/>
      <c r="AQ124" s="609"/>
      <c r="AR124" s="609"/>
      <c r="AS124" s="609"/>
      <c r="AT124" s="610"/>
      <c r="AU124" s="611"/>
      <c r="AV124" s="612"/>
      <c r="AW124" s="612"/>
      <c r="AX124" s="613"/>
      <c r="AY124" s="34">
        <f t="shared" si="9"/>
        <v>0</v>
      </c>
    </row>
    <row r="125" spans="1:51" ht="24.75" customHeight="1" x14ac:dyDescent="0.15">
      <c r="A125" s="1064"/>
      <c r="B125" s="1065"/>
      <c r="C125" s="1065"/>
      <c r="D125" s="1065"/>
      <c r="E125" s="1065"/>
      <c r="F125" s="1066"/>
      <c r="G125" s="614"/>
      <c r="H125" s="615"/>
      <c r="I125" s="615"/>
      <c r="J125" s="615"/>
      <c r="K125" s="616"/>
      <c r="L125" s="608"/>
      <c r="M125" s="609"/>
      <c r="N125" s="609"/>
      <c r="O125" s="609"/>
      <c r="P125" s="609"/>
      <c r="Q125" s="609"/>
      <c r="R125" s="609"/>
      <c r="S125" s="609"/>
      <c r="T125" s="609"/>
      <c r="U125" s="609"/>
      <c r="V125" s="609"/>
      <c r="W125" s="609"/>
      <c r="X125" s="610"/>
      <c r="Y125" s="611"/>
      <c r="Z125" s="612"/>
      <c r="AA125" s="612"/>
      <c r="AB125" s="620"/>
      <c r="AC125" s="614"/>
      <c r="AD125" s="615"/>
      <c r="AE125" s="615"/>
      <c r="AF125" s="615"/>
      <c r="AG125" s="616"/>
      <c r="AH125" s="608"/>
      <c r="AI125" s="609"/>
      <c r="AJ125" s="609"/>
      <c r="AK125" s="609"/>
      <c r="AL125" s="609"/>
      <c r="AM125" s="609"/>
      <c r="AN125" s="609"/>
      <c r="AO125" s="609"/>
      <c r="AP125" s="609"/>
      <c r="AQ125" s="609"/>
      <c r="AR125" s="609"/>
      <c r="AS125" s="609"/>
      <c r="AT125" s="610"/>
      <c r="AU125" s="611"/>
      <c r="AV125" s="612"/>
      <c r="AW125" s="612"/>
      <c r="AX125" s="613"/>
      <c r="AY125" s="34">
        <f t="shared" si="9"/>
        <v>0</v>
      </c>
    </row>
    <row r="126" spans="1:51" ht="24.75" customHeight="1" x14ac:dyDescent="0.15">
      <c r="A126" s="1064"/>
      <c r="B126" s="1065"/>
      <c r="C126" s="1065"/>
      <c r="D126" s="1065"/>
      <c r="E126" s="1065"/>
      <c r="F126" s="1066"/>
      <c r="G126" s="614"/>
      <c r="H126" s="615"/>
      <c r="I126" s="615"/>
      <c r="J126" s="615"/>
      <c r="K126" s="616"/>
      <c r="L126" s="608"/>
      <c r="M126" s="609"/>
      <c r="N126" s="609"/>
      <c r="O126" s="609"/>
      <c r="P126" s="609"/>
      <c r="Q126" s="609"/>
      <c r="R126" s="609"/>
      <c r="S126" s="609"/>
      <c r="T126" s="609"/>
      <c r="U126" s="609"/>
      <c r="V126" s="609"/>
      <c r="W126" s="609"/>
      <c r="X126" s="610"/>
      <c r="Y126" s="611"/>
      <c r="Z126" s="612"/>
      <c r="AA126" s="612"/>
      <c r="AB126" s="620"/>
      <c r="AC126" s="614"/>
      <c r="AD126" s="615"/>
      <c r="AE126" s="615"/>
      <c r="AF126" s="615"/>
      <c r="AG126" s="616"/>
      <c r="AH126" s="608"/>
      <c r="AI126" s="609"/>
      <c r="AJ126" s="609"/>
      <c r="AK126" s="609"/>
      <c r="AL126" s="609"/>
      <c r="AM126" s="609"/>
      <c r="AN126" s="609"/>
      <c r="AO126" s="609"/>
      <c r="AP126" s="609"/>
      <c r="AQ126" s="609"/>
      <c r="AR126" s="609"/>
      <c r="AS126" s="609"/>
      <c r="AT126" s="610"/>
      <c r="AU126" s="611"/>
      <c r="AV126" s="612"/>
      <c r="AW126" s="612"/>
      <c r="AX126" s="613"/>
      <c r="AY126" s="34">
        <f t="shared" si="9"/>
        <v>0</v>
      </c>
    </row>
    <row r="127" spans="1:51" ht="24.75" customHeight="1" x14ac:dyDescent="0.15">
      <c r="A127" s="1064"/>
      <c r="B127" s="1065"/>
      <c r="C127" s="1065"/>
      <c r="D127" s="1065"/>
      <c r="E127" s="1065"/>
      <c r="F127" s="1066"/>
      <c r="G127" s="614"/>
      <c r="H127" s="615"/>
      <c r="I127" s="615"/>
      <c r="J127" s="615"/>
      <c r="K127" s="616"/>
      <c r="L127" s="608"/>
      <c r="M127" s="609"/>
      <c r="N127" s="609"/>
      <c r="O127" s="609"/>
      <c r="P127" s="609"/>
      <c r="Q127" s="609"/>
      <c r="R127" s="609"/>
      <c r="S127" s="609"/>
      <c r="T127" s="609"/>
      <c r="U127" s="609"/>
      <c r="V127" s="609"/>
      <c r="W127" s="609"/>
      <c r="X127" s="610"/>
      <c r="Y127" s="611"/>
      <c r="Z127" s="612"/>
      <c r="AA127" s="612"/>
      <c r="AB127" s="620"/>
      <c r="AC127" s="614"/>
      <c r="AD127" s="615"/>
      <c r="AE127" s="615"/>
      <c r="AF127" s="615"/>
      <c r="AG127" s="616"/>
      <c r="AH127" s="608"/>
      <c r="AI127" s="609"/>
      <c r="AJ127" s="609"/>
      <c r="AK127" s="609"/>
      <c r="AL127" s="609"/>
      <c r="AM127" s="609"/>
      <c r="AN127" s="609"/>
      <c r="AO127" s="609"/>
      <c r="AP127" s="609"/>
      <c r="AQ127" s="609"/>
      <c r="AR127" s="609"/>
      <c r="AS127" s="609"/>
      <c r="AT127" s="610"/>
      <c r="AU127" s="611"/>
      <c r="AV127" s="612"/>
      <c r="AW127" s="612"/>
      <c r="AX127" s="613"/>
      <c r="AY127" s="34">
        <f t="shared" si="9"/>
        <v>0</v>
      </c>
    </row>
    <row r="128" spans="1:51" ht="24.75" customHeight="1" x14ac:dyDescent="0.15">
      <c r="A128" s="1064"/>
      <c r="B128" s="1065"/>
      <c r="C128" s="1065"/>
      <c r="D128" s="1065"/>
      <c r="E128" s="1065"/>
      <c r="F128" s="1066"/>
      <c r="G128" s="614"/>
      <c r="H128" s="615"/>
      <c r="I128" s="615"/>
      <c r="J128" s="615"/>
      <c r="K128" s="616"/>
      <c r="L128" s="608"/>
      <c r="M128" s="609"/>
      <c r="N128" s="609"/>
      <c r="O128" s="609"/>
      <c r="P128" s="609"/>
      <c r="Q128" s="609"/>
      <c r="R128" s="609"/>
      <c r="S128" s="609"/>
      <c r="T128" s="609"/>
      <c r="U128" s="609"/>
      <c r="V128" s="609"/>
      <c r="W128" s="609"/>
      <c r="X128" s="610"/>
      <c r="Y128" s="611"/>
      <c r="Z128" s="612"/>
      <c r="AA128" s="612"/>
      <c r="AB128" s="620"/>
      <c r="AC128" s="614"/>
      <c r="AD128" s="615"/>
      <c r="AE128" s="615"/>
      <c r="AF128" s="615"/>
      <c r="AG128" s="616"/>
      <c r="AH128" s="608"/>
      <c r="AI128" s="609"/>
      <c r="AJ128" s="609"/>
      <c r="AK128" s="609"/>
      <c r="AL128" s="609"/>
      <c r="AM128" s="609"/>
      <c r="AN128" s="609"/>
      <c r="AO128" s="609"/>
      <c r="AP128" s="609"/>
      <c r="AQ128" s="609"/>
      <c r="AR128" s="609"/>
      <c r="AS128" s="609"/>
      <c r="AT128" s="610"/>
      <c r="AU128" s="611"/>
      <c r="AV128" s="612"/>
      <c r="AW128" s="612"/>
      <c r="AX128" s="613"/>
      <c r="AY128" s="34">
        <f t="shared" si="9"/>
        <v>0</v>
      </c>
    </row>
    <row r="129" spans="1:51" ht="24.75" customHeight="1" x14ac:dyDescent="0.15">
      <c r="A129" s="1064"/>
      <c r="B129" s="1065"/>
      <c r="C129" s="1065"/>
      <c r="D129" s="1065"/>
      <c r="E129" s="1065"/>
      <c r="F129" s="1066"/>
      <c r="G129" s="614"/>
      <c r="H129" s="615"/>
      <c r="I129" s="615"/>
      <c r="J129" s="615"/>
      <c r="K129" s="616"/>
      <c r="L129" s="608"/>
      <c r="M129" s="609"/>
      <c r="N129" s="609"/>
      <c r="O129" s="609"/>
      <c r="P129" s="609"/>
      <c r="Q129" s="609"/>
      <c r="R129" s="609"/>
      <c r="S129" s="609"/>
      <c r="T129" s="609"/>
      <c r="U129" s="609"/>
      <c r="V129" s="609"/>
      <c r="W129" s="609"/>
      <c r="X129" s="610"/>
      <c r="Y129" s="611"/>
      <c r="Z129" s="612"/>
      <c r="AA129" s="612"/>
      <c r="AB129" s="620"/>
      <c r="AC129" s="614"/>
      <c r="AD129" s="615"/>
      <c r="AE129" s="615"/>
      <c r="AF129" s="615"/>
      <c r="AG129" s="616"/>
      <c r="AH129" s="608"/>
      <c r="AI129" s="609"/>
      <c r="AJ129" s="609"/>
      <c r="AK129" s="609"/>
      <c r="AL129" s="609"/>
      <c r="AM129" s="609"/>
      <c r="AN129" s="609"/>
      <c r="AO129" s="609"/>
      <c r="AP129" s="609"/>
      <c r="AQ129" s="609"/>
      <c r="AR129" s="609"/>
      <c r="AS129" s="609"/>
      <c r="AT129" s="610"/>
      <c r="AU129" s="611"/>
      <c r="AV129" s="612"/>
      <c r="AW129" s="612"/>
      <c r="AX129" s="613"/>
      <c r="AY129" s="34">
        <f t="shared" si="9"/>
        <v>0</v>
      </c>
    </row>
    <row r="130" spans="1:51" ht="24.75" customHeight="1" x14ac:dyDescent="0.15">
      <c r="A130" s="1064"/>
      <c r="B130" s="1065"/>
      <c r="C130" s="1065"/>
      <c r="D130" s="1065"/>
      <c r="E130" s="1065"/>
      <c r="F130" s="1066"/>
      <c r="G130" s="614"/>
      <c r="H130" s="615"/>
      <c r="I130" s="615"/>
      <c r="J130" s="615"/>
      <c r="K130" s="616"/>
      <c r="L130" s="608"/>
      <c r="M130" s="609"/>
      <c r="N130" s="609"/>
      <c r="O130" s="609"/>
      <c r="P130" s="609"/>
      <c r="Q130" s="609"/>
      <c r="R130" s="609"/>
      <c r="S130" s="609"/>
      <c r="T130" s="609"/>
      <c r="U130" s="609"/>
      <c r="V130" s="609"/>
      <c r="W130" s="609"/>
      <c r="X130" s="610"/>
      <c r="Y130" s="611"/>
      <c r="Z130" s="612"/>
      <c r="AA130" s="612"/>
      <c r="AB130" s="620"/>
      <c r="AC130" s="614"/>
      <c r="AD130" s="615"/>
      <c r="AE130" s="615"/>
      <c r="AF130" s="615"/>
      <c r="AG130" s="616"/>
      <c r="AH130" s="608"/>
      <c r="AI130" s="609"/>
      <c r="AJ130" s="609"/>
      <c r="AK130" s="609"/>
      <c r="AL130" s="609"/>
      <c r="AM130" s="609"/>
      <c r="AN130" s="609"/>
      <c r="AO130" s="609"/>
      <c r="AP130" s="609"/>
      <c r="AQ130" s="609"/>
      <c r="AR130" s="609"/>
      <c r="AS130" s="609"/>
      <c r="AT130" s="610"/>
      <c r="AU130" s="611"/>
      <c r="AV130" s="612"/>
      <c r="AW130" s="612"/>
      <c r="AX130" s="613"/>
      <c r="AY130" s="34">
        <f t="shared" si="9"/>
        <v>0</v>
      </c>
    </row>
    <row r="131" spans="1:51" ht="24.75" customHeight="1" x14ac:dyDescent="0.15">
      <c r="A131" s="1064"/>
      <c r="B131" s="1065"/>
      <c r="C131" s="1065"/>
      <c r="D131" s="1065"/>
      <c r="E131" s="1065"/>
      <c r="F131" s="1066"/>
      <c r="G131" s="614"/>
      <c r="H131" s="615"/>
      <c r="I131" s="615"/>
      <c r="J131" s="615"/>
      <c r="K131" s="616"/>
      <c r="L131" s="608"/>
      <c r="M131" s="609"/>
      <c r="N131" s="609"/>
      <c r="O131" s="609"/>
      <c r="P131" s="609"/>
      <c r="Q131" s="609"/>
      <c r="R131" s="609"/>
      <c r="S131" s="609"/>
      <c r="T131" s="609"/>
      <c r="U131" s="609"/>
      <c r="V131" s="609"/>
      <c r="W131" s="609"/>
      <c r="X131" s="610"/>
      <c r="Y131" s="611"/>
      <c r="Z131" s="612"/>
      <c r="AA131" s="612"/>
      <c r="AB131" s="620"/>
      <c r="AC131" s="614"/>
      <c r="AD131" s="615"/>
      <c r="AE131" s="615"/>
      <c r="AF131" s="615"/>
      <c r="AG131" s="616"/>
      <c r="AH131" s="608"/>
      <c r="AI131" s="609"/>
      <c r="AJ131" s="609"/>
      <c r="AK131" s="609"/>
      <c r="AL131" s="609"/>
      <c r="AM131" s="609"/>
      <c r="AN131" s="609"/>
      <c r="AO131" s="609"/>
      <c r="AP131" s="609"/>
      <c r="AQ131" s="609"/>
      <c r="AR131" s="609"/>
      <c r="AS131" s="609"/>
      <c r="AT131" s="610"/>
      <c r="AU131" s="611"/>
      <c r="AV131" s="612"/>
      <c r="AW131" s="612"/>
      <c r="AX131" s="613"/>
      <c r="AY131" s="34">
        <f t="shared" si="9"/>
        <v>0</v>
      </c>
    </row>
    <row r="132" spans="1:51" ht="24.75" customHeight="1" x14ac:dyDescent="0.15">
      <c r="A132" s="1064"/>
      <c r="B132" s="1065"/>
      <c r="C132" s="1065"/>
      <c r="D132" s="1065"/>
      <c r="E132" s="1065"/>
      <c r="F132" s="1066"/>
      <c r="G132" s="614"/>
      <c r="H132" s="615"/>
      <c r="I132" s="615"/>
      <c r="J132" s="615"/>
      <c r="K132" s="616"/>
      <c r="L132" s="608"/>
      <c r="M132" s="609"/>
      <c r="N132" s="609"/>
      <c r="O132" s="609"/>
      <c r="P132" s="609"/>
      <c r="Q132" s="609"/>
      <c r="R132" s="609"/>
      <c r="S132" s="609"/>
      <c r="T132" s="609"/>
      <c r="U132" s="609"/>
      <c r="V132" s="609"/>
      <c r="W132" s="609"/>
      <c r="X132" s="610"/>
      <c r="Y132" s="611"/>
      <c r="Z132" s="612"/>
      <c r="AA132" s="612"/>
      <c r="AB132" s="620"/>
      <c r="AC132" s="614"/>
      <c r="AD132" s="615"/>
      <c r="AE132" s="615"/>
      <c r="AF132" s="615"/>
      <c r="AG132" s="616"/>
      <c r="AH132" s="608"/>
      <c r="AI132" s="609"/>
      <c r="AJ132" s="609"/>
      <c r="AK132" s="609"/>
      <c r="AL132" s="609"/>
      <c r="AM132" s="609"/>
      <c r="AN132" s="609"/>
      <c r="AO132" s="609"/>
      <c r="AP132" s="609"/>
      <c r="AQ132" s="609"/>
      <c r="AR132" s="609"/>
      <c r="AS132" s="609"/>
      <c r="AT132" s="610"/>
      <c r="AU132" s="611"/>
      <c r="AV132" s="612"/>
      <c r="AW132" s="612"/>
      <c r="AX132" s="613"/>
      <c r="AY132" s="34">
        <f t="shared" si="9"/>
        <v>0</v>
      </c>
    </row>
    <row r="133" spans="1:51" ht="24.75" customHeight="1" thickBot="1" x14ac:dyDescent="0.2">
      <c r="A133" s="1064"/>
      <c r="B133" s="1065"/>
      <c r="C133" s="1065"/>
      <c r="D133" s="1065"/>
      <c r="E133" s="1065"/>
      <c r="F133" s="106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64"/>
      <c r="B134" s="1065"/>
      <c r="C134" s="1065"/>
      <c r="D134" s="1065"/>
      <c r="E134" s="1065"/>
      <c r="F134" s="1066"/>
      <c r="G134" s="605" t="s">
        <v>280</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281</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5"/>
      <c r="AY134">
        <f>COUNTA($G$136,$AC$136)</f>
        <v>0</v>
      </c>
    </row>
    <row r="135" spans="1:51" ht="24.75" customHeight="1" x14ac:dyDescent="0.15">
      <c r="A135" s="1064"/>
      <c r="B135" s="1065"/>
      <c r="C135" s="1065"/>
      <c r="D135" s="1065"/>
      <c r="E135" s="1065"/>
      <c r="F135" s="1066"/>
      <c r="G135" s="824" t="s">
        <v>17</v>
      </c>
      <c r="H135" s="678"/>
      <c r="I135" s="678"/>
      <c r="J135" s="678"/>
      <c r="K135" s="678"/>
      <c r="L135" s="677" t="s">
        <v>18</v>
      </c>
      <c r="M135" s="678"/>
      <c r="N135" s="678"/>
      <c r="O135" s="678"/>
      <c r="P135" s="678"/>
      <c r="Q135" s="678"/>
      <c r="R135" s="678"/>
      <c r="S135" s="678"/>
      <c r="T135" s="678"/>
      <c r="U135" s="678"/>
      <c r="V135" s="678"/>
      <c r="W135" s="678"/>
      <c r="X135" s="679"/>
      <c r="Y135" s="661" t="s">
        <v>19</v>
      </c>
      <c r="Z135" s="662"/>
      <c r="AA135" s="662"/>
      <c r="AB135" s="810"/>
      <c r="AC135" s="824" t="s">
        <v>17</v>
      </c>
      <c r="AD135" s="678"/>
      <c r="AE135" s="678"/>
      <c r="AF135" s="678"/>
      <c r="AG135" s="678"/>
      <c r="AH135" s="677" t="s">
        <v>18</v>
      </c>
      <c r="AI135" s="678"/>
      <c r="AJ135" s="678"/>
      <c r="AK135" s="678"/>
      <c r="AL135" s="678"/>
      <c r="AM135" s="678"/>
      <c r="AN135" s="678"/>
      <c r="AO135" s="678"/>
      <c r="AP135" s="678"/>
      <c r="AQ135" s="678"/>
      <c r="AR135" s="678"/>
      <c r="AS135" s="678"/>
      <c r="AT135" s="679"/>
      <c r="AU135" s="661" t="s">
        <v>19</v>
      </c>
      <c r="AV135" s="662"/>
      <c r="AW135" s="662"/>
      <c r="AX135" s="663"/>
      <c r="AY135" s="34">
        <f>$AY$134</f>
        <v>0</v>
      </c>
    </row>
    <row r="136" spans="1:51" ht="24.75" customHeight="1" x14ac:dyDescent="0.15">
      <c r="A136" s="1064"/>
      <c r="B136" s="1065"/>
      <c r="C136" s="1065"/>
      <c r="D136" s="1065"/>
      <c r="E136" s="1065"/>
      <c r="F136" s="1066"/>
      <c r="G136" s="680"/>
      <c r="H136" s="681"/>
      <c r="I136" s="681"/>
      <c r="J136" s="681"/>
      <c r="K136" s="682"/>
      <c r="L136" s="674"/>
      <c r="M136" s="675"/>
      <c r="N136" s="675"/>
      <c r="O136" s="675"/>
      <c r="P136" s="675"/>
      <c r="Q136" s="675"/>
      <c r="R136" s="675"/>
      <c r="S136" s="675"/>
      <c r="T136" s="675"/>
      <c r="U136" s="675"/>
      <c r="V136" s="675"/>
      <c r="W136" s="675"/>
      <c r="X136" s="676"/>
      <c r="Y136" s="394"/>
      <c r="Z136" s="395"/>
      <c r="AA136" s="395"/>
      <c r="AB136" s="814"/>
      <c r="AC136" s="680"/>
      <c r="AD136" s="681"/>
      <c r="AE136" s="681"/>
      <c r="AF136" s="681"/>
      <c r="AG136" s="682"/>
      <c r="AH136" s="674"/>
      <c r="AI136" s="675"/>
      <c r="AJ136" s="675"/>
      <c r="AK136" s="675"/>
      <c r="AL136" s="675"/>
      <c r="AM136" s="675"/>
      <c r="AN136" s="675"/>
      <c r="AO136" s="675"/>
      <c r="AP136" s="675"/>
      <c r="AQ136" s="675"/>
      <c r="AR136" s="675"/>
      <c r="AS136" s="675"/>
      <c r="AT136" s="676"/>
      <c r="AU136" s="394"/>
      <c r="AV136" s="395"/>
      <c r="AW136" s="395"/>
      <c r="AX136" s="396"/>
      <c r="AY136" s="34">
        <f t="shared" ref="AY136:AY146" si="10">$AY$134</f>
        <v>0</v>
      </c>
    </row>
    <row r="137" spans="1:51" ht="24.75" customHeight="1" x14ac:dyDescent="0.15">
      <c r="A137" s="1064"/>
      <c r="B137" s="1065"/>
      <c r="C137" s="1065"/>
      <c r="D137" s="1065"/>
      <c r="E137" s="1065"/>
      <c r="F137" s="1066"/>
      <c r="G137" s="614"/>
      <c r="H137" s="615"/>
      <c r="I137" s="615"/>
      <c r="J137" s="615"/>
      <c r="K137" s="616"/>
      <c r="L137" s="608"/>
      <c r="M137" s="609"/>
      <c r="N137" s="609"/>
      <c r="O137" s="609"/>
      <c r="P137" s="609"/>
      <c r="Q137" s="609"/>
      <c r="R137" s="609"/>
      <c r="S137" s="609"/>
      <c r="T137" s="609"/>
      <c r="U137" s="609"/>
      <c r="V137" s="609"/>
      <c r="W137" s="609"/>
      <c r="X137" s="610"/>
      <c r="Y137" s="611"/>
      <c r="Z137" s="612"/>
      <c r="AA137" s="612"/>
      <c r="AB137" s="620"/>
      <c r="AC137" s="614"/>
      <c r="AD137" s="615"/>
      <c r="AE137" s="615"/>
      <c r="AF137" s="615"/>
      <c r="AG137" s="616"/>
      <c r="AH137" s="608"/>
      <c r="AI137" s="609"/>
      <c r="AJ137" s="609"/>
      <c r="AK137" s="609"/>
      <c r="AL137" s="609"/>
      <c r="AM137" s="609"/>
      <c r="AN137" s="609"/>
      <c r="AO137" s="609"/>
      <c r="AP137" s="609"/>
      <c r="AQ137" s="609"/>
      <c r="AR137" s="609"/>
      <c r="AS137" s="609"/>
      <c r="AT137" s="610"/>
      <c r="AU137" s="611"/>
      <c r="AV137" s="612"/>
      <c r="AW137" s="612"/>
      <c r="AX137" s="613"/>
      <c r="AY137" s="34">
        <f t="shared" si="10"/>
        <v>0</v>
      </c>
    </row>
    <row r="138" spans="1:51" ht="24.75" customHeight="1" x14ac:dyDescent="0.15">
      <c r="A138" s="1064"/>
      <c r="B138" s="1065"/>
      <c r="C138" s="1065"/>
      <c r="D138" s="1065"/>
      <c r="E138" s="1065"/>
      <c r="F138" s="1066"/>
      <c r="G138" s="614"/>
      <c r="H138" s="615"/>
      <c r="I138" s="615"/>
      <c r="J138" s="615"/>
      <c r="K138" s="616"/>
      <c r="L138" s="608"/>
      <c r="M138" s="609"/>
      <c r="N138" s="609"/>
      <c r="O138" s="609"/>
      <c r="P138" s="609"/>
      <c r="Q138" s="609"/>
      <c r="R138" s="609"/>
      <c r="S138" s="609"/>
      <c r="T138" s="609"/>
      <c r="U138" s="609"/>
      <c r="V138" s="609"/>
      <c r="W138" s="609"/>
      <c r="X138" s="610"/>
      <c r="Y138" s="611"/>
      <c r="Z138" s="612"/>
      <c r="AA138" s="612"/>
      <c r="AB138" s="620"/>
      <c r="AC138" s="614"/>
      <c r="AD138" s="615"/>
      <c r="AE138" s="615"/>
      <c r="AF138" s="615"/>
      <c r="AG138" s="616"/>
      <c r="AH138" s="608"/>
      <c r="AI138" s="609"/>
      <c r="AJ138" s="609"/>
      <c r="AK138" s="609"/>
      <c r="AL138" s="609"/>
      <c r="AM138" s="609"/>
      <c r="AN138" s="609"/>
      <c r="AO138" s="609"/>
      <c r="AP138" s="609"/>
      <c r="AQ138" s="609"/>
      <c r="AR138" s="609"/>
      <c r="AS138" s="609"/>
      <c r="AT138" s="610"/>
      <c r="AU138" s="611"/>
      <c r="AV138" s="612"/>
      <c r="AW138" s="612"/>
      <c r="AX138" s="613"/>
      <c r="AY138" s="34">
        <f t="shared" si="10"/>
        <v>0</v>
      </c>
    </row>
    <row r="139" spans="1:51" ht="24.75" customHeight="1" x14ac:dyDescent="0.15">
      <c r="A139" s="1064"/>
      <c r="B139" s="1065"/>
      <c r="C139" s="1065"/>
      <c r="D139" s="1065"/>
      <c r="E139" s="1065"/>
      <c r="F139" s="1066"/>
      <c r="G139" s="614"/>
      <c r="H139" s="615"/>
      <c r="I139" s="615"/>
      <c r="J139" s="615"/>
      <c r="K139" s="616"/>
      <c r="L139" s="608"/>
      <c r="M139" s="609"/>
      <c r="N139" s="609"/>
      <c r="O139" s="609"/>
      <c r="P139" s="609"/>
      <c r="Q139" s="609"/>
      <c r="R139" s="609"/>
      <c r="S139" s="609"/>
      <c r="T139" s="609"/>
      <c r="U139" s="609"/>
      <c r="V139" s="609"/>
      <c r="W139" s="609"/>
      <c r="X139" s="610"/>
      <c r="Y139" s="611"/>
      <c r="Z139" s="612"/>
      <c r="AA139" s="612"/>
      <c r="AB139" s="620"/>
      <c r="AC139" s="614"/>
      <c r="AD139" s="615"/>
      <c r="AE139" s="615"/>
      <c r="AF139" s="615"/>
      <c r="AG139" s="616"/>
      <c r="AH139" s="608"/>
      <c r="AI139" s="609"/>
      <c r="AJ139" s="609"/>
      <c r="AK139" s="609"/>
      <c r="AL139" s="609"/>
      <c r="AM139" s="609"/>
      <c r="AN139" s="609"/>
      <c r="AO139" s="609"/>
      <c r="AP139" s="609"/>
      <c r="AQ139" s="609"/>
      <c r="AR139" s="609"/>
      <c r="AS139" s="609"/>
      <c r="AT139" s="610"/>
      <c r="AU139" s="611"/>
      <c r="AV139" s="612"/>
      <c r="AW139" s="612"/>
      <c r="AX139" s="613"/>
      <c r="AY139" s="34">
        <f t="shared" si="10"/>
        <v>0</v>
      </c>
    </row>
    <row r="140" spans="1:51" ht="24.75" customHeight="1" x14ac:dyDescent="0.15">
      <c r="A140" s="1064"/>
      <c r="B140" s="1065"/>
      <c r="C140" s="1065"/>
      <c r="D140" s="1065"/>
      <c r="E140" s="1065"/>
      <c r="F140" s="1066"/>
      <c r="G140" s="614"/>
      <c r="H140" s="615"/>
      <c r="I140" s="615"/>
      <c r="J140" s="615"/>
      <c r="K140" s="616"/>
      <c r="L140" s="608"/>
      <c r="M140" s="609"/>
      <c r="N140" s="609"/>
      <c r="O140" s="609"/>
      <c r="P140" s="609"/>
      <c r="Q140" s="609"/>
      <c r="R140" s="609"/>
      <c r="S140" s="609"/>
      <c r="T140" s="609"/>
      <c r="U140" s="609"/>
      <c r="V140" s="609"/>
      <c r="W140" s="609"/>
      <c r="X140" s="610"/>
      <c r="Y140" s="611"/>
      <c r="Z140" s="612"/>
      <c r="AA140" s="612"/>
      <c r="AB140" s="620"/>
      <c r="AC140" s="614"/>
      <c r="AD140" s="615"/>
      <c r="AE140" s="615"/>
      <c r="AF140" s="615"/>
      <c r="AG140" s="616"/>
      <c r="AH140" s="608"/>
      <c r="AI140" s="609"/>
      <c r="AJ140" s="609"/>
      <c r="AK140" s="609"/>
      <c r="AL140" s="609"/>
      <c r="AM140" s="609"/>
      <c r="AN140" s="609"/>
      <c r="AO140" s="609"/>
      <c r="AP140" s="609"/>
      <c r="AQ140" s="609"/>
      <c r="AR140" s="609"/>
      <c r="AS140" s="609"/>
      <c r="AT140" s="610"/>
      <c r="AU140" s="611"/>
      <c r="AV140" s="612"/>
      <c r="AW140" s="612"/>
      <c r="AX140" s="613"/>
      <c r="AY140" s="34">
        <f t="shared" si="10"/>
        <v>0</v>
      </c>
    </row>
    <row r="141" spans="1:51" ht="24.75" customHeight="1" x14ac:dyDescent="0.15">
      <c r="A141" s="1064"/>
      <c r="B141" s="1065"/>
      <c r="C141" s="1065"/>
      <c r="D141" s="1065"/>
      <c r="E141" s="1065"/>
      <c r="F141" s="1066"/>
      <c r="G141" s="614"/>
      <c r="H141" s="615"/>
      <c r="I141" s="615"/>
      <c r="J141" s="615"/>
      <c r="K141" s="616"/>
      <c r="L141" s="608"/>
      <c r="M141" s="609"/>
      <c r="N141" s="609"/>
      <c r="O141" s="609"/>
      <c r="P141" s="609"/>
      <c r="Q141" s="609"/>
      <c r="R141" s="609"/>
      <c r="S141" s="609"/>
      <c r="T141" s="609"/>
      <c r="U141" s="609"/>
      <c r="V141" s="609"/>
      <c r="W141" s="609"/>
      <c r="X141" s="610"/>
      <c r="Y141" s="611"/>
      <c r="Z141" s="612"/>
      <c r="AA141" s="612"/>
      <c r="AB141" s="620"/>
      <c r="AC141" s="614"/>
      <c r="AD141" s="615"/>
      <c r="AE141" s="615"/>
      <c r="AF141" s="615"/>
      <c r="AG141" s="616"/>
      <c r="AH141" s="608"/>
      <c r="AI141" s="609"/>
      <c r="AJ141" s="609"/>
      <c r="AK141" s="609"/>
      <c r="AL141" s="609"/>
      <c r="AM141" s="609"/>
      <c r="AN141" s="609"/>
      <c r="AO141" s="609"/>
      <c r="AP141" s="609"/>
      <c r="AQ141" s="609"/>
      <c r="AR141" s="609"/>
      <c r="AS141" s="609"/>
      <c r="AT141" s="610"/>
      <c r="AU141" s="611"/>
      <c r="AV141" s="612"/>
      <c r="AW141" s="612"/>
      <c r="AX141" s="613"/>
      <c r="AY141" s="34">
        <f t="shared" si="10"/>
        <v>0</v>
      </c>
    </row>
    <row r="142" spans="1:51" ht="24.75" customHeight="1" x14ac:dyDescent="0.15">
      <c r="A142" s="1064"/>
      <c r="B142" s="1065"/>
      <c r="C142" s="1065"/>
      <c r="D142" s="1065"/>
      <c r="E142" s="1065"/>
      <c r="F142" s="1066"/>
      <c r="G142" s="614"/>
      <c r="H142" s="615"/>
      <c r="I142" s="615"/>
      <c r="J142" s="615"/>
      <c r="K142" s="616"/>
      <c r="L142" s="608"/>
      <c r="M142" s="609"/>
      <c r="N142" s="609"/>
      <c r="O142" s="609"/>
      <c r="P142" s="609"/>
      <c r="Q142" s="609"/>
      <c r="R142" s="609"/>
      <c r="S142" s="609"/>
      <c r="T142" s="609"/>
      <c r="U142" s="609"/>
      <c r="V142" s="609"/>
      <c r="W142" s="609"/>
      <c r="X142" s="610"/>
      <c r="Y142" s="611"/>
      <c r="Z142" s="612"/>
      <c r="AA142" s="612"/>
      <c r="AB142" s="620"/>
      <c r="AC142" s="614"/>
      <c r="AD142" s="615"/>
      <c r="AE142" s="615"/>
      <c r="AF142" s="615"/>
      <c r="AG142" s="616"/>
      <c r="AH142" s="608"/>
      <c r="AI142" s="609"/>
      <c r="AJ142" s="609"/>
      <c r="AK142" s="609"/>
      <c r="AL142" s="609"/>
      <c r="AM142" s="609"/>
      <c r="AN142" s="609"/>
      <c r="AO142" s="609"/>
      <c r="AP142" s="609"/>
      <c r="AQ142" s="609"/>
      <c r="AR142" s="609"/>
      <c r="AS142" s="609"/>
      <c r="AT142" s="610"/>
      <c r="AU142" s="611"/>
      <c r="AV142" s="612"/>
      <c r="AW142" s="612"/>
      <c r="AX142" s="613"/>
      <c r="AY142" s="34">
        <f t="shared" si="10"/>
        <v>0</v>
      </c>
    </row>
    <row r="143" spans="1:51" ht="24.75" customHeight="1" x14ac:dyDescent="0.15">
      <c r="A143" s="1064"/>
      <c r="B143" s="1065"/>
      <c r="C143" s="1065"/>
      <c r="D143" s="1065"/>
      <c r="E143" s="1065"/>
      <c r="F143" s="1066"/>
      <c r="G143" s="614"/>
      <c r="H143" s="615"/>
      <c r="I143" s="615"/>
      <c r="J143" s="615"/>
      <c r="K143" s="616"/>
      <c r="L143" s="608"/>
      <c r="M143" s="609"/>
      <c r="N143" s="609"/>
      <c r="O143" s="609"/>
      <c r="P143" s="609"/>
      <c r="Q143" s="609"/>
      <c r="R143" s="609"/>
      <c r="S143" s="609"/>
      <c r="T143" s="609"/>
      <c r="U143" s="609"/>
      <c r="V143" s="609"/>
      <c r="W143" s="609"/>
      <c r="X143" s="610"/>
      <c r="Y143" s="611"/>
      <c r="Z143" s="612"/>
      <c r="AA143" s="612"/>
      <c r="AB143" s="620"/>
      <c r="AC143" s="614"/>
      <c r="AD143" s="615"/>
      <c r="AE143" s="615"/>
      <c r="AF143" s="615"/>
      <c r="AG143" s="616"/>
      <c r="AH143" s="608"/>
      <c r="AI143" s="609"/>
      <c r="AJ143" s="609"/>
      <c r="AK143" s="609"/>
      <c r="AL143" s="609"/>
      <c r="AM143" s="609"/>
      <c r="AN143" s="609"/>
      <c r="AO143" s="609"/>
      <c r="AP143" s="609"/>
      <c r="AQ143" s="609"/>
      <c r="AR143" s="609"/>
      <c r="AS143" s="609"/>
      <c r="AT143" s="610"/>
      <c r="AU143" s="611"/>
      <c r="AV143" s="612"/>
      <c r="AW143" s="612"/>
      <c r="AX143" s="613"/>
      <c r="AY143" s="34">
        <f t="shared" si="10"/>
        <v>0</v>
      </c>
    </row>
    <row r="144" spans="1:51" ht="24.75" customHeight="1" x14ac:dyDescent="0.15">
      <c r="A144" s="1064"/>
      <c r="B144" s="1065"/>
      <c r="C144" s="1065"/>
      <c r="D144" s="1065"/>
      <c r="E144" s="1065"/>
      <c r="F144" s="1066"/>
      <c r="G144" s="614"/>
      <c r="H144" s="615"/>
      <c r="I144" s="615"/>
      <c r="J144" s="615"/>
      <c r="K144" s="616"/>
      <c r="L144" s="608"/>
      <c r="M144" s="609"/>
      <c r="N144" s="609"/>
      <c r="O144" s="609"/>
      <c r="P144" s="609"/>
      <c r="Q144" s="609"/>
      <c r="R144" s="609"/>
      <c r="S144" s="609"/>
      <c r="T144" s="609"/>
      <c r="U144" s="609"/>
      <c r="V144" s="609"/>
      <c r="W144" s="609"/>
      <c r="X144" s="610"/>
      <c r="Y144" s="611"/>
      <c r="Z144" s="612"/>
      <c r="AA144" s="612"/>
      <c r="AB144" s="620"/>
      <c r="AC144" s="614"/>
      <c r="AD144" s="615"/>
      <c r="AE144" s="615"/>
      <c r="AF144" s="615"/>
      <c r="AG144" s="616"/>
      <c r="AH144" s="608"/>
      <c r="AI144" s="609"/>
      <c r="AJ144" s="609"/>
      <c r="AK144" s="609"/>
      <c r="AL144" s="609"/>
      <c r="AM144" s="609"/>
      <c r="AN144" s="609"/>
      <c r="AO144" s="609"/>
      <c r="AP144" s="609"/>
      <c r="AQ144" s="609"/>
      <c r="AR144" s="609"/>
      <c r="AS144" s="609"/>
      <c r="AT144" s="610"/>
      <c r="AU144" s="611"/>
      <c r="AV144" s="612"/>
      <c r="AW144" s="612"/>
      <c r="AX144" s="613"/>
      <c r="AY144" s="34">
        <f t="shared" si="10"/>
        <v>0</v>
      </c>
    </row>
    <row r="145" spans="1:51" ht="24.75" customHeight="1" x14ac:dyDescent="0.15">
      <c r="A145" s="1064"/>
      <c r="B145" s="1065"/>
      <c r="C145" s="1065"/>
      <c r="D145" s="1065"/>
      <c r="E145" s="1065"/>
      <c r="F145" s="1066"/>
      <c r="G145" s="614"/>
      <c r="H145" s="615"/>
      <c r="I145" s="615"/>
      <c r="J145" s="615"/>
      <c r="K145" s="616"/>
      <c r="L145" s="608"/>
      <c r="M145" s="609"/>
      <c r="N145" s="609"/>
      <c r="O145" s="609"/>
      <c r="P145" s="609"/>
      <c r="Q145" s="609"/>
      <c r="R145" s="609"/>
      <c r="S145" s="609"/>
      <c r="T145" s="609"/>
      <c r="U145" s="609"/>
      <c r="V145" s="609"/>
      <c r="W145" s="609"/>
      <c r="X145" s="610"/>
      <c r="Y145" s="611"/>
      <c r="Z145" s="612"/>
      <c r="AA145" s="612"/>
      <c r="AB145" s="620"/>
      <c r="AC145" s="614"/>
      <c r="AD145" s="615"/>
      <c r="AE145" s="615"/>
      <c r="AF145" s="615"/>
      <c r="AG145" s="616"/>
      <c r="AH145" s="608"/>
      <c r="AI145" s="609"/>
      <c r="AJ145" s="609"/>
      <c r="AK145" s="609"/>
      <c r="AL145" s="609"/>
      <c r="AM145" s="609"/>
      <c r="AN145" s="609"/>
      <c r="AO145" s="609"/>
      <c r="AP145" s="609"/>
      <c r="AQ145" s="609"/>
      <c r="AR145" s="609"/>
      <c r="AS145" s="609"/>
      <c r="AT145" s="610"/>
      <c r="AU145" s="611"/>
      <c r="AV145" s="612"/>
      <c r="AW145" s="612"/>
      <c r="AX145" s="613"/>
      <c r="AY145" s="34">
        <f t="shared" si="10"/>
        <v>0</v>
      </c>
    </row>
    <row r="146" spans="1:51" ht="24.75" customHeight="1" thickBot="1" x14ac:dyDescent="0.2">
      <c r="A146" s="1064"/>
      <c r="B146" s="1065"/>
      <c r="C146" s="1065"/>
      <c r="D146" s="1065"/>
      <c r="E146" s="1065"/>
      <c r="F146" s="106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64"/>
      <c r="B147" s="1065"/>
      <c r="C147" s="1065"/>
      <c r="D147" s="1065"/>
      <c r="E147" s="1065"/>
      <c r="F147" s="1066"/>
      <c r="G147" s="605" t="s">
        <v>282</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5"/>
      <c r="AY147">
        <f>COUNTA($G$149,$AC$149)</f>
        <v>0</v>
      </c>
    </row>
    <row r="148" spans="1:51" ht="24.75" customHeight="1" x14ac:dyDescent="0.15">
      <c r="A148" s="1064"/>
      <c r="B148" s="1065"/>
      <c r="C148" s="1065"/>
      <c r="D148" s="1065"/>
      <c r="E148" s="1065"/>
      <c r="F148" s="1066"/>
      <c r="G148" s="824" t="s">
        <v>17</v>
      </c>
      <c r="H148" s="678"/>
      <c r="I148" s="678"/>
      <c r="J148" s="678"/>
      <c r="K148" s="678"/>
      <c r="L148" s="677" t="s">
        <v>18</v>
      </c>
      <c r="M148" s="678"/>
      <c r="N148" s="678"/>
      <c r="O148" s="678"/>
      <c r="P148" s="678"/>
      <c r="Q148" s="678"/>
      <c r="R148" s="678"/>
      <c r="S148" s="678"/>
      <c r="T148" s="678"/>
      <c r="U148" s="678"/>
      <c r="V148" s="678"/>
      <c r="W148" s="678"/>
      <c r="X148" s="679"/>
      <c r="Y148" s="661" t="s">
        <v>19</v>
      </c>
      <c r="Z148" s="662"/>
      <c r="AA148" s="662"/>
      <c r="AB148" s="810"/>
      <c r="AC148" s="824" t="s">
        <v>17</v>
      </c>
      <c r="AD148" s="678"/>
      <c r="AE148" s="678"/>
      <c r="AF148" s="678"/>
      <c r="AG148" s="678"/>
      <c r="AH148" s="677" t="s">
        <v>18</v>
      </c>
      <c r="AI148" s="678"/>
      <c r="AJ148" s="678"/>
      <c r="AK148" s="678"/>
      <c r="AL148" s="678"/>
      <c r="AM148" s="678"/>
      <c r="AN148" s="678"/>
      <c r="AO148" s="678"/>
      <c r="AP148" s="678"/>
      <c r="AQ148" s="678"/>
      <c r="AR148" s="678"/>
      <c r="AS148" s="678"/>
      <c r="AT148" s="679"/>
      <c r="AU148" s="661" t="s">
        <v>19</v>
      </c>
      <c r="AV148" s="662"/>
      <c r="AW148" s="662"/>
      <c r="AX148" s="663"/>
      <c r="AY148" s="34">
        <f>$AY$147</f>
        <v>0</v>
      </c>
    </row>
    <row r="149" spans="1:51" ht="24.75" customHeight="1" x14ac:dyDescent="0.15">
      <c r="A149" s="1064"/>
      <c r="B149" s="1065"/>
      <c r="C149" s="1065"/>
      <c r="D149" s="1065"/>
      <c r="E149" s="1065"/>
      <c r="F149" s="1066"/>
      <c r="G149" s="680"/>
      <c r="H149" s="681"/>
      <c r="I149" s="681"/>
      <c r="J149" s="681"/>
      <c r="K149" s="682"/>
      <c r="L149" s="674"/>
      <c r="M149" s="675"/>
      <c r="N149" s="675"/>
      <c r="O149" s="675"/>
      <c r="P149" s="675"/>
      <c r="Q149" s="675"/>
      <c r="R149" s="675"/>
      <c r="S149" s="675"/>
      <c r="T149" s="675"/>
      <c r="U149" s="675"/>
      <c r="V149" s="675"/>
      <c r="W149" s="675"/>
      <c r="X149" s="676"/>
      <c r="Y149" s="394"/>
      <c r="Z149" s="395"/>
      <c r="AA149" s="395"/>
      <c r="AB149" s="814"/>
      <c r="AC149" s="680"/>
      <c r="AD149" s="681"/>
      <c r="AE149" s="681"/>
      <c r="AF149" s="681"/>
      <c r="AG149" s="682"/>
      <c r="AH149" s="674"/>
      <c r="AI149" s="675"/>
      <c r="AJ149" s="675"/>
      <c r="AK149" s="675"/>
      <c r="AL149" s="675"/>
      <c r="AM149" s="675"/>
      <c r="AN149" s="675"/>
      <c r="AO149" s="675"/>
      <c r="AP149" s="675"/>
      <c r="AQ149" s="675"/>
      <c r="AR149" s="675"/>
      <c r="AS149" s="675"/>
      <c r="AT149" s="676"/>
      <c r="AU149" s="394"/>
      <c r="AV149" s="395"/>
      <c r="AW149" s="395"/>
      <c r="AX149" s="396"/>
      <c r="AY149" s="34">
        <f t="shared" ref="AY149:AY159" si="11">$AY$147</f>
        <v>0</v>
      </c>
    </row>
    <row r="150" spans="1:51" ht="24.75" customHeight="1" x14ac:dyDescent="0.15">
      <c r="A150" s="1064"/>
      <c r="B150" s="1065"/>
      <c r="C150" s="1065"/>
      <c r="D150" s="1065"/>
      <c r="E150" s="1065"/>
      <c r="F150" s="1066"/>
      <c r="G150" s="614"/>
      <c r="H150" s="615"/>
      <c r="I150" s="615"/>
      <c r="J150" s="615"/>
      <c r="K150" s="616"/>
      <c r="L150" s="608"/>
      <c r="M150" s="609"/>
      <c r="N150" s="609"/>
      <c r="O150" s="609"/>
      <c r="P150" s="609"/>
      <c r="Q150" s="609"/>
      <c r="R150" s="609"/>
      <c r="S150" s="609"/>
      <c r="T150" s="609"/>
      <c r="U150" s="609"/>
      <c r="V150" s="609"/>
      <c r="W150" s="609"/>
      <c r="X150" s="610"/>
      <c r="Y150" s="611"/>
      <c r="Z150" s="612"/>
      <c r="AA150" s="612"/>
      <c r="AB150" s="620"/>
      <c r="AC150" s="614"/>
      <c r="AD150" s="615"/>
      <c r="AE150" s="615"/>
      <c r="AF150" s="615"/>
      <c r="AG150" s="616"/>
      <c r="AH150" s="608"/>
      <c r="AI150" s="609"/>
      <c r="AJ150" s="609"/>
      <c r="AK150" s="609"/>
      <c r="AL150" s="609"/>
      <c r="AM150" s="609"/>
      <c r="AN150" s="609"/>
      <c r="AO150" s="609"/>
      <c r="AP150" s="609"/>
      <c r="AQ150" s="609"/>
      <c r="AR150" s="609"/>
      <c r="AS150" s="609"/>
      <c r="AT150" s="610"/>
      <c r="AU150" s="611"/>
      <c r="AV150" s="612"/>
      <c r="AW150" s="612"/>
      <c r="AX150" s="613"/>
      <c r="AY150" s="34">
        <f t="shared" si="11"/>
        <v>0</v>
      </c>
    </row>
    <row r="151" spans="1:51" ht="24.75" customHeight="1" x14ac:dyDescent="0.15">
      <c r="A151" s="1064"/>
      <c r="B151" s="1065"/>
      <c r="C151" s="1065"/>
      <c r="D151" s="1065"/>
      <c r="E151" s="1065"/>
      <c r="F151" s="1066"/>
      <c r="G151" s="614"/>
      <c r="H151" s="615"/>
      <c r="I151" s="615"/>
      <c r="J151" s="615"/>
      <c r="K151" s="616"/>
      <c r="L151" s="608"/>
      <c r="M151" s="609"/>
      <c r="N151" s="609"/>
      <c r="O151" s="609"/>
      <c r="P151" s="609"/>
      <c r="Q151" s="609"/>
      <c r="R151" s="609"/>
      <c r="S151" s="609"/>
      <c r="T151" s="609"/>
      <c r="U151" s="609"/>
      <c r="V151" s="609"/>
      <c r="W151" s="609"/>
      <c r="X151" s="610"/>
      <c r="Y151" s="611"/>
      <c r="Z151" s="612"/>
      <c r="AA151" s="612"/>
      <c r="AB151" s="620"/>
      <c r="AC151" s="614"/>
      <c r="AD151" s="615"/>
      <c r="AE151" s="615"/>
      <c r="AF151" s="615"/>
      <c r="AG151" s="616"/>
      <c r="AH151" s="608"/>
      <c r="AI151" s="609"/>
      <c r="AJ151" s="609"/>
      <c r="AK151" s="609"/>
      <c r="AL151" s="609"/>
      <c r="AM151" s="609"/>
      <c r="AN151" s="609"/>
      <c r="AO151" s="609"/>
      <c r="AP151" s="609"/>
      <c r="AQ151" s="609"/>
      <c r="AR151" s="609"/>
      <c r="AS151" s="609"/>
      <c r="AT151" s="610"/>
      <c r="AU151" s="611"/>
      <c r="AV151" s="612"/>
      <c r="AW151" s="612"/>
      <c r="AX151" s="613"/>
      <c r="AY151" s="34">
        <f t="shared" si="11"/>
        <v>0</v>
      </c>
    </row>
    <row r="152" spans="1:51" ht="24.75" customHeight="1" x14ac:dyDescent="0.15">
      <c r="A152" s="1064"/>
      <c r="B152" s="1065"/>
      <c r="C152" s="1065"/>
      <c r="D152" s="1065"/>
      <c r="E152" s="1065"/>
      <c r="F152" s="1066"/>
      <c r="G152" s="614"/>
      <c r="H152" s="615"/>
      <c r="I152" s="615"/>
      <c r="J152" s="615"/>
      <c r="K152" s="616"/>
      <c r="L152" s="608"/>
      <c r="M152" s="609"/>
      <c r="N152" s="609"/>
      <c r="O152" s="609"/>
      <c r="P152" s="609"/>
      <c r="Q152" s="609"/>
      <c r="R152" s="609"/>
      <c r="S152" s="609"/>
      <c r="T152" s="609"/>
      <c r="U152" s="609"/>
      <c r="V152" s="609"/>
      <c r="W152" s="609"/>
      <c r="X152" s="610"/>
      <c r="Y152" s="611"/>
      <c r="Z152" s="612"/>
      <c r="AA152" s="612"/>
      <c r="AB152" s="620"/>
      <c r="AC152" s="614"/>
      <c r="AD152" s="615"/>
      <c r="AE152" s="615"/>
      <c r="AF152" s="615"/>
      <c r="AG152" s="616"/>
      <c r="AH152" s="608"/>
      <c r="AI152" s="609"/>
      <c r="AJ152" s="609"/>
      <c r="AK152" s="609"/>
      <c r="AL152" s="609"/>
      <c r="AM152" s="609"/>
      <c r="AN152" s="609"/>
      <c r="AO152" s="609"/>
      <c r="AP152" s="609"/>
      <c r="AQ152" s="609"/>
      <c r="AR152" s="609"/>
      <c r="AS152" s="609"/>
      <c r="AT152" s="610"/>
      <c r="AU152" s="611"/>
      <c r="AV152" s="612"/>
      <c r="AW152" s="612"/>
      <c r="AX152" s="613"/>
      <c r="AY152" s="34">
        <f t="shared" si="11"/>
        <v>0</v>
      </c>
    </row>
    <row r="153" spans="1:51" ht="24.75" customHeight="1" x14ac:dyDescent="0.15">
      <c r="A153" s="1064"/>
      <c r="B153" s="1065"/>
      <c r="C153" s="1065"/>
      <c r="D153" s="1065"/>
      <c r="E153" s="1065"/>
      <c r="F153" s="1066"/>
      <c r="G153" s="614"/>
      <c r="H153" s="615"/>
      <c r="I153" s="615"/>
      <c r="J153" s="615"/>
      <c r="K153" s="616"/>
      <c r="L153" s="608"/>
      <c r="M153" s="609"/>
      <c r="N153" s="609"/>
      <c r="O153" s="609"/>
      <c r="P153" s="609"/>
      <c r="Q153" s="609"/>
      <c r="R153" s="609"/>
      <c r="S153" s="609"/>
      <c r="T153" s="609"/>
      <c r="U153" s="609"/>
      <c r="V153" s="609"/>
      <c r="W153" s="609"/>
      <c r="X153" s="610"/>
      <c r="Y153" s="611"/>
      <c r="Z153" s="612"/>
      <c r="AA153" s="612"/>
      <c r="AB153" s="620"/>
      <c r="AC153" s="614"/>
      <c r="AD153" s="615"/>
      <c r="AE153" s="615"/>
      <c r="AF153" s="615"/>
      <c r="AG153" s="616"/>
      <c r="AH153" s="608"/>
      <c r="AI153" s="609"/>
      <c r="AJ153" s="609"/>
      <c r="AK153" s="609"/>
      <c r="AL153" s="609"/>
      <c r="AM153" s="609"/>
      <c r="AN153" s="609"/>
      <c r="AO153" s="609"/>
      <c r="AP153" s="609"/>
      <c r="AQ153" s="609"/>
      <c r="AR153" s="609"/>
      <c r="AS153" s="609"/>
      <c r="AT153" s="610"/>
      <c r="AU153" s="611"/>
      <c r="AV153" s="612"/>
      <c r="AW153" s="612"/>
      <c r="AX153" s="613"/>
      <c r="AY153" s="34">
        <f t="shared" si="11"/>
        <v>0</v>
      </c>
    </row>
    <row r="154" spans="1:51" ht="24.75" customHeight="1" x14ac:dyDescent="0.15">
      <c r="A154" s="1064"/>
      <c r="B154" s="1065"/>
      <c r="C154" s="1065"/>
      <c r="D154" s="1065"/>
      <c r="E154" s="1065"/>
      <c r="F154" s="1066"/>
      <c r="G154" s="614"/>
      <c r="H154" s="615"/>
      <c r="I154" s="615"/>
      <c r="J154" s="615"/>
      <c r="K154" s="616"/>
      <c r="L154" s="608"/>
      <c r="M154" s="609"/>
      <c r="N154" s="609"/>
      <c r="O154" s="609"/>
      <c r="P154" s="609"/>
      <c r="Q154" s="609"/>
      <c r="R154" s="609"/>
      <c r="S154" s="609"/>
      <c r="T154" s="609"/>
      <c r="U154" s="609"/>
      <c r="V154" s="609"/>
      <c r="W154" s="609"/>
      <c r="X154" s="610"/>
      <c r="Y154" s="611"/>
      <c r="Z154" s="612"/>
      <c r="AA154" s="612"/>
      <c r="AB154" s="620"/>
      <c r="AC154" s="614"/>
      <c r="AD154" s="615"/>
      <c r="AE154" s="615"/>
      <c r="AF154" s="615"/>
      <c r="AG154" s="616"/>
      <c r="AH154" s="608"/>
      <c r="AI154" s="609"/>
      <c r="AJ154" s="609"/>
      <c r="AK154" s="609"/>
      <c r="AL154" s="609"/>
      <c r="AM154" s="609"/>
      <c r="AN154" s="609"/>
      <c r="AO154" s="609"/>
      <c r="AP154" s="609"/>
      <c r="AQ154" s="609"/>
      <c r="AR154" s="609"/>
      <c r="AS154" s="609"/>
      <c r="AT154" s="610"/>
      <c r="AU154" s="611"/>
      <c r="AV154" s="612"/>
      <c r="AW154" s="612"/>
      <c r="AX154" s="613"/>
      <c r="AY154" s="34">
        <f t="shared" si="11"/>
        <v>0</v>
      </c>
    </row>
    <row r="155" spans="1:51" ht="24.75" customHeight="1" x14ac:dyDescent="0.15">
      <c r="A155" s="1064"/>
      <c r="B155" s="1065"/>
      <c r="C155" s="1065"/>
      <c r="D155" s="1065"/>
      <c r="E155" s="1065"/>
      <c r="F155" s="1066"/>
      <c r="G155" s="614"/>
      <c r="H155" s="615"/>
      <c r="I155" s="615"/>
      <c r="J155" s="615"/>
      <c r="K155" s="616"/>
      <c r="L155" s="608"/>
      <c r="M155" s="609"/>
      <c r="N155" s="609"/>
      <c r="O155" s="609"/>
      <c r="P155" s="609"/>
      <c r="Q155" s="609"/>
      <c r="R155" s="609"/>
      <c r="S155" s="609"/>
      <c r="T155" s="609"/>
      <c r="U155" s="609"/>
      <c r="V155" s="609"/>
      <c r="W155" s="609"/>
      <c r="X155" s="610"/>
      <c r="Y155" s="611"/>
      <c r="Z155" s="612"/>
      <c r="AA155" s="612"/>
      <c r="AB155" s="620"/>
      <c r="AC155" s="614"/>
      <c r="AD155" s="615"/>
      <c r="AE155" s="615"/>
      <c r="AF155" s="615"/>
      <c r="AG155" s="616"/>
      <c r="AH155" s="608"/>
      <c r="AI155" s="609"/>
      <c r="AJ155" s="609"/>
      <c r="AK155" s="609"/>
      <c r="AL155" s="609"/>
      <c r="AM155" s="609"/>
      <c r="AN155" s="609"/>
      <c r="AO155" s="609"/>
      <c r="AP155" s="609"/>
      <c r="AQ155" s="609"/>
      <c r="AR155" s="609"/>
      <c r="AS155" s="609"/>
      <c r="AT155" s="610"/>
      <c r="AU155" s="611"/>
      <c r="AV155" s="612"/>
      <c r="AW155" s="612"/>
      <c r="AX155" s="613"/>
      <c r="AY155" s="34">
        <f t="shared" si="11"/>
        <v>0</v>
      </c>
    </row>
    <row r="156" spans="1:51" ht="24.75" customHeight="1" x14ac:dyDescent="0.15">
      <c r="A156" s="1064"/>
      <c r="B156" s="1065"/>
      <c r="C156" s="1065"/>
      <c r="D156" s="1065"/>
      <c r="E156" s="1065"/>
      <c r="F156" s="1066"/>
      <c r="G156" s="614"/>
      <c r="H156" s="615"/>
      <c r="I156" s="615"/>
      <c r="J156" s="615"/>
      <c r="K156" s="616"/>
      <c r="L156" s="608"/>
      <c r="M156" s="609"/>
      <c r="N156" s="609"/>
      <c r="O156" s="609"/>
      <c r="P156" s="609"/>
      <c r="Q156" s="609"/>
      <c r="R156" s="609"/>
      <c r="S156" s="609"/>
      <c r="T156" s="609"/>
      <c r="U156" s="609"/>
      <c r="V156" s="609"/>
      <c r="W156" s="609"/>
      <c r="X156" s="610"/>
      <c r="Y156" s="611"/>
      <c r="Z156" s="612"/>
      <c r="AA156" s="612"/>
      <c r="AB156" s="620"/>
      <c r="AC156" s="614"/>
      <c r="AD156" s="615"/>
      <c r="AE156" s="615"/>
      <c r="AF156" s="615"/>
      <c r="AG156" s="616"/>
      <c r="AH156" s="608"/>
      <c r="AI156" s="609"/>
      <c r="AJ156" s="609"/>
      <c r="AK156" s="609"/>
      <c r="AL156" s="609"/>
      <c r="AM156" s="609"/>
      <c r="AN156" s="609"/>
      <c r="AO156" s="609"/>
      <c r="AP156" s="609"/>
      <c r="AQ156" s="609"/>
      <c r="AR156" s="609"/>
      <c r="AS156" s="609"/>
      <c r="AT156" s="610"/>
      <c r="AU156" s="611"/>
      <c r="AV156" s="612"/>
      <c r="AW156" s="612"/>
      <c r="AX156" s="613"/>
      <c r="AY156" s="34">
        <f t="shared" si="11"/>
        <v>0</v>
      </c>
    </row>
    <row r="157" spans="1:51" ht="24.75" customHeight="1" x14ac:dyDescent="0.15">
      <c r="A157" s="1064"/>
      <c r="B157" s="1065"/>
      <c r="C157" s="1065"/>
      <c r="D157" s="1065"/>
      <c r="E157" s="1065"/>
      <c r="F157" s="1066"/>
      <c r="G157" s="614"/>
      <c r="H157" s="615"/>
      <c r="I157" s="615"/>
      <c r="J157" s="615"/>
      <c r="K157" s="616"/>
      <c r="L157" s="608"/>
      <c r="M157" s="609"/>
      <c r="N157" s="609"/>
      <c r="O157" s="609"/>
      <c r="P157" s="609"/>
      <c r="Q157" s="609"/>
      <c r="R157" s="609"/>
      <c r="S157" s="609"/>
      <c r="T157" s="609"/>
      <c r="U157" s="609"/>
      <c r="V157" s="609"/>
      <c r="W157" s="609"/>
      <c r="X157" s="610"/>
      <c r="Y157" s="611"/>
      <c r="Z157" s="612"/>
      <c r="AA157" s="612"/>
      <c r="AB157" s="620"/>
      <c r="AC157" s="614"/>
      <c r="AD157" s="615"/>
      <c r="AE157" s="615"/>
      <c r="AF157" s="615"/>
      <c r="AG157" s="616"/>
      <c r="AH157" s="608"/>
      <c r="AI157" s="609"/>
      <c r="AJ157" s="609"/>
      <c r="AK157" s="609"/>
      <c r="AL157" s="609"/>
      <c r="AM157" s="609"/>
      <c r="AN157" s="609"/>
      <c r="AO157" s="609"/>
      <c r="AP157" s="609"/>
      <c r="AQ157" s="609"/>
      <c r="AR157" s="609"/>
      <c r="AS157" s="609"/>
      <c r="AT157" s="610"/>
      <c r="AU157" s="611"/>
      <c r="AV157" s="612"/>
      <c r="AW157" s="612"/>
      <c r="AX157" s="613"/>
      <c r="AY157" s="34">
        <f t="shared" si="11"/>
        <v>0</v>
      </c>
    </row>
    <row r="158" spans="1:51" ht="24.75" customHeight="1" x14ac:dyDescent="0.15">
      <c r="A158" s="1064"/>
      <c r="B158" s="1065"/>
      <c r="C158" s="1065"/>
      <c r="D158" s="1065"/>
      <c r="E158" s="1065"/>
      <c r="F158" s="1066"/>
      <c r="G158" s="614"/>
      <c r="H158" s="615"/>
      <c r="I158" s="615"/>
      <c r="J158" s="615"/>
      <c r="K158" s="616"/>
      <c r="L158" s="608"/>
      <c r="M158" s="609"/>
      <c r="N158" s="609"/>
      <c r="O158" s="609"/>
      <c r="P158" s="609"/>
      <c r="Q158" s="609"/>
      <c r="R158" s="609"/>
      <c r="S158" s="609"/>
      <c r="T158" s="609"/>
      <c r="U158" s="609"/>
      <c r="V158" s="609"/>
      <c r="W158" s="609"/>
      <c r="X158" s="610"/>
      <c r="Y158" s="611"/>
      <c r="Z158" s="612"/>
      <c r="AA158" s="612"/>
      <c r="AB158" s="620"/>
      <c r="AC158" s="614"/>
      <c r="AD158" s="615"/>
      <c r="AE158" s="615"/>
      <c r="AF158" s="615"/>
      <c r="AG158" s="616"/>
      <c r="AH158" s="608"/>
      <c r="AI158" s="609"/>
      <c r="AJ158" s="609"/>
      <c r="AK158" s="609"/>
      <c r="AL158" s="609"/>
      <c r="AM158" s="609"/>
      <c r="AN158" s="609"/>
      <c r="AO158" s="609"/>
      <c r="AP158" s="609"/>
      <c r="AQ158" s="609"/>
      <c r="AR158" s="609"/>
      <c r="AS158" s="609"/>
      <c r="AT158" s="610"/>
      <c r="AU158" s="611"/>
      <c r="AV158" s="612"/>
      <c r="AW158" s="612"/>
      <c r="AX158" s="613"/>
      <c r="AY158" s="34">
        <f t="shared" si="11"/>
        <v>0</v>
      </c>
    </row>
    <row r="159" spans="1:51"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70" t="s">
        <v>28</v>
      </c>
      <c r="B161" s="1071"/>
      <c r="C161" s="1071"/>
      <c r="D161" s="1071"/>
      <c r="E161" s="1071"/>
      <c r="F161" s="1072"/>
      <c r="G161" s="605" t="s">
        <v>187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283</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5"/>
      <c r="AY161">
        <f>COUNTA($G$163,$AC$163)</f>
        <v>0</v>
      </c>
    </row>
    <row r="162" spans="1:51" ht="24.75" customHeight="1" x14ac:dyDescent="0.15">
      <c r="A162" s="1064"/>
      <c r="B162" s="1065"/>
      <c r="C162" s="1065"/>
      <c r="D162" s="1065"/>
      <c r="E162" s="1065"/>
      <c r="F162" s="1066"/>
      <c r="G162" s="824" t="s">
        <v>17</v>
      </c>
      <c r="H162" s="678"/>
      <c r="I162" s="678"/>
      <c r="J162" s="678"/>
      <c r="K162" s="678"/>
      <c r="L162" s="677" t="s">
        <v>18</v>
      </c>
      <c r="M162" s="678"/>
      <c r="N162" s="678"/>
      <c r="O162" s="678"/>
      <c r="P162" s="678"/>
      <c r="Q162" s="678"/>
      <c r="R162" s="678"/>
      <c r="S162" s="678"/>
      <c r="T162" s="678"/>
      <c r="U162" s="678"/>
      <c r="V162" s="678"/>
      <c r="W162" s="678"/>
      <c r="X162" s="679"/>
      <c r="Y162" s="661" t="s">
        <v>19</v>
      </c>
      <c r="Z162" s="662"/>
      <c r="AA162" s="662"/>
      <c r="AB162" s="810"/>
      <c r="AC162" s="824" t="s">
        <v>17</v>
      </c>
      <c r="AD162" s="678"/>
      <c r="AE162" s="678"/>
      <c r="AF162" s="678"/>
      <c r="AG162" s="678"/>
      <c r="AH162" s="677" t="s">
        <v>18</v>
      </c>
      <c r="AI162" s="678"/>
      <c r="AJ162" s="678"/>
      <c r="AK162" s="678"/>
      <c r="AL162" s="678"/>
      <c r="AM162" s="678"/>
      <c r="AN162" s="678"/>
      <c r="AO162" s="678"/>
      <c r="AP162" s="678"/>
      <c r="AQ162" s="678"/>
      <c r="AR162" s="678"/>
      <c r="AS162" s="678"/>
      <c r="AT162" s="679"/>
      <c r="AU162" s="661" t="s">
        <v>19</v>
      </c>
      <c r="AV162" s="662"/>
      <c r="AW162" s="662"/>
      <c r="AX162" s="663"/>
      <c r="AY162" s="34">
        <f>$AY$161</f>
        <v>0</v>
      </c>
    </row>
    <row r="163" spans="1:51" ht="24.75" customHeight="1" x14ac:dyDescent="0.15">
      <c r="A163" s="1064"/>
      <c r="B163" s="1065"/>
      <c r="C163" s="1065"/>
      <c r="D163" s="1065"/>
      <c r="E163" s="1065"/>
      <c r="F163" s="1066"/>
      <c r="G163" s="680"/>
      <c r="H163" s="681"/>
      <c r="I163" s="681"/>
      <c r="J163" s="681"/>
      <c r="K163" s="682"/>
      <c r="L163" s="674"/>
      <c r="M163" s="675"/>
      <c r="N163" s="675"/>
      <c r="O163" s="675"/>
      <c r="P163" s="675"/>
      <c r="Q163" s="675"/>
      <c r="R163" s="675"/>
      <c r="S163" s="675"/>
      <c r="T163" s="675"/>
      <c r="U163" s="675"/>
      <c r="V163" s="675"/>
      <c r="W163" s="675"/>
      <c r="X163" s="676"/>
      <c r="Y163" s="394"/>
      <c r="Z163" s="395"/>
      <c r="AA163" s="395"/>
      <c r="AB163" s="814"/>
      <c r="AC163" s="680"/>
      <c r="AD163" s="681"/>
      <c r="AE163" s="681"/>
      <c r="AF163" s="681"/>
      <c r="AG163" s="682"/>
      <c r="AH163" s="674"/>
      <c r="AI163" s="675"/>
      <c r="AJ163" s="675"/>
      <c r="AK163" s="675"/>
      <c r="AL163" s="675"/>
      <c r="AM163" s="675"/>
      <c r="AN163" s="675"/>
      <c r="AO163" s="675"/>
      <c r="AP163" s="675"/>
      <c r="AQ163" s="675"/>
      <c r="AR163" s="675"/>
      <c r="AS163" s="675"/>
      <c r="AT163" s="676"/>
      <c r="AU163" s="394"/>
      <c r="AV163" s="395"/>
      <c r="AW163" s="395"/>
      <c r="AX163" s="396"/>
      <c r="AY163" s="34">
        <f t="shared" ref="AY163:AY173" si="12">$AY$161</f>
        <v>0</v>
      </c>
    </row>
    <row r="164" spans="1:51" ht="24.75" customHeight="1" x14ac:dyDescent="0.15">
      <c r="A164" s="1064"/>
      <c r="B164" s="1065"/>
      <c r="C164" s="1065"/>
      <c r="D164" s="1065"/>
      <c r="E164" s="1065"/>
      <c r="F164" s="1066"/>
      <c r="G164" s="614"/>
      <c r="H164" s="615"/>
      <c r="I164" s="615"/>
      <c r="J164" s="615"/>
      <c r="K164" s="616"/>
      <c r="L164" s="608"/>
      <c r="M164" s="609"/>
      <c r="N164" s="609"/>
      <c r="O164" s="609"/>
      <c r="P164" s="609"/>
      <c r="Q164" s="609"/>
      <c r="R164" s="609"/>
      <c r="S164" s="609"/>
      <c r="T164" s="609"/>
      <c r="U164" s="609"/>
      <c r="V164" s="609"/>
      <c r="W164" s="609"/>
      <c r="X164" s="610"/>
      <c r="Y164" s="611"/>
      <c r="Z164" s="612"/>
      <c r="AA164" s="612"/>
      <c r="AB164" s="620"/>
      <c r="AC164" s="614"/>
      <c r="AD164" s="615"/>
      <c r="AE164" s="615"/>
      <c r="AF164" s="615"/>
      <c r="AG164" s="616"/>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64"/>
      <c r="B165" s="1065"/>
      <c r="C165" s="1065"/>
      <c r="D165" s="1065"/>
      <c r="E165" s="1065"/>
      <c r="F165" s="1066"/>
      <c r="G165" s="614"/>
      <c r="H165" s="615"/>
      <c r="I165" s="615"/>
      <c r="J165" s="615"/>
      <c r="K165" s="616"/>
      <c r="L165" s="608"/>
      <c r="M165" s="609"/>
      <c r="N165" s="609"/>
      <c r="O165" s="609"/>
      <c r="P165" s="609"/>
      <c r="Q165" s="609"/>
      <c r="R165" s="609"/>
      <c r="S165" s="609"/>
      <c r="T165" s="609"/>
      <c r="U165" s="609"/>
      <c r="V165" s="609"/>
      <c r="W165" s="609"/>
      <c r="X165" s="610"/>
      <c r="Y165" s="611"/>
      <c r="Z165" s="612"/>
      <c r="AA165" s="612"/>
      <c r="AB165" s="620"/>
      <c r="AC165" s="614"/>
      <c r="AD165" s="615"/>
      <c r="AE165" s="615"/>
      <c r="AF165" s="615"/>
      <c r="AG165" s="616"/>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64"/>
      <c r="B166" s="1065"/>
      <c r="C166" s="1065"/>
      <c r="D166" s="1065"/>
      <c r="E166" s="1065"/>
      <c r="F166" s="1066"/>
      <c r="G166" s="614"/>
      <c r="H166" s="615"/>
      <c r="I166" s="615"/>
      <c r="J166" s="615"/>
      <c r="K166" s="616"/>
      <c r="L166" s="608"/>
      <c r="M166" s="609"/>
      <c r="N166" s="609"/>
      <c r="O166" s="609"/>
      <c r="P166" s="609"/>
      <c r="Q166" s="609"/>
      <c r="R166" s="609"/>
      <c r="S166" s="609"/>
      <c r="T166" s="609"/>
      <c r="U166" s="609"/>
      <c r="V166" s="609"/>
      <c r="W166" s="609"/>
      <c r="X166" s="610"/>
      <c r="Y166" s="611"/>
      <c r="Z166" s="612"/>
      <c r="AA166" s="612"/>
      <c r="AB166" s="620"/>
      <c r="AC166" s="614"/>
      <c r="AD166" s="615"/>
      <c r="AE166" s="615"/>
      <c r="AF166" s="615"/>
      <c r="AG166" s="616"/>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64"/>
      <c r="B167" s="1065"/>
      <c r="C167" s="1065"/>
      <c r="D167" s="1065"/>
      <c r="E167" s="1065"/>
      <c r="F167" s="1066"/>
      <c r="G167" s="614"/>
      <c r="H167" s="615"/>
      <c r="I167" s="615"/>
      <c r="J167" s="615"/>
      <c r="K167" s="616"/>
      <c r="L167" s="608"/>
      <c r="M167" s="609"/>
      <c r="N167" s="609"/>
      <c r="O167" s="609"/>
      <c r="P167" s="609"/>
      <c r="Q167" s="609"/>
      <c r="R167" s="609"/>
      <c r="S167" s="609"/>
      <c r="T167" s="609"/>
      <c r="U167" s="609"/>
      <c r="V167" s="609"/>
      <c r="W167" s="609"/>
      <c r="X167" s="610"/>
      <c r="Y167" s="611"/>
      <c r="Z167" s="612"/>
      <c r="AA167" s="612"/>
      <c r="AB167" s="620"/>
      <c r="AC167" s="614"/>
      <c r="AD167" s="615"/>
      <c r="AE167" s="615"/>
      <c r="AF167" s="615"/>
      <c r="AG167" s="616"/>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64"/>
      <c r="B168" s="1065"/>
      <c r="C168" s="1065"/>
      <c r="D168" s="1065"/>
      <c r="E168" s="1065"/>
      <c r="F168" s="1066"/>
      <c r="G168" s="614"/>
      <c r="H168" s="615"/>
      <c r="I168" s="615"/>
      <c r="J168" s="615"/>
      <c r="K168" s="616"/>
      <c r="L168" s="608"/>
      <c r="M168" s="609"/>
      <c r="N168" s="609"/>
      <c r="O168" s="609"/>
      <c r="P168" s="609"/>
      <c r="Q168" s="609"/>
      <c r="R168" s="609"/>
      <c r="S168" s="609"/>
      <c r="T168" s="609"/>
      <c r="U168" s="609"/>
      <c r="V168" s="609"/>
      <c r="W168" s="609"/>
      <c r="X168" s="610"/>
      <c r="Y168" s="611"/>
      <c r="Z168" s="612"/>
      <c r="AA168" s="612"/>
      <c r="AB168" s="620"/>
      <c r="AC168" s="614"/>
      <c r="AD168" s="615"/>
      <c r="AE168" s="615"/>
      <c r="AF168" s="615"/>
      <c r="AG168" s="616"/>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64"/>
      <c r="B169" s="1065"/>
      <c r="C169" s="1065"/>
      <c r="D169" s="1065"/>
      <c r="E169" s="1065"/>
      <c r="F169" s="1066"/>
      <c r="G169" s="614"/>
      <c r="H169" s="615"/>
      <c r="I169" s="615"/>
      <c r="J169" s="615"/>
      <c r="K169" s="616"/>
      <c r="L169" s="608"/>
      <c r="M169" s="609"/>
      <c r="N169" s="609"/>
      <c r="O169" s="609"/>
      <c r="P169" s="609"/>
      <c r="Q169" s="609"/>
      <c r="R169" s="609"/>
      <c r="S169" s="609"/>
      <c r="T169" s="609"/>
      <c r="U169" s="609"/>
      <c r="V169" s="609"/>
      <c r="W169" s="609"/>
      <c r="X169" s="610"/>
      <c r="Y169" s="611"/>
      <c r="Z169" s="612"/>
      <c r="AA169" s="612"/>
      <c r="AB169" s="620"/>
      <c r="AC169" s="614"/>
      <c r="AD169" s="615"/>
      <c r="AE169" s="615"/>
      <c r="AF169" s="615"/>
      <c r="AG169" s="616"/>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64"/>
      <c r="B170" s="1065"/>
      <c r="C170" s="1065"/>
      <c r="D170" s="1065"/>
      <c r="E170" s="1065"/>
      <c r="F170" s="1066"/>
      <c r="G170" s="614"/>
      <c r="H170" s="615"/>
      <c r="I170" s="615"/>
      <c r="J170" s="615"/>
      <c r="K170" s="616"/>
      <c r="L170" s="608"/>
      <c r="M170" s="609"/>
      <c r="N170" s="609"/>
      <c r="O170" s="609"/>
      <c r="P170" s="609"/>
      <c r="Q170" s="609"/>
      <c r="R170" s="609"/>
      <c r="S170" s="609"/>
      <c r="T170" s="609"/>
      <c r="U170" s="609"/>
      <c r="V170" s="609"/>
      <c r="W170" s="609"/>
      <c r="X170" s="610"/>
      <c r="Y170" s="611"/>
      <c r="Z170" s="612"/>
      <c r="AA170" s="612"/>
      <c r="AB170" s="620"/>
      <c r="AC170" s="614"/>
      <c r="AD170" s="615"/>
      <c r="AE170" s="615"/>
      <c r="AF170" s="615"/>
      <c r="AG170" s="616"/>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64"/>
      <c r="B171" s="1065"/>
      <c r="C171" s="1065"/>
      <c r="D171" s="1065"/>
      <c r="E171" s="1065"/>
      <c r="F171" s="1066"/>
      <c r="G171" s="614"/>
      <c r="H171" s="615"/>
      <c r="I171" s="615"/>
      <c r="J171" s="615"/>
      <c r="K171" s="616"/>
      <c r="L171" s="608"/>
      <c r="M171" s="609"/>
      <c r="N171" s="609"/>
      <c r="O171" s="609"/>
      <c r="P171" s="609"/>
      <c r="Q171" s="609"/>
      <c r="R171" s="609"/>
      <c r="S171" s="609"/>
      <c r="T171" s="609"/>
      <c r="U171" s="609"/>
      <c r="V171" s="609"/>
      <c r="W171" s="609"/>
      <c r="X171" s="610"/>
      <c r="Y171" s="611"/>
      <c r="Z171" s="612"/>
      <c r="AA171" s="612"/>
      <c r="AB171" s="620"/>
      <c r="AC171" s="614"/>
      <c r="AD171" s="615"/>
      <c r="AE171" s="615"/>
      <c r="AF171" s="615"/>
      <c r="AG171" s="616"/>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64"/>
      <c r="B172" s="1065"/>
      <c r="C172" s="1065"/>
      <c r="D172" s="1065"/>
      <c r="E172" s="1065"/>
      <c r="F172" s="1066"/>
      <c r="G172" s="614"/>
      <c r="H172" s="615"/>
      <c r="I172" s="615"/>
      <c r="J172" s="615"/>
      <c r="K172" s="616"/>
      <c r="L172" s="608"/>
      <c r="M172" s="609"/>
      <c r="N172" s="609"/>
      <c r="O172" s="609"/>
      <c r="P172" s="609"/>
      <c r="Q172" s="609"/>
      <c r="R172" s="609"/>
      <c r="S172" s="609"/>
      <c r="T172" s="609"/>
      <c r="U172" s="609"/>
      <c r="V172" s="609"/>
      <c r="W172" s="609"/>
      <c r="X172" s="610"/>
      <c r="Y172" s="611"/>
      <c r="Z172" s="612"/>
      <c r="AA172" s="612"/>
      <c r="AB172" s="620"/>
      <c r="AC172" s="614"/>
      <c r="AD172" s="615"/>
      <c r="AE172" s="615"/>
      <c r="AF172" s="615"/>
      <c r="AG172" s="616"/>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64"/>
      <c r="B173" s="1065"/>
      <c r="C173" s="1065"/>
      <c r="D173" s="1065"/>
      <c r="E173" s="1065"/>
      <c r="F173" s="106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64"/>
      <c r="B174" s="1065"/>
      <c r="C174" s="1065"/>
      <c r="D174" s="1065"/>
      <c r="E174" s="1065"/>
      <c r="F174" s="1066"/>
      <c r="G174" s="605" t="s">
        <v>284</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285</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5"/>
      <c r="AY174">
        <f>COUNTA($G$176,$AC$176)</f>
        <v>0</v>
      </c>
    </row>
    <row r="175" spans="1:51" ht="25.5" customHeight="1" x14ac:dyDescent="0.15">
      <c r="A175" s="1064"/>
      <c r="B175" s="1065"/>
      <c r="C175" s="1065"/>
      <c r="D175" s="1065"/>
      <c r="E175" s="1065"/>
      <c r="F175" s="1066"/>
      <c r="G175" s="824" t="s">
        <v>17</v>
      </c>
      <c r="H175" s="678"/>
      <c r="I175" s="678"/>
      <c r="J175" s="678"/>
      <c r="K175" s="678"/>
      <c r="L175" s="677" t="s">
        <v>18</v>
      </c>
      <c r="M175" s="678"/>
      <c r="N175" s="678"/>
      <c r="O175" s="678"/>
      <c r="P175" s="678"/>
      <c r="Q175" s="678"/>
      <c r="R175" s="678"/>
      <c r="S175" s="678"/>
      <c r="T175" s="678"/>
      <c r="U175" s="678"/>
      <c r="V175" s="678"/>
      <c r="W175" s="678"/>
      <c r="X175" s="679"/>
      <c r="Y175" s="661" t="s">
        <v>19</v>
      </c>
      <c r="Z175" s="662"/>
      <c r="AA175" s="662"/>
      <c r="AB175" s="810"/>
      <c r="AC175" s="824" t="s">
        <v>17</v>
      </c>
      <c r="AD175" s="678"/>
      <c r="AE175" s="678"/>
      <c r="AF175" s="678"/>
      <c r="AG175" s="678"/>
      <c r="AH175" s="677" t="s">
        <v>18</v>
      </c>
      <c r="AI175" s="678"/>
      <c r="AJ175" s="678"/>
      <c r="AK175" s="678"/>
      <c r="AL175" s="678"/>
      <c r="AM175" s="678"/>
      <c r="AN175" s="678"/>
      <c r="AO175" s="678"/>
      <c r="AP175" s="678"/>
      <c r="AQ175" s="678"/>
      <c r="AR175" s="678"/>
      <c r="AS175" s="678"/>
      <c r="AT175" s="679"/>
      <c r="AU175" s="661" t="s">
        <v>19</v>
      </c>
      <c r="AV175" s="662"/>
      <c r="AW175" s="662"/>
      <c r="AX175" s="663"/>
      <c r="AY175" s="34">
        <f>$AY$174</f>
        <v>0</v>
      </c>
    </row>
    <row r="176" spans="1:51" ht="24.75" customHeight="1" x14ac:dyDescent="0.15">
      <c r="A176" s="1064"/>
      <c r="B176" s="1065"/>
      <c r="C176" s="1065"/>
      <c r="D176" s="1065"/>
      <c r="E176" s="1065"/>
      <c r="F176" s="1066"/>
      <c r="G176" s="680"/>
      <c r="H176" s="681"/>
      <c r="I176" s="681"/>
      <c r="J176" s="681"/>
      <c r="K176" s="682"/>
      <c r="L176" s="674"/>
      <c r="M176" s="675"/>
      <c r="N176" s="675"/>
      <c r="O176" s="675"/>
      <c r="P176" s="675"/>
      <c r="Q176" s="675"/>
      <c r="R176" s="675"/>
      <c r="S176" s="675"/>
      <c r="T176" s="675"/>
      <c r="U176" s="675"/>
      <c r="V176" s="675"/>
      <c r="W176" s="675"/>
      <c r="X176" s="676"/>
      <c r="Y176" s="394"/>
      <c r="Z176" s="395"/>
      <c r="AA176" s="395"/>
      <c r="AB176" s="814"/>
      <c r="AC176" s="680"/>
      <c r="AD176" s="681"/>
      <c r="AE176" s="681"/>
      <c r="AF176" s="681"/>
      <c r="AG176" s="682"/>
      <c r="AH176" s="674"/>
      <c r="AI176" s="675"/>
      <c r="AJ176" s="675"/>
      <c r="AK176" s="675"/>
      <c r="AL176" s="675"/>
      <c r="AM176" s="675"/>
      <c r="AN176" s="675"/>
      <c r="AO176" s="675"/>
      <c r="AP176" s="675"/>
      <c r="AQ176" s="675"/>
      <c r="AR176" s="675"/>
      <c r="AS176" s="675"/>
      <c r="AT176" s="676"/>
      <c r="AU176" s="394"/>
      <c r="AV176" s="395"/>
      <c r="AW176" s="395"/>
      <c r="AX176" s="396"/>
      <c r="AY176" s="34">
        <f t="shared" ref="AY176:AY186" si="13">$AY$174</f>
        <v>0</v>
      </c>
    </row>
    <row r="177" spans="1:51" ht="24.75" customHeight="1" x14ac:dyDescent="0.15">
      <c r="A177" s="1064"/>
      <c r="B177" s="1065"/>
      <c r="C177" s="1065"/>
      <c r="D177" s="1065"/>
      <c r="E177" s="1065"/>
      <c r="F177" s="1066"/>
      <c r="G177" s="614"/>
      <c r="H177" s="615"/>
      <c r="I177" s="615"/>
      <c r="J177" s="615"/>
      <c r="K177" s="616"/>
      <c r="L177" s="608"/>
      <c r="M177" s="609"/>
      <c r="N177" s="609"/>
      <c r="O177" s="609"/>
      <c r="P177" s="609"/>
      <c r="Q177" s="609"/>
      <c r="R177" s="609"/>
      <c r="S177" s="609"/>
      <c r="T177" s="609"/>
      <c r="U177" s="609"/>
      <c r="V177" s="609"/>
      <c r="W177" s="609"/>
      <c r="X177" s="610"/>
      <c r="Y177" s="611"/>
      <c r="Z177" s="612"/>
      <c r="AA177" s="612"/>
      <c r="AB177" s="620"/>
      <c r="AC177" s="614"/>
      <c r="AD177" s="615"/>
      <c r="AE177" s="615"/>
      <c r="AF177" s="615"/>
      <c r="AG177" s="616"/>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64"/>
      <c r="B178" s="1065"/>
      <c r="C178" s="1065"/>
      <c r="D178" s="1065"/>
      <c r="E178" s="1065"/>
      <c r="F178" s="1066"/>
      <c r="G178" s="614"/>
      <c r="H178" s="615"/>
      <c r="I178" s="615"/>
      <c r="J178" s="615"/>
      <c r="K178" s="616"/>
      <c r="L178" s="608"/>
      <c r="M178" s="609"/>
      <c r="N178" s="609"/>
      <c r="O178" s="609"/>
      <c r="P178" s="609"/>
      <c r="Q178" s="609"/>
      <c r="R178" s="609"/>
      <c r="S178" s="609"/>
      <c r="T178" s="609"/>
      <c r="U178" s="609"/>
      <c r="V178" s="609"/>
      <c r="W178" s="609"/>
      <c r="X178" s="610"/>
      <c r="Y178" s="611"/>
      <c r="Z178" s="612"/>
      <c r="AA178" s="612"/>
      <c r="AB178" s="620"/>
      <c r="AC178" s="614"/>
      <c r="AD178" s="615"/>
      <c r="AE178" s="615"/>
      <c r="AF178" s="615"/>
      <c r="AG178" s="616"/>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64"/>
      <c r="B179" s="1065"/>
      <c r="C179" s="1065"/>
      <c r="D179" s="1065"/>
      <c r="E179" s="1065"/>
      <c r="F179" s="1066"/>
      <c r="G179" s="614"/>
      <c r="H179" s="615"/>
      <c r="I179" s="615"/>
      <c r="J179" s="615"/>
      <c r="K179" s="616"/>
      <c r="L179" s="608"/>
      <c r="M179" s="609"/>
      <c r="N179" s="609"/>
      <c r="O179" s="609"/>
      <c r="P179" s="609"/>
      <c r="Q179" s="609"/>
      <c r="R179" s="609"/>
      <c r="S179" s="609"/>
      <c r="T179" s="609"/>
      <c r="U179" s="609"/>
      <c r="V179" s="609"/>
      <c r="W179" s="609"/>
      <c r="X179" s="610"/>
      <c r="Y179" s="611"/>
      <c r="Z179" s="612"/>
      <c r="AA179" s="612"/>
      <c r="AB179" s="620"/>
      <c r="AC179" s="614"/>
      <c r="AD179" s="615"/>
      <c r="AE179" s="615"/>
      <c r="AF179" s="615"/>
      <c r="AG179" s="616"/>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64"/>
      <c r="B180" s="1065"/>
      <c r="C180" s="1065"/>
      <c r="D180" s="1065"/>
      <c r="E180" s="1065"/>
      <c r="F180" s="1066"/>
      <c r="G180" s="614"/>
      <c r="H180" s="615"/>
      <c r="I180" s="615"/>
      <c r="J180" s="615"/>
      <c r="K180" s="616"/>
      <c r="L180" s="608"/>
      <c r="M180" s="609"/>
      <c r="N180" s="609"/>
      <c r="O180" s="609"/>
      <c r="P180" s="609"/>
      <c r="Q180" s="609"/>
      <c r="R180" s="609"/>
      <c r="S180" s="609"/>
      <c r="T180" s="609"/>
      <c r="U180" s="609"/>
      <c r="V180" s="609"/>
      <c r="W180" s="609"/>
      <c r="X180" s="610"/>
      <c r="Y180" s="611"/>
      <c r="Z180" s="612"/>
      <c r="AA180" s="612"/>
      <c r="AB180" s="620"/>
      <c r="AC180" s="614"/>
      <c r="AD180" s="615"/>
      <c r="AE180" s="615"/>
      <c r="AF180" s="615"/>
      <c r="AG180" s="616"/>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64"/>
      <c r="B181" s="1065"/>
      <c r="C181" s="1065"/>
      <c r="D181" s="1065"/>
      <c r="E181" s="1065"/>
      <c r="F181" s="1066"/>
      <c r="G181" s="614"/>
      <c r="H181" s="615"/>
      <c r="I181" s="615"/>
      <c r="J181" s="615"/>
      <c r="K181" s="616"/>
      <c r="L181" s="608"/>
      <c r="M181" s="609"/>
      <c r="N181" s="609"/>
      <c r="O181" s="609"/>
      <c r="P181" s="609"/>
      <c r="Q181" s="609"/>
      <c r="R181" s="609"/>
      <c r="S181" s="609"/>
      <c r="T181" s="609"/>
      <c r="U181" s="609"/>
      <c r="V181" s="609"/>
      <c r="W181" s="609"/>
      <c r="X181" s="610"/>
      <c r="Y181" s="611"/>
      <c r="Z181" s="612"/>
      <c r="AA181" s="612"/>
      <c r="AB181" s="620"/>
      <c r="AC181" s="614"/>
      <c r="AD181" s="615"/>
      <c r="AE181" s="615"/>
      <c r="AF181" s="615"/>
      <c r="AG181" s="616"/>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64"/>
      <c r="B182" s="1065"/>
      <c r="C182" s="1065"/>
      <c r="D182" s="1065"/>
      <c r="E182" s="1065"/>
      <c r="F182" s="1066"/>
      <c r="G182" s="614"/>
      <c r="H182" s="615"/>
      <c r="I182" s="615"/>
      <c r="J182" s="615"/>
      <c r="K182" s="616"/>
      <c r="L182" s="608"/>
      <c r="M182" s="609"/>
      <c r="N182" s="609"/>
      <c r="O182" s="609"/>
      <c r="P182" s="609"/>
      <c r="Q182" s="609"/>
      <c r="R182" s="609"/>
      <c r="S182" s="609"/>
      <c r="T182" s="609"/>
      <c r="U182" s="609"/>
      <c r="V182" s="609"/>
      <c r="W182" s="609"/>
      <c r="X182" s="610"/>
      <c r="Y182" s="611"/>
      <c r="Z182" s="612"/>
      <c r="AA182" s="612"/>
      <c r="AB182" s="620"/>
      <c r="AC182" s="614"/>
      <c r="AD182" s="615"/>
      <c r="AE182" s="615"/>
      <c r="AF182" s="615"/>
      <c r="AG182" s="616"/>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64"/>
      <c r="B183" s="1065"/>
      <c r="C183" s="1065"/>
      <c r="D183" s="1065"/>
      <c r="E183" s="1065"/>
      <c r="F183" s="1066"/>
      <c r="G183" s="614"/>
      <c r="H183" s="615"/>
      <c r="I183" s="615"/>
      <c r="J183" s="615"/>
      <c r="K183" s="616"/>
      <c r="L183" s="608"/>
      <c r="M183" s="609"/>
      <c r="N183" s="609"/>
      <c r="O183" s="609"/>
      <c r="P183" s="609"/>
      <c r="Q183" s="609"/>
      <c r="R183" s="609"/>
      <c r="S183" s="609"/>
      <c r="T183" s="609"/>
      <c r="U183" s="609"/>
      <c r="V183" s="609"/>
      <c r="W183" s="609"/>
      <c r="X183" s="610"/>
      <c r="Y183" s="611"/>
      <c r="Z183" s="612"/>
      <c r="AA183" s="612"/>
      <c r="AB183" s="620"/>
      <c r="AC183" s="614"/>
      <c r="AD183" s="615"/>
      <c r="AE183" s="615"/>
      <c r="AF183" s="615"/>
      <c r="AG183" s="616"/>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64"/>
      <c r="B184" s="1065"/>
      <c r="C184" s="1065"/>
      <c r="D184" s="1065"/>
      <c r="E184" s="1065"/>
      <c r="F184" s="1066"/>
      <c r="G184" s="614"/>
      <c r="H184" s="615"/>
      <c r="I184" s="615"/>
      <c r="J184" s="615"/>
      <c r="K184" s="616"/>
      <c r="L184" s="608"/>
      <c r="M184" s="609"/>
      <c r="N184" s="609"/>
      <c r="O184" s="609"/>
      <c r="P184" s="609"/>
      <c r="Q184" s="609"/>
      <c r="R184" s="609"/>
      <c r="S184" s="609"/>
      <c r="T184" s="609"/>
      <c r="U184" s="609"/>
      <c r="V184" s="609"/>
      <c r="W184" s="609"/>
      <c r="X184" s="610"/>
      <c r="Y184" s="611"/>
      <c r="Z184" s="612"/>
      <c r="AA184" s="612"/>
      <c r="AB184" s="620"/>
      <c r="AC184" s="614"/>
      <c r="AD184" s="615"/>
      <c r="AE184" s="615"/>
      <c r="AF184" s="615"/>
      <c r="AG184" s="616"/>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64"/>
      <c r="B185" s="1065"/>
      <c r="C185" s="1065"/>
      <c r="D185" s="1065"/>
      <c r="E185" s="1065"/>
      <c r="F185" s="1066"/>
      <c r="G185" s="614"/>
      <c r="H185" s="615"/>
      <c r="I185" s="615"/>
      <c r="J185" s="615"/>
      <c r="K185" s="616"/>
      <c r="L185" s="608"/>
      <c r="M185" s="609"/>
      <c r="N185" s="609"/>
      <c r="O185" s="609"/>
      <c r="P185" s="609"/>
      <c r="Q185" s="609"/>
      <c r="R185" s="609"/>
      <c r="S185" s="609"/>
      <c r="T185" s="609"/>
      <c r="U185" s="609"/>
      <c r="V185" s="609"/>
      <c r="W185" s="609"/>
      <c r="X185" s="610"/>
      <c r="Y185" s="611"/>
      <c r="Z185" s="612"/>
      <c r="AA185" s="612"/>
      <c r="AB185" s="620"/>
      <c r="AC185" s="614"/>
      <c r="AD185" s="615"/>
      <c r="AE185" s="615"/>
      <c r="AF185" s="615"/>
      <c r="AG185" s="616"/>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64"/>
      <c r="B186" s="1065"/>
      <c r="C186" s="1065"/>
      <c r="D186" s="1065"/>
      <c r="E186" s="1065"/>
      <c r="F186" s="106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64"/>
      <c r="B187" s="1065"/>
      <c r="C187" s="1065"/>
      <c r="D187" s="1065"/>
      <c r="E187" s="1065"/>
      <c r="F187" s="1066"/>
      <c r="G187" s="605" t="s">
        <v>287</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286</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5"/>
      <c r="AY187">
        <f>COUNTA($G$189,$AC$189)</f>
        <v>0</v>
      </c>
    </row>
    <row r="188" spans="1:51" ht="24.75" customHeight="1" x14ac:dyDescent="0.15">
      <c r="A188" s="1064"/>
      <c r="B188" s="1065"/>
      <c r="C188" s="1065"/>
      <c r="D188" s="1065"/>
      <c r="E188" s="1065"/>
      <c r="F188" s="1066"/>
      <c r="G188" s="824" t="s">
        <v>17</v>
      </c>
      <c r="H188" s="678"/>
      <c r="I188" s="678"/>
      <c r="J188" s="678"/>
      <c r="K188" s="678"/>
      <c r="L188" s="677" t="s">
        <v>18</v>
      </c>
      <c r="M188" s="678"/>
      <c r="N188" s="678"/>
      <c r="O188" s="678"/>
      <c r="P188" s="678"/>
      <c r="Q188" s="678"/>
      <c r="R188" s="678"/>
      <c r="S188" s="678"/>
      <c r="T188" s="678"/>
      <c r="U188" s="678"/>
      <c r="V188" s="678"/>
      <c r="W188" s="678"/>
      <c r="X188" s="679"/>
      <c r="Y188" s="661" t="s">
        <v>19</v>
      </c>
      <c r="Z188" s="662"/>
      <c r="AA188" s="662"/>
      <c r="AB188" s="810"/>
      <c r="AC188" s="824" t="s">
        <v>17</v>
      </c>
      <c r="AD188" s="678"/>
      <c r="AE188" s="678"/>
      <c r="AF188" s="678"/>
      <c r="AG188" s="678"/>
      <c r="AH188" s="677" t="s">
        <v>18</v>
      </c>
      <c r="AI188" s="678"/>
      <c r="AJ188" s="678"/>
      <c r="AK188" s="678"/>
      <c r="AL188" s="678"/>
      <c r="AM188" s="678"/>
      <c r="AN188" s="678"/>
      <c r="AO188" s="678"/>
      <c r="AP188" s="678"/>
      <c r="AQ188" s="678"/>
      <c r="AR188" s="678"/>
      <c r="AS188" s="678"/>
      <c r="AT188" s="679"/>
      <c r="AU188" s="661" t="s">
        <v>19</v>
      </c>
      <c r="AV188" s="662"/>
      <c r="AW188" s="662"/>
      <c r="AX188" s="663"/>
      <c r="AY188" s="34">
        <f>$AY$187</f>
        <v>0</v>
      </c>
    </row>
    <row r="189" spans="1:51" ht="24.75" customHeight="1" x14ac:dyDescent="0.15">
      <c r="A189" s="1064"/>
      <c r="B189" s="1065"/>
      <c r="C189" s="1065"/>
      <c r="D189" s="1065"/>
      <c r="E189" s="1065"/>
      <c r="F189" s="1066"/>
      <c r="G189" s="680"/>
      <c r="H189" s="681"/>
      <c r="I189" s="681"/>
      <c r="J189" s="681"/>
      <c r="K189" s="682"/>
      <c r="L189" s="674"/>
      <c r="M189" s="675"/>
      <c r="N189" s="675"/>
      <c r="O189" s="675"/>
      <c r="P189" s="675"/>
      <c r="Q189" s="675"/>
      <c r="R189" s="675"/>
      <c r="S189" s="675"/>
      <c r="T189" s="675"/>
      <c r="U189" s="675"/>
      <c r="V189" s="675"/>
      <c r="W189" s="675"/>
      <c r="X189" s="676"/>
      <c r="Y189" s="394"/>
      <c r="Z189" s="395"/>
      <c r="AA189" s="395"/>
      <c r="AB189" s="814"/>
      <c r="AC189" s="680"/>
      <c r="AD189" s="681"/>
      <c r="AE189" s="681"/>
      <c r="AF189" s="681"/>
      <c r="AG189" s="682"/>
      <c r="AH189" s="674"/>
      <c r="AI189" s="675"/>
      <c r="AJ189" s="675"/>
      <c r="AK189" s="675"/>
      <c r="AL189" s="675"/>
      <c r="AM189" s="675"/>
      <c r="AN189" s="675"/>
      <c r="AO189" s="675"/>
      <c r="AP189" s="675"/>
      <c r="AQ189" s="675"/>
      <c r="AR189" s="675"/>
      <c r="AS189" s="675"/>
      <c r="AT189" s="676"/>
      <c r="AU189" s="394"/>
      <c r="AV189" s="395"/>
      <c r="AW189" s="395"/>
      <c r="AX189" s="396"/>
      <c r="AY189" s="34">
        <f t="shared" ref="AY189:AY199" si="14">$AY$187</f>
        <v>0</v>
      </c>
    </row>
    <row r="190" spans="1:51" ht="24.75" customHeight="1" x14ac:dyDescent="0.15">
      <c r="A190" s="1064"/>
      <c r="B190" s="1065"/>
      <c r="C190" s="1065"/>
      <c r="D190" s="1065"/>
      <c r="E190" s="1065"/>
      <c r="F190" s="1066"/>
      <c r="G190" s="614"/>
      <c r="H190" s="615"/>
      <c r="I190" s="615"/>
      <c r="J190" s="615"/>
      <c r="K190" s="616"/>
      <c r="L190" s="608"/>
      <c r="M190" s="609"/>
      <c r="N190" s="609"/>
      <c r="O190" s="609"/>
      <c r="P190" s="609"/>
      <c r="Q190" s="609"/>
      <c r="R190" s="609"/>
      <c r="S190" s="609"/>
      <c r="T190" s="609"/>
      <c r="U190" s="609"/>
      <c r="V190" s="609"/>
      <c r="W190" s="609"/>
      <c r="X190" s="610"/>
      <c r="Y190" s="611"/>
      <c r="Z190" s="612"/>
      <c r="AA190" s="612"/>
      <c r="AB190" s="620"/>
      <c r="AC190" s="614"/>
      <c r="AD190" s="615"/>
      <c r="AE190" s="615"/>
      <c r="AF190" s="615"/>
      <c r="AG190" s="616"/>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64"/>
      <c r="B191" s="1065"/>
      <c r="C191" s="1065"/>
      <c r="D191" s="1065"/>
      <c r="E191" s="1065"/>
      <c r="F191" s="1066"/>
      <c r="G191" s="614"/>
      <c r="H191" s="615"/>
      <c r="I191" s="615"/>
      <c r="J191" s="615"/>
      <c r="K191" s="616"/>
      <c r="L191" s="608"/>
      <c r="M191" s="609"/>
      <c r="N191" s="609"/>
      <c r="O191" s="609"/>
      <c r="P191" s="609"/>
      <c r="Q191" s="609"/>
      <c r="R191" s="609"/>
      <c r="S191" s="609"/>
      <c r="T191" s="609"/>
      <c r="U191" s="609"/>
      <c r="V191" s="609"/>
      <c r="W191" s="609"/>
      <c r="X191" s="610"/>
      <c r="Y191" s="611"/>
      <c r="Z191" s="612"/>
      <c r="AA191" s="612"/>
      <c r="AB191" s="620"/>
      <c r="AC191" s="614"/>
      <c r="AD191" s="615"/>
      <c r="AE191" s="615"/>
      <c r="AF191" s="615"/>
      <c r="AG191" s="616"/>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64"/>
      <c r="B192" s="1065"/>
      <c r="C192" s="1065"/>
      <c r="D192" s="1065"/>
      <c r="E192" s="1065"/>
      <c r="F192" s="1066"/>
      <c r="G192" s="614"/>
      <c r="H192" s="615"/>
      <c r="I192" s="615"/>
      <c r="J192" s="615"/>
      <c r="K192" s="616"/>
      <c r="L192" s="608"/>
      <c r="M192" s="609"/>
      <c r="N192" s="609"/>
      <c r="O192" s="609"/>
      <c r="P192" s="609"/>
      <c r="Q192" s="609"/>
      <c r="R192" s="609"/>
      <c r="S192" s="609"/>
      <c r="T192" s="609"/>
      <c r="U192" s="609"/>
      <c r="V192" s="609"/>
      <c r="W192" s="609"/>
      <c r="X192" s="610"/>
      <c r="Y192" s="611"/>
      <c r="Z192" s="612"/>
      <c r="AA192" s="612"/>
      <c r="AB192" s="620"/>
      <c r="AC192" s="614"/>
      <c r="AD192" s="615"/>
      <c r="AE192" s="615"/>
      <c r="AF192" s="615"/>
      <c r="AG192" s="616"/>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64"/>
      <c r="B193" s="1065"/>
      <c r="C193" s="1065"/>
      <c r="D193" s="1065"/>
      <c r="E193" s="1065"/>
      <c r="F193" s="1066"/>
      <c r="G193" s="614"/>
      <c r="H193" s="615"/>
      <c r="I193" s="615"/>
      <c r="J193" s="615"/>
      <c r="K193" s="616"/>
      <c r="L193" s="608"/>
      <c r="M193" s="609"/>
      <c r="N193" s="609"/>
      <c r="O193" s="609"/>
      <c r="P193" s="609"/>
      <c r="Q193" s="609"/>
      <c r="R193" s="609"/>
      <c r="S193" s="609"/>
      <c r="T193" s="609"/>
      <c r="U193" s="609"/>
      <c r="V193" s="609"/>
      <c r="W193" s="609"/>
      <c r="X193" s="610"/>
      <c r="Y193" s="611"/>
      <c r="Z193" s="612"/>
      <c r="AA193" s="612"/>
      <c r="AB193" s="620"/>
      <c r="AC193" s="614"/>
      <c r="AD193" s="615"/>
      <c r="AE193" s="615"/>
      <c r="AF193" s="615"/>
      <c r="AG193" s="616"/>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64"/>
      <c r="B194" s="1065"/>
      <c r="C194" s="1065"/>
      <c r="D194" s="1065"/>
      <c r="E194" s="1065"/>
      <c r="F194" s="1066"/>
      <c r="G194" s="614"/>
      <c r="H194" s="615"/>
      <c r="I194" s="615"/>
      <c r="J194" s="615"/>
      <c r="K194" s="616"/>
      <c r="L194" s="608"/>
      <c r="M194" s="609"/>
      <c r="N194" s="609"/>
      <c r="O194" s="609"/>
      <c r="P194" s="609"/>
      <c r="Q194" s="609"/>
      <c r="R194" s="609"/>
      <c r="S194" s="609"/>
      <c r="T194" s="609"/>
      <c r="U194" s="609"/>
      <c r="V194" s="609"/>
      <c r="W194" s="609"/>
      <c r="X194" s="610"/>
      <c r="Y194" s="611"/>
      <c r="Z194" s="612"/>
      <c r="AA194" s="612"/>
      <c r="AB194" s="620"/>
      <c r="AC194" s="614"/>
      <c r="AD194" s="615"/>
      <c r="AE194" s="615"/>
      <c r="AF194" s="615"/>
      <c r="AG194" s="616"/>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64"/>
      <c r="B195" s="1065"/>
      <c r="C195" s="1065"/>
      <c r="D195" s="1065"/>
      <c r="E195" s="1065"/>
      <c r="F195" s="1066"/>
      <c r="G195" s="614"/>
      <c r="H195" s="615"/>
      <c r="I195" s="615"/>
      <c r="J195" s="615"/>
      <c r="K195" s="616"/>
      <c r="L195" s="608"/>
      <c r="M195" s="609"/>
      <c r="N195" s="609"/>
      <c r="O195" s="609"/>
      <c r="P195" s="609"/>
      <c r="Q195" s="609"/>
      <c r="R195" s="609"/>
      <c r="S195" s="609"/>
      <c r="T195" s="609"/>
      <c r="U195" s="609"/>
      <c r="V195" s="609"/>
      <c r="W195" s="609"/>
      <c r="X195" s="610"/>
      <c r="Y195" s="611"/>
      <c r="Z195" s="612"/>
      <c r="AA195" s="612"/>
      <c r="AB195" s="620"/>
      <c r="AC195" s="614"/>
      <c r="AD195" s="615"/>
      <c r="AE195" s="615"/>
      <c r="AF195" s="615"/>
      <c r="AG195" s="616"/>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64"/>
      <c r="B196" s="1065"/>
      <c r="C196" s="1065"/>
      <c r="D196" s="1065"/>
      <c r="E196" s="1065"/>
      <c r="F196" s="1066"/>
      <c r="G196" s="614"/>
      <c r="H196" s="615"/>
      <c r="I196" s="615"/>
      <c r="J196" s="615"/>
      <c r="K196" s="616"/>
      <c r="L196" s="608"/>
      <c r="M196" s="609"/>
      <c r="N196" s="609"/>
      <c r="O196" s="609"/>
      <c r="P196" s="609"/>
      <c r="Q196" s="609"/>
      <c r="R196" s="609"/>
      <c r="S196" s="609"/>
      <c r="T196" s="609"/>
      <c r="U196" s="609"/>
      <c r="V196" s="609"/>
      <c r="W196" s="609"/>
      <c r="X196" s="610"/>
      <c r="Y196" s="611"/>
      <c r="Z196" s="612"/>
      <c r="AA196" s="612"/>
      <c r="AB196" s="620"/>
      <c r="AC196" s="614"/>
      <c r="AD196" s="615"/>
      <c r="AE196" s="615"/>
      <c r="AF196" s="615"/>
      <c r="AG196" s="616"/>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64"/>
      <c r="B197" s="1065"/>
      <c r="C197" s="1065"/>
      <c r="D197" s="1065"/>
      <c r="E197" s="1065"/>
      <c r="F197" s="1066"/>
      <c r="G197" s="614"/>
      <c r="H197" s="615"/>
      <c r="I197" s="615"/>
      <c r="J197" s="615"/>
      <c r="K197" s="616"/>
      <c r="L197" s="608"/>
      <c r="M197" s="609"/>
      <c r="N197" s="609"/>
      <c r="O197" s="609"/>
      <c r="P197" s="609"/>
      <c r="Q197" s="609"/>
      <c r="R197" s="609"/>
      <c r="S197" s="609"/>
      <c r="T197" s="609"/>
      <c r="U197" s="609"/>
      <c r="V197" s="609"/>
      <c r="W197" s="609"/>
      <c r="X197" s="610"/>
      <c r="Y197" s="611"/>
      <c r="Z197" s="612"/>
      <c r="AA197" s="612"/>
      <c r="AB197" s="620"/>
      <c r="AC197" s="614"/>
      <c r="AD197" s="615"/>
      <c r="AE197" s="615"/>
      <c r="AF197" s="615"/>
      <c r="AG197" s="616"/>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64"/>
      <c r="B198" s="1065"/>
      <c r="C198" s="1065"/>
      <c r="D198" s="1065"/>
      <c r="E198" s="1065"/>
      <c r="F198" s="1066"/>
      <c r="G198" s="614"/>
      <c r="H198" s="615"/>
      <c r="I198" s="615"/>
      <c r="J198" s="615"/>
      <c r="K198" s="616"/>
      <c r="L198" s="608"/>
      <c r="M198" s="609"/>
      <c r="N198" s="609"/>
      <c r="O198" s="609"/>
      <c r="P198" s="609"/>
      <c r="Q198" s="609"/>
      <c r="R198" s="609"/>
      <c r="S198" s="609"/>
      <c r="T198" s="609"/>
      <c r="U198" s="609"/>
      <c r="V198" s="609"/>
      <c r="W198" s="609"/>
      <c r="X198" s="610"/>
      <c r="Y198" s="611"/>
      <c r="Z198" s="612"/>
      <c r="AA198" s="612"/>
      <c r="AB198" s="620"/>
      <c r="AC198" s="614"/>
      <c r="AD198" s="615"/>
      <c r="AE198" s="615"/>
      <c r="AF198" s="615"/>
      <c r="AG198" s="616"/>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64"/>
      <c r="B199" s="1065"/>
      <c r="C199" s="1065"/>
      <c r="D199" s="1065"/>
      <c r="E199" s="1065"/>
      <c r="F199" s="106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64"/>
      <c r="B200" s="1065"/>
      <c r="C200" s="1065"/>
      <c r="D200" s="1065"/>
      <c r="E200" s="1065"/>
      <c r="F200" s="1066"/>
      <c r="G200" s="605" t="s">
        <v>288</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5"/>
      <c r="AY200">
        <f>COUNTA($G$202,$AC$202)</f>
        <v>0</v>
      </c>
    </row>
    <row r="201" spans="1:51" ht="24.75" customHeight="1" x14ac:dyDescent="0.15">
      <c r="A201" s="1064"/>
      <c r="B201" s="1065"/>
      <c r="C201" s="1065"/>
      <c r="D201" s="1065"/>
      <c r="E201" s="1065"/>
      <c r="F201" s="1066"/>
      <c r="G201" s="824" t="s">
        <v>17</v>
      </c>
      <c r="H201" s="678"/>
      <c r="I201" s="678"/>
      <c r="J201" s="678"/>
      <c r="K201" s="678"/>
      <c r="L201" s="677" t="s">
        <v>18</v>
      </c>
      <c r="M201" s="678"/>
      <c r="N201" s="678"/>
      <c r="O201" s="678"/>
      <c r="P201" s="678"/>
      <c r="Q201" s="678"/>
      <c r="R201" s="678"/>
      <c r="S201" s="678"/>
      <c r="T201" s="678"/>
      <c r="U201" s="678"/>
      <c r="V201" s="678"/>
      <c r="W201" s="678"/>
      <c r="X201" s="679"/>
      <c r="Y201" s="661" t="s">
        <v>19</v>
      </c>
      <c r="Z201" s="662"/>
      <c r="AA201" s="662"/>
      <c r="AB201" s="810"/>
      <c r="AC201" s="824" t="s">
        <v>17</v>
      </c>
      <c r="AD201" s="678"/>
      <c r="AE201" s="678"/>
      <c r="AF201" s="678"/>
      <c r="AG201" s="678"/>
      <c r="AH201" s="677" t="s">
        <v>18</v>
      </c>
      <c r="AI201" s="678"/>
      <c r="AJ201" s="678"/>
      <c r="AK201" s="678"/>
      <c r="AL201" s="678"/>
      <c r="AM201" s="678"/>
      <c r="AN201" s="678"/>
      <c r="AO201" s="678"/>
      <c r="AP201" s="678"/>
      <c r="AQ201" s="678"/>
      <c r="AR201" s="678"/>
      <c r="AS201" s="678"/>
      <c r="AT201" s="679"/>
      <c r="AU201" s="661" t="s">
        <v>19</v>
      </c>
      <c r="AV201" s="662"/>
      <c r="AW201" s="662"/>
      <c r="AX201" s="663"/>
      <c r="AY201" s="34">
        <f>$AY$200</f>
        <v>0</v>
      </c>
    </row>
    <row r="202" spans="1:51" ht="24.75" customHeight="1" x14ac:dyDescent="0.15">
      <c r="A202" s="1064"/>
      <c r="B202" s="1065"/>
      <c r="C202" s="1065"/>
      <c r="D202" s="1065"/>
      <c r="E202" s="1065"/>
      <c r="F202" s="1066"/>
      <c r="G202" s="680"/>
      <c r="H202" s="681"/>
      <c r="I202" s="681"/>
      <c r="J202" s="681"/>
      <c r="K202" s="682"/>
      <c r="L202" s="674"/>
      <c r="M202" s="675"/>
      <c r="N202" s="675"/>
      <c r="O202" s="675"/>
      <c r="P202" s="675"/>
      <c r="Q202" s="675"/>
      <c r="R202" s="675"/>
      <c r="S202" s="675"/>
      <c r="T202" s="675"/>
      <c r="U202" s="675"/>
      <c r="V202" s="675"/>
      <c r="W202" s="675"/>
      <c r="X202" s="676"/>
      <c r="Y202" s="394"/>
      <c r="Z202" s="395"/>
      <c r="AA202" s="395"/>
      <c r="AB202" s="814"/>
      <c r="AC202" s="680"/>
      <c r="AD202" s="681"/>
      <c r="AE202" s="681"/>
      <c r="AF202" s="681"/>
      <c r="AG202" s="682"/>
      <c r="AH202" s="674"/>
      <c r="AI202" s="675"/>
      <c r="AJ202" s="675"/>
      <c r="AK202" s="675"/>
      <c r="AL202" s="675"/>
      <c r="AM202" s="675"/>
      <c r="AN202" s="675"/>
      <c r="AO202" s="675"/>
      <c r="AP202" s="675"/>
      <c r="AQ202" s="675"/>
      <c r="AR202" s="675"/>
      <c r="AS202" s="675"/>
      <c r="AT202" s="676"/>
      <c r="AU202" s="394"/>
      <c r="AV202" s="395"/>
      <c r="AW202" s="395"/>
      <c r="AX202" s="396"/>
      <c r="AY202" s="34">
        <f t="shared" ref="AY202:AY212" si="15">$AY$200</f>
        <v>0</v>
      </c>
    </row>
    <row r="203" spans="1:51" ht="24.75" customHeight="1" x14ac:dyDescent="0.15">
      <c r="A203" s="1064"/>
      <c r="B203" s="1065"/>
      <c r="C203" s="1065"/>
      <c r="D203" s="1065"/>
      <c r="E203" s="1065"/>
      <c r="F203" s="1066"/>
      <c r="G203" s="614"/>
      <c r="H203" s="615"/>
      <c r="I203" s="615"/>
      <c r="J203" s="615"/>
      <c r="K203" s="616"/>
      <c r="L203" s="608"/>
      <c r="M203" s="609"/>
      <c r="N203" s="609"/>
      <c r="O203" s="609"/>
      <c r="P203" s="609"/>
      <c r="Q203" s="609"/>
      <c r="R203" s="609"/>
      <c r="S203" s="609"/>
      <c r="T203" s="609"/>
      <c r="U203" s="609"/>
      <c r="V203" s="609"/>
      <c r="W203" s="609"/>
      <c r="X203" s="610"/>
      <c r="Y203" s="611"/>
      <c r="Z203" s="612"/>
      <c r="AA203" s="612"/>
      <c r="AB203" s="620"/>
      <c r="AC203" s="614"/>
      <c r="AD203" s="615"/>
      <c r="AE203" s="615"/>
      <c r="AF203" s="615"/>
      <c r="AG203" s="616"/>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64"/>
      <c r="B204" s="1065"/>
      <c r="C204" s="1065"/>
      <c r="D204" s="1065"/>
      <c r="E204" s="1065"/>
      <c r="F204" s="1066"/>
      <c r="G204" s="614"/>
      <c r="H204" s="615"/>
      <c r="I204" s="615"/>
      <c r="J204" s="615"/>
      <c r="K204" s="616"/>
      <c r="L204" s="608"/>
      <c r="M204" s="609"/>
      <c r="N204" s="609"/>
      <c r="O204" s="609"/>
      <c r="P204" s="609"/>
      <c r="Q204" s="609"/>
      <c r="R204" s="609"/>
      <c r="S204" s="609"/>
      <c r="T204" s="609"/>
      <c r="U204" s="609"/>
      <c r="V204" s="609"/>
      <c r="W204" s="609"/>
      <c r="X204" s="610"/>
      <c r="Y204" s="611"/>
      <c r="Z204" s="612"/>
      <c r="AA204" s="612"/>
      <c r="AB204" s="620"/>
      <c r="AC204" s="614"/>
      <c r="AD204" s="615"/>
      <c r="AE204" s="615"/>
      <c r="AF204" s="615"/>
      <c r="AG204" s="616"/>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64"/>
      <c r="B205" s="1065"/>
      <c r="C205" s="1065"/>
      <c r="D205" s="1065"/>
      <c r="E205" s="1065"/>
      <c r="F205" s="1066"/>
      <c r="G205" s="614"/>
      <c r="H205" s="615"/>
      <c r="I205" s="615"/>
      <c r="J205" s="615"/>
      <c r="K205" s="616"/>
      <c r="L205" s="608"/>
      <c r="M205" s="609"/>
      <c r="N205" s="609"/>
      <c r="O205" s="609"/>
      <c r="P205" s="609"/>
      <c r="Q205" s="609"/>
      <c r="R205" s="609"/>
      <c r="S205" s="609"/>
      <c r="T205" s="609"/>
      <c r="U205" s="609"/>
      <c r="V205" s="609"/>
      <c r="W205" s="609"/>
      <c r="X205" s="610"/>
      <c r="Y205" s="611"/>
      <c r="Z205" s="612"/>
      <c r="AA205" s="612"/>
      <c r="AB205" s="620"/>
      <c r="AC205" s="614"/>
      <c r="AD205" s="615"/>
      <c r="AE205" s="615"/>
      <c r="AF205" s="615"/>
      <c r="AG205" s="616"/>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64"/>
      <c r="B206" s="1065"/>
      <c r="C206" s="1065"/>
      <c r="D206" s="1065"/>
      <c r="E206" s="1065"/>
      <c r="F206" s="1066"/>
      <c r="G206" s="614"/>
      <c r="H206" s="615"/>
      <c r="I206" s="615"/>
      <c r="J206" s="615"/>
      <c r="K206" s="616"/>
      <c r="L206" s="608"/>
      <c r="M206" s="609"/>
      <c r="N206" s="609"/>
      <c r="O206" s="609"/>
      <c r="P206" s="609"/>
      <c r="Q206" s="609"/>
      <c r="R206" s="609"/>
      <c r="S206" s="609"/>
      <c r="T206" s="609"/>
      <c r="U206" s="609"/>
      <c r="V206" s="609"/>
      <c r="W206" s="609"/>
      <c r="X206" s="610"/>
      <c r="Y206" s="611"/>
      <c r="Z206" s="612"/>
      <c r="AA206" s="612"/>
      <c r="AB206" s="620"/>
      <c r="AC206" s="614"/>
      <c r="AD206" s="615"/>
      <c r="AE206" s="615"/>
      <c r="AF206" s="615"/>
      <c r="AG206" s="616"/>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64"/>
      <c r="B207" s="1065"/>
      <c r="C207" s="1065"/>
      <c r="D207" s="1065"/>
      <c r="E207" s="1065"/>
      <c r="F207" s="1066"/>
      <c r="G207" s="614"/>
      <c r="H207" s="615"/>
      <c r="I207" s="615"/>
      <c r="J207" s="615"/>
      <c r="K207" s="616"/>
      <c r="L207" s="608"/>
      <c r="M207" s="609"/>
      <c r="N207" s="609"/>
      <c r="O207" s="609"/>
      <c r="P207" s="609"/>
      <c r="Q207" s="609"/>
      <c r="R207" s="609"/>
      <c r="S207" s="609"/>
      <c r="T207" s="609"/>
      <c r="U207" s="609"/>
      <c r="V207" s="609"/>
      <c r="W207" s="609"/>
      <c r="X207" s="610"/>
      <c r="Y207" s="611"/>
      <c r="Z207" s="612"/>
      <c r="AA207" s="612"/>
      <c r="AB207" s="620"/>
      <c r="AC207" s="614"/>
      <c r="AD207" s="615"/>
      <c r="AE207" s="615"/>
      <c r="AF207" s="615"/>
      <c r="AG207" s="616"/>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64"/>
      <c r="B208" s="1065"/>
      <c r="C208" s="1065"/>
      <c r="D208" s="1065"/>
      <c r="E208" s="1065"/>
      <c r="F208" s="1066"/>
      <c r="G208" s="614"/>
      <c r="H208" s="615"/>
      <c r="I208" s="615"/>
      <c r="J208" s="615"/>
      <c r="K208" s="616"/>
      <c r="L208" s="608"/>
      <c r="M208" s="609"/>
      <c r="N208" s="609"/>
      <c r="O208" s="609"/>
      <c r="P208" s="609"/>
      <c r="Q208" s="609"/>
      <c r="R208" s="609"/>
      <c r="S208" s="609"/>
      <c r="T208" s="609"/>
      <c r="U208" s="609"/>
      <c r="V208" s="609"/>
      <c r="W208" s="609"/>
      <c r="X208" s="610"/>
      <c r="Y208" s="611"/>
      <c r="Z208" s="612"/>
      <c r="AA208" s="612"/>
      <c r="AB208" s="620"/>
      <c r="AC208" s="614"/>
      <c r="AD208" s="615"/>
      <c r="AE208" s="615"/>
      <c r="AF208" s="615"/>
      <c r="AG208" s="616"/>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64"/>
      <c r="B209" s="1065"/>
      <c r="C209" s="1065"/>
      <c r="D209" s="1065"/>
      <c r="E209" s="1065"/>
      <c r="F209" s="1066"/>
      <c r="G209" s="614"/>
      <c r="H209" s="615"/>
      <c r="I209" s="615"/>
      <c r="J209" s="615"/>
      <c r="K209" s="616"/>
      <c r="L209" s="608"/>
      <c r="M209" s="609"/>
      <c r="N209" s="609"/>
      <c r="O209" s="609"/>
      <c r="P209" s="609"/>
      <c r="Q209" s="609"/>
      <c r="R209" s="609"/>
      <c r="S209" s="609"/>
      <c r="T209" s="609"/>
      <c r="U209" s="609"/>
      <c r="V209" s="609"/>
      <c r="W209" s="609"/>
      <c r="X209" s="610"/>
      <c r="Y209" s="611"/>
      <c r="Z209" s="612"/>
      <c r="AA209" s="612"/>
      <c r="AB209" s="620"/>
      <c r="AC209" s="614"/>
      <c r="AD209" s="615"/>
      <c r="AE209" s="615"/>
      <c r="AF209" s="615"/>
      <c r="AG209" s="616"/>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64"/>
      <c r="B210" s="1065"/>
      <c r="C210" s="1065"/>
      <c r="D210" s="1065"/>
      <c r="E210" s="1065"/>
      <c r="F210" s="1066"/>
      <c r="G210" s="614"/>
      <c r="H210" s="615"/>
      <c r="I210" s="615"/>
      <c r="J210" s="615"/>
      <c r="K210" s="616"/>
      <c r="L210" s="608"/>
      <c r="M210" s="609"/>
      <c r="N210" s="609"/>
      <c r="O210" s="609"/>
      <c r="P210" s="609"/>
      <c r="Q210" s="609"/>
      <c r="R210" s="609"/>
      <c r="S210" s="609"/>
      <c r="T210" s="609"/>
      <c r="U210" s="609"/>
      <c r="V210" s="609"/>
      <c r="W210" s="609"/>
      <c r="X210" s="610"/>
      <c r="Y210" s="611"/>
      <c r="Z210" s="612"/>
      <c r="AA210" s="612"/>
      <c r="AB210" s="620"/>
      <c r="AC210" s="614"/>
      <c r="AD210" s="615"/>
      <c r="AE210" s="615"/>
      <c r="AF210" s="615"/>
      <c r="AG210" s="616"/>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64"/>
      <c r="B211" s="1065"/>
      <c r="C211" s="1065"/>
      <c r="D211" s="1065"/>
      <c r="E211" s="1065"/>
      <c r="F211" s="1066"/>
      <c r="G211" s="614"/>
      <c r="H211" s="615"/>
      <c r="I211" s="615"/>
      <c r="J211" s="615"/>
      <c r="K211" s="616"/>
      <c r="L211" s="608"/>
      <c r="M211" s="609"/>
      <c r="N211" s="609"/>
      <c r="O211" s="609"/>
      <c r="P211" s="609"/>
      <c r="Q211" s="609"/>
      <c r="R211" s="609"/>
      <c r="S211" s="609"/>
      <c r="T211" s="609"/>
      <c r="U211" s="609"/>
      <c r="V211" s="609"/>
      <c r="W211" s="609"/>
      <c r="X211" s="610"/>
      <c r="Y211" s="611"/>
      <c r="Z211" s="612"/>
      <c r="AA211" s="612"/>
      <c r="AB211" s="620"/>
      <c r="AC211" s="614"/>
      <c r="AD211" s="615"/>
      <c r="AE211" s="615"/>
      <c r="AF211" s="615"/>
      <c r="AG211" s="616"/>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605" t="s">
        <v>189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289</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5"/>
      <c r="AY214">
        <f>COUNTA($G$216,$AC$216)</f>
        <v>0</v>
      </c>
    </row>
    <row r="215" spans="1:51" ht="24.75" customHeight="1" x14ac:dyDescent="0.15">
      <c r="A215" s="1064"/>
      <c r="B215" s="1065"/>
      <c r="C215" s="1065"/>
      <c r="D215" s="1065"/>
      <c r="E215" s="1065"/>
      <c r="F215" s="1066"/>
      <c r="G215" s="824" t="s">
        <v>17</v>
      </c>
      <c r="H215" s="678"/>
      <c r="I215" s="678"/>
      <c r="J215" s="678"/>
      <c r="K215" s="678"/>
      <c r="L215" s="677" t="s">
        <v>18</v>
      </c>
      <c r="M215" s="678"/>
      <c r="N215" s="678"/>
      <c r="O215" s="678"/>
      <c r="P215" s="678"/>
      <c r="Q215" s="678"/>
      <c r="R215" s="678"/>
      <c r="S215" s="678"/>
      <c r="T215" s="678"/>
      <c r="U215" s="678"/>
      <c r="V215" s="678"/>
      <c r="W215" s="678"/>
      <c r="X215" s="679"/>
      <c r="Y215" s="661" t="s">
        <v>19</v>
      </c>
      <c r="Z215" s="662"/>
      <c r="AA215" s="662"/>
      <c r="AB215" s="810"/>
      <c r="AC215" s="824" t="s">
        <v>17</v>
      </c>
      <c r="AD215" s="678"/>
      <c r="AE215" s="678"/>
      <c r="AF215" s="678"/>
      <c r="AG215" s="678"/>
      <c r="AH215" s="677" t="s">
        <v>18</v>
      </c>
      <c r="AI215" s="678"/>
      <c r="AJ215" s="678"/>
      <c r="AK215" s="678"/>
      <c r="AL215" s="678"/>
      <c r="AM215" s="678"/>
      <c r="AN215" s="678"/>
      <c r="AO215" s="678"/>
      <c r="AP215" s="678"/>
      <c r="AQ215" s="678"/>
      <c r="AR215" s="678"/>
      <c r="AS215" s="678"/>
      <c r="AT215" s="679"/>
      <c r="AU215" s="661" t="s">
        <v>19</v>
      </c>
      <c r="AV215" s="662"/>
      <c r="AW215" s="662"/>
      <c r="AX215" s="663"/>
      <c r="AY215" s="34">
        <f>$AY$214</f>
        <v>0</v>
      </c>
    </row>
    <row r="216" spans="1:51" ht="24.75" customHeight="1" x14ac:dyDescent="0.15">
      <c r="A216" s="1064"/>
      <c r="B216" s="1065"/>
      <c r="C216" s="1065"/>
      <c r="D216" s="1065"/>
      <c r="E216" s="1065"/>
      <c r="F216" s="1066"/>
      <c r="G216" s="680"/>
      <c r="H216" s="681"/>
      <c r="I216" s="681"/>
      <c r="J216" s="681"/>
      <c r="K216" s="682"/>
      <c r="L216" s="674"/>
      <c r="M216" s="675"/>
      <c r="N216" s="675"/>
      <c r="O216" s="675"/>
      <c r="P216" s="675"/>
      <c r="Q216" s="675"/>
      <c r="R216" s="675"/>
      <c r="S216" s="675"/>
      <c r="T216" s="675"/>
      <c r="U216" s="675"/>
      <c r="V216" s="675"/>
      <c r="W216" s="675"/>
      <c r="X216" s="676"/>
      <c r="Y216" s="394"/>
      <c r="Z216" s="395"/>
      <c r="AA216" s="395"/>
      <c r="AB216" s="814"/>
      <c r="AC216" s="680"/>
      <c r="AD216" s="681"/>
      <c r="AE216" s="681"/>
      <c r="AF216" s="681"/>
      <c r="AG216" s="682"/>
      <c r="AH216" s="674"/>
      <c r="AI216" s="675"/>
      <c r="AJ216" s="675"/>
      <c r="AK216" s="675"/>
      <c r="AL216" s="675"/>
      <c r="AM216" s="675"/>
      <c r="AN216" s="675"/>
      <c r="AO216" s="675"/>
      <c r="AP216" s="675"/>
      <c r="AQ216" s="675"/>
      <c r="AR216" s="675"/>
      <c r="AS216" s="675"/>
      <c r="AT216" s="676"/>
      <c r="AU216" s="394"/>
      <c r="AV216" s="395"/>
      <c r="AW216" s="395"/>
      <c r="AX216" s="396"/>
      <c r="AY216" s="34">
        <f t="shared" ref="AY216:AY226" si="16">$AY$214</f>
        <v>0</v>
      </c>
    </row>
    <row r="217" spans="1:51" ht="24.75" customHeight="1" x14ac:dyDescent="0.15">
      <c r="A217" s="1064"/>
      <c r="B217" s="1065"/>
      <c r="C217" s="1065"/>
      <c r="D217" s="1065"/>
      <c r="E217" s="1065"/>
      <c r="F217" s="1066"/>
      <c r="G217" s="614"/>
      <c r="H217" s="615"/>
      <c r="I217" s="615"/>
      <c r="J217" s="615"/>
      <c r="K217" s="616"/>
      <c r="L217" s="608"/>
      <c r="M217" s="609"/>
      <c r="N217" s="609"/>
      <c r="O217" s="609"/>
      <c r="P217" s="609"/>
      <c r="Q217" s="609"/>
      <c r="R217" s="609"/>
      <c r="S217" s="609"/>
      <c r="T217" s="609"/>
      <c r="U217" s="609"/>
      <c r="V217" s="609"/>
      <c r="W217" s="609"/>
      <c r="X217" s="610"/>
      <c r="Y217" s="611"/>
      <c r="Z217" s="612"/>
      <c r="AA217" s="612"/>
      <c r="AB217" s="620"/>
      <c r="AC217" s="614"/>
      <c r="AD217" s="615"/>
      <c r="AE217" s="615"/>
      <c r="AF217" s="615"/>
      <c r="AG217" s="616"/>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64"/>
      <c r="B218" s="1065"/>
      <c r="C218" s="1065"/>
      <c r="D218" s="1065"/>
      <c r="E218" s="1065"/>
      <c r="F218" s="1066"/>
      <c r="G218" s="614"/>
      <c r="H218" s="615"/>
      <c r="I218" s="615"/>
      <c r="J218" s="615"/>
      <c r="K218" s="616"/>
      <c r="L218" s="608"/>
      <c r="M218" s="609"/>
      <c r="N218" s="609"/>
      <c r="O218" s="609"/>
      <c r="P218" s="609"/>
      <c r="Q218" s="609"/>
      <c r="R218" s="609"/>
      <c r="S218" s="609"/>
      <c r="T218" s="609"/>
      <c r="U218" s="609"/>
      <c r="V218" s="609"/>
      <c r="W218" s="609"/>
      <c r="X218" s="610"/>
      <c r="Y218" s="611"/>
      <c r="Z218" s="612"/>
      <c r="AA218" s="612"/>
      <c r="AB218" s="620"/>
      <c r="AC218" s="614"/>
      <c r="AD218" s="615"/>
      <c r="AE218" s="615"/>
      <c r="AF218" s="615"/>
      <c r="AG218" s="616"/>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64"/>
      <c r="B219" s="1065"/>
      <c r="C219" s="1065"/>
      <c r="D219" s="1065"/>
      <c r="E219" s="1065"/>
      <c r="F219" s="1066"/>
      <c r="G219" s="614"/>
      <c r="H219" s="615"/>
      <c r="I219" s="615"/>
      <c r="J219" s="615"/>
      <c r="K219" s="616"/>
      <c r="L219" s="608"/>
      <c r="M219" s="609"/>
      <c r="N219" s="609"/>
      <c r="O219" s="609"/>
      <c r="P219" s="609"/>
      <c r="Q219" s="609"/>
      <c r="R219" s="609"/>
      <c r="S219" s="609"/>
      <c r="T219" s="609"/>
      <c r="U219" s="609"/>
      <c r="V219" s="609"/>
      <c r="W219" s="609"/>
      <c r="X219" s="610"/>
      <c r="Y219" s="611"/>
      <c r="Z219" s="612"/>
      <c r="AA219" s="612"/>
      <c r="AB219" s="620"/>
      <c r="AC219" s="614"/>
      <c r="AD219" s="615"/>
      <c r="AE219" s="615"/>
      <c r="AF219" s="615"/>
      <c r="AG219" s="616"/>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64"/>
      <c r="B220" s="1065"/>
      <c r="C220" s="1065"/>
      <c r="D220" s="1065"/>
      <c r="E220" s="1065"/>
      <c r="F220" s="1066"/>
      <c r="G220" s="614"/>
      <c r="H220" s="615"/>
      <c r="I220" s="615"/>
      <c r="J220" s="615"/>
      <c r="K220" s="616"/>
      <c r="L220" s="608"/>
      <c r="M220" s="609"/>
      <c r="N220" s="609"/>
      <c r="O220" s="609"/>
      <c r="P220" s="609"/>
      <c r="Q220" s="609"/>
      <c r="R220" s="609"/>
      <c r="S220" s="609"/>
      <c r="T220" s="609"/>
      <c r="U220" s="609"/>
      <c r="V220" s="609"/>
      <c r="W220" s="609"/>
      <c r="X220" s="610"/>
      <c r="Y220" s="611"/>
      <c r="Z220" s="612"/>
      <c r="AA220" s="612"/>
      <c r="AB220" s="620"/>
      <c r="AC220" s="614"/>
      <c r="AD220" s="615"/>
      <c r="AE220" s="615"/>
      <c r="AF220" s="615"/>
      <c r="AG220" s="616"/>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64"/>
      <c r="B221" s="1065"/>
      <c r="C221" s="1065"/>
      <c r="D221" s="1065"/>
      <c r="E221" s="1065"/>
      <c r="F221" s="1066"/>
      <c r="G221" s="614"/>
      <c r="H221" s="615"/>
      <c r="I221" s="615"/>
      <c r="J221" s="615"/>
      <c r="K221" s="616"/>
      <c r="L221" s="608"/>
      <c r="M221" s="609"/>
      <c r="N221" s="609"/>
      <c r="O221" s="609"/>
      <c r="P221" s="609"/>
      <c r="Q221" s="609"/>
      <c r="R221" s="609"/>
      <c r="S221" s="609"/>
      <c r="T221" s="609"/>
      <c r="U221" s="609"/>
      <c r="V221" s="609"/>
      <c r="W221" s="609"/>
      <c r="X221" s="610"/>
      <c r="Y221" s="611"/>
      <c r="Z221" s="612"/>
      <c r="AA221" s="612"/>
      <c r="AB221" s="620"/>
      <c r="AC221" s="614"/>
      <c r="AD221" s="615"/>
      <c r="AE221" s="615"/>
      <c r="AF221" s="615"/>
      <c r="AG221" s="616"/>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64"/>
      <c r="B222" s="1065"/>
      <c r="C222" s="1065"/>
      <c r="D222" s="1065"/>
      <c r="E222" s="1065"/>
      <c r="F222" s="1066"/>
      <c r="G222" s="614"/>
      <c r="H222" s="615"/>
      <c r="I222" s="615"/>
      <c r="J222" s="615"/>
      <c r="K222" s="616"/>
      <c r="L222" s="608"/>
      <c r="M222" s="609"/>
      <c r="N222" s="609"/>
      <c r="O222" s="609"/>
      <c r="P222" s="609"/>
      <c r="Q222" s="609"/>
      <c r="R222" s="609"/>
      <c r="S222" s="609"/>
      <c r="T222" s="609"/>
      <c r="U222" s="609"/>
      <c r="V222" s="609"/>
      <c r="W222" s="609"/>
      <c r="X222" s="610"/>
      <c r="Y222" s="611"/>
      <c r="Z222" s="612"/>
      <c r="AA222" s="612"/>
      <c r="AB222" s="620"/>
      <c r="AC222" s="614"/>
      <c r="AD222" s="615"/>
      <c r="AE222" s="615"/>
      <c r="AF222" s="615"/>
      <c r="AG222" s="616"/>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64"/>
      <c r="B223" s="1065"/>
      <c r="C223" s="1065"/>
      <c r="D223" s="1065"/>
      <c r="E223" s="1065"/>
      <c r="F223" s="1066"/>
      <c r="G223" s="614"/>
      <c r="H223" s="615"/>
      <c r="I223" s="615"/>
      <c r="J223" s="615"/>
      <c r="K223" s="616"/>
      <c r="L223" s="608"/>
      <c r="M223" s="609"/>
      <c r="N223" s="609"/>
      <c r="O223" s="609"/>
      <c r="P223" s="609"/>
      <c r="Q223" s="609"/>
      <c r="R223" s="609"/>
      <c r="S223" s="609"/>
      <c r="T223" s="609"/>
      <c r="U223" s="609"/>
      <c r="V223" s="609"/>
      <c r="W223" s="609"/>
      <c r="X223" s="610"/>
      <c r="Y223" s="611"/>
      <c r="Z223" s="612"/>
      <c r="AA223" s="612"/>
      <c r="AB223" s="620"/>
      <c r="AC223" s="614"/>
      <c r="AD223" s="615"/>
      <c r="AE223" s="615"/>
      <c r="AF223" s="615"/>
      <c r="AG223" s="616"/>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64"/>
      <c r="B224" s="1065"/>
      <c r="C224" s="1065"/>
      <c r="D224" s="1065"/>
      <c r="E224" s="1065"/>
      <c r="F224" s="1066"/>
      <c r="G224" s="614"/>
      <c r="H224" s="615"/>
      <c r="I224" s="615"/>
      <c r="J224" s="615"/>
      <c r="K224" s="616"/>
      <c r="L224" s="608"/>
      <c r="M224" s="609"/>
      <c r="N224" s="609"/>
      <c r="O224" s="609"/>
      <c r="P224" s="609"/>
      <c r="Q224" s="609"/>
      <c r="R224" s="609"/>
      <c r="S224" s="609"/>
      <c r="T224" s="609"/>
      <c r="U224" s="609"/>
      <c r="V224" s="609"/>
      <c r="W224" s="609"/>
      <c r="X224" s="610"/>
      <c r="Y224" s="611"/>
      <c r="Z224" s="612"/>
      <c r="AA224" s="612"/>
      <c r="AB224" s="620"/>
      <c r="AC224" s="614"/>
      <c r="AD224" s="615"/>
      <c r="AE224" s="615"/>
      <c r="AF224" s="615"/>
      <c r="AG224" s="616"/>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64"/>
      <c r="B225" s="1065"/>
      <c r="C225" s="1065"/>
      <c r="D225" s="1065"/>
      <c r="E225" s="1065"/>
      <c r="F225" s="1066"/>
      <c r="G225" s="614"/>
      <c r="H225" s="615"/>
      <c r="I225" s="615"/>
      <c r="J225" s="615"/>
      <c r="K225" s="616"/>
      <c r="L225" s="608"/>
      <c r="M225" s="609"/>
      <c r="N225" s="609"/>
      <c r="O225" s="609"/>
      <c r="P225" s="609"/>
      <c r="Q225" s="609"/>
      <c r="R225" s="609"/>
      <c r="S225" s="609"/>
      <c r="T225" s="609"/>
      <c r="U225" s="609"/>
      <c r="V225" s="609"/>
      <c r="W225" s="609"/>
      <c r="X225" s="610"/>
      <c r="Y225" s="611"/>
      <c r="Z225" s="612"/>
      <c r="AA225" s="612"/>
      <c r="AB225" s="620"/>
      <c r="AC225" s="614"/>
      <c r="AD225" s="615"/>
      <c r="AE225" s="615"/>
      <c r="AF225" s="615"/>
      <c r="AG225" s="616"/>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64"/>
      <c r="B226" s="1065"/>
      <c r="C226" s="1065"/>
      <c r="D226" s="1065"/>
      <c r="E226" s="1065"/>
      <c r="F226" s="106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64"/>
      <c r="B227" s="1065"/>
      <c r="C227" s="1065"/>
      <c r="D227" s="1065"/>
      <c r="E227" s="1065"/>
      <c r="F227" s="1066"/>
      <c r="G227" s="605" t="s">
        <v>290</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291</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5"/>
      <c r="AY227">
        <f>COUNTA($G$229,$AC$229)</f>
        <v>0</v>
      </c>
    </row>
    <row r="228" spans="1:51" ht="25.5" customHeight="1" x14ac:dyDescent="0.15">
      <c r="A228" s="1064"/>
      <c r="B228" s="1065"/>
      <c r="C228" s="1065"/>
      <c r="D228" s="1065"/>
      <c r="E228" s="1065"/>
      <c r="F228" s="1066"/>
      <c r="G228" s="824" t="s">
        <v>17</v>
      </c>
      <c r="H228" s="678"/>
      <c r="I228" s="678"/>
      <c r="J228" s="678"/>
      <c r="K228" s="678"/>
      <c r="L228" s="677" t="s">
        <v>18</v>
      </c>
      <c r="M228" s="678"/>
      <c r="N228" s="678"/>
      <c r="O228" s="678"/>
      <c r="P228" s="678"/>
      <c r="Q228" s="678"/>
      <c r="R228" s="678"/>
      <c r="S228" s="678"/>
      <c r="T228" s="678"/>
      <c r="U228" s="678"/>
      <c r="V228" s="678"/>
      <c r="W228" s="678"/>
      <c r="X228" s="679"/>
      <c r="Y228" s="661" t="s">
        <v>19</v>
      </c>
      <c r="Z228" s="662"/>
      <c r="AA228" s="662"/>
      <c r="AB228" s="810"/>
      <c r="AC228" s="824" t="s">
        <v>17</v>
      </c>
      <c r="AD228" s="678"/>
      <c r="AE228" s="678"/>
      <c r="AF228" s="678"/>
      <c r="AG228" s="678"/>
      <c r="AH228" s="677" t="s">
        <v>18</v>
      </c>
      <c r="AI228" s="678"/>
      <c r="AJ228" s="678"/>
      <c r="AK228" s="678"/>
      <c r="AL228" s="678"/>
      <c r="AM228" s="678"/>
      <c r="AN228" s="678"/>
      <c r="AO228" s="678"/>
      <c r="AP228" s="678"/>
      <c r="AQ228" s="678"/>
      <c r="AR228" s="678"/>
      <c r="AS228" s="678"/>
      <c r="AT228" s="679"/>
      <c r="AU228" s="661" t="s">
        <v>19</v>
      </c>
      <c r="AV228" s="662"/>
      <c r="AW228" s="662"/>
      <c r="AX228" s="663"/>
      <c r="AY228" s="34">
        <f>$AY$227</f>
        <v>0</v>
      </c>
    </row>
    <row r="229" spans="1:51" ht="24.75" customHeight="1" x14ac:dyDescent="0.15">
      <c r="A229" s="1064"/>
      <c r="B229" s="1065"/>
      <c r="C229" s="1065"/>
      <c r="D229" s="1065"/>
      <c r="E229" s="1065"/>
      <c r="F229" s="1066"/>
      <c r="G229" s="680"/>
      <c r="H229" s="681"/>
      <c r="I229" s="681"/>
      <c r="J229" s="681"/>
      <c r="K229" s="682"/>
      <c r="L229" s="674"/>
      <c r="M229" s="675"/>
      <c r="N229" s="675"/>
      <c r="O229" s="675"/>
      <c r="P229" s="675"/>
      <c r="Q229" s="675"/>
      <c r="R229" s="675"/>
      <c r="S229" s="675"/>
      <c r="T229" s="675"/>
      <c r="U229" s="675"/>
      <c r="V229" s="675"/>
      <c r="W229" s="675"/>
      <c r="X229" s="676"/>
      <c r="Y229" s="394"/>
      <c r="Z229" s="395"/>
      <c r="AA229" s="395"/>
      <c r="AB229" s="814"/>
      <c r="AC229" s="680"/>
      <c r="AD229" s="681"/>
      <c r="AE229" s="681"/>
      <c r="AF229" s="681"/>
      <c r="AG229" s="682"/>
      <c r="AH229" s="674"/>
      <c r="AI229" s="675"/>
      <c r="AJ229" s="675"/>
      <c r="AK229" s="675"/>
      <c r="AL229" s="675"/>
      <c r="AM229" s="675"/>
      <c r="AN229" s="675"/>
      <c r="AO229" s="675"/>
      <c r="AP229" s="675"/>
      <c r="AQ229" s="675"/>
      <c r="AR229" s="675"/>
      <c r="AS229" s="675"/>
      <c r="AT229" s="676"/>
      <c r="AU229" s="394"/>
      <c r="AV229" s="395"/>
      <c r="AW229" s="395"/>
      <c r="AX229" s="396"/>
      <c r="AY229" s="34">
        <f t="shared" ref="AY229:AY239" si="17">$AY$227</f>
        <v>0</v>
      </c>
    </row>
    <row r="230" spans="1:51" ht="24.75" customHeight="1" x14ac:dyDescent="0.15">
      <c r="A230" s="1064"/>
      <c r="B230" s="1065"/>
      <c r="C230" s="1065"/>
      <c r="D230" s="1065"/>
      <c r="E230" s="1065"/>
      <c r="F230" s="1066"/>
      <c r="G230" s="614"/>
      <c r="H230" s="615"/>
      <c r="I230" s="615"/>
      <c r="J230" s="615"/>
      <c r="K230" s="616"/>
      <c r="L230" s="608"/>
      <c r="M230" s="609"/>
      <c r="N230" s="609"/>
      <c r="O230" s="609"/>
      <c r="P230" s="609"/>
      <c r="Q230" s="609"/>
      <c r="R230" s="609"/>
      <c r="S230" s="609"/>
      <c r="T230" s="609"/>
      <c r="U230" s="609"/>
      <c r="V230" s="609"/>
      <c r="W230" s="609"/>
      <c r="X230" s="610"/>
      <c r="Y230" s="611"/>
      <c r="Z230" s="612"/>
      <c r="AA230" s="612"/>
      <c r="AB230" s="620"/>
      <c r="AC230" s="614"/>
      <c r="AD230" s="615"/>
      <c r="AE230" s="615"/>
      <c r="AF230" s="615"/>
      <c r="AG230" s="616"/>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64"/>
      <c r="B231" s="1065"/>
      <c r="C231" s="1065"/>
      <c r="D231" s="1065"/>
      <c r="E231" s="1065"/>
      <c r="F231" s="1066"/>
      <c r="G231" s="614"/>
      <c r="H231" s="615"/>
      <c r="I231" s="615"/>
      <c r="J231" s="615"/>
      <c r="K231" s="616"/>
      <c r="L231" s="608"/>
      <c r="M231" s="609"/>
      <c r="N231" s="609"/>
      <c r="O231" s="609"/>
      <c r="P231" s="609"/>
      <c r="Q231" s="609"/>
      <c r="R231" s="609"/>
      <c r="S231" s="609"/>
      <c r="T231" s="609"/>
      <c r="U231" s="609"/>
      <c r="V231" s="609"/>
      <c r="W231" s="609"/>
      <c r="X231" s="610"/>
      <c r="Y231" s="611"/>
      <c r="Z231" s="612"/>
      <c r="AA231" s="612"/>
      <c r="AB231" s="620"/>
      <c r="AC231" s="614"/>
      <c r="AD231" s="615"/>
      <c r="AE231" s="615"/>
      <c r="AF231" s="615"/>
      <c r="AG231" s="616"/>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64"/>
      <c r="B232" s="1065"/>
      <c r="C232" s="1065"/>
      <c r="D232" s="1065"/>
      <c r="E232" s="1065"/>
      <c r="F232" s="1066"/>
      <c r="G232" s="614"/>
      <c r="H232" s="615"/>
      <c r="I232" s="615"/>
      <c r="J232" s="615"/>
      <c r="K232" s="616"/>
      <c r="L232" s="608"/>
      <c r="M232" s="609"/>
      <c r="N232" s="609"/>
      <c r="O232" s="609"/>
      <c r="P232" s="609"/>
      <c r="Q232" s="609"/>
      <c r="R232" s="609"/>
      <c r="S232" s="609"/>
      <c r="T232" s="609"/>
      <c r="U232" s="609"/>
      <c r="V232" s="609"/>
      <c r="W232" s="609"/>
      <c r="X232" s="610"/>
      <c r="Y232" s="611"/>
      <c r="Z232" s="612"/>
      <c r="AA232" s="612"/>
      <c r="AB232" s="620"/>
      <c r="AC232" s="614"/>
      <c r="AD232" s="615"/>
      <c r="AE232" s="615"/>
      <c r="AF232" s="615"/>
      <c r="AG232" s="616"/>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64"/>
      <c r="B233" s="1065"/>
      <c r="C233" s="1065"/>
      <c r="D233" s="1065"/>
      <c r="E233" s="1065"/>
      <c r="F233" s="1066"/>
      <c r="G233" s="614"/>
      <c r="H233" s="615"/>
      <c r="I233" s="615"/>
      <c r="J233" s="615"/>
      <c r="K233" s="616"/>
      <c r="L233" s="608"/>
      <c r="M233" s="609"/>
      <c r="N233" s="609"/>
      <c r="O233" s="609"/>
      <c r="P233" s="609"/>
      <c r="Q233" s="609"/>
      <c r="R233" s="609"/>
      <c r="S233" s="609"/>
      <c r="T233" s="609"/>
      <c r="U233" s="609"/>
      <c r="V233" s="609"/>
      <c r="W233" s="609"/>
      <c r="X233" s="610"/>
      <c r="Y233" s="611"/>
      <c r="Z233" s="612"/>
      <c r="AA233" s="612"/>
      <c r="AB233" s="620"/>
      <c r="AC233" s="614"/>
      <c r="AD233" s="615"/>
      <c r="AE233" s="615"/>
      <c r="AF233" s="615"/>
      <c r="AG233" s="616"/>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64"/>
      <c r="B234" s="1065"/>
      <c r="C234" s="1065"/>
      <c r="D234" s="1065"/>
      <c r="E234" s="1065"/>
      <c r="F234" s="1066"/>
      <c r="G234" s="614"/>
      <c r="H234" s="615"/>
      <c r="I234" s="615"/>
      <c r="J234" s="615"/>
      <c r="K234" s="616"/>
      <c r="L234" s="608"/>
      <c r="M234" s="609"/>
      <c r="N234" s="609"/>
      <c r="O234" s="609"/>
      <c r="P234" s="609"/>
      <c r="Q234" s="609"/>
      <c r="R234" s="609"/>
      <c r="S234" s="609"/>
      <c r="T234" s="609"/>
      <c r="U234" s="609"/>
      <c r="V234" s="609"/>
      <c r="W234" s="609"/>
      <c r="X234" s="610"/>
      <c r="Y234" s="611"/>
      <c r="Z234" s="612"/>
      <c r="AA234" s="612"/>
      <c r="AB234" s="620"/>
      <c r="AC234" s="614"/>
      <c r="AD234" s="615"/>
      <c r="AE234" s="615"/>
      <c r="AF234" s="615"/>
      <c r="AG234" s="616"/>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64"/>
      <c r="B235" s="1065"/>
      <c r="C235" s="1065"/>
      <c r="D235" s="1065"/>
      <c r="E235" s="1065"/>
      <c r="F235" s="1066"/>
      <c r="G235" s="614"/>
      <c r="H235" s="615"/>
      <c r="I235" s="615"/>
      <c r="J235" s="615"/>
      <c r="K235" s="616"/>
      <c r="L235" s="608"/>
      <c r="M235" s="609"/>
      <c r="N235" s="609"/>
      <c r="O235" s="609"/>
      <c r="P235" s="609"/>
      <c r="Q235" s="609"/>
      <c r="R235" s="609"/>
      <c r="S235" s="609"/>
      <c r="T235" s="609"/>
      <c r="U235" s="609"/>
      <c r="V235" s="609"/>
      <c r="W235" s="609"/>
      <c r="X235" s="610"/>
      <c r="Y235" s="611"/>
      <c r="Z235" s="612"/>
      <c r="AA235" s="612"/>
      <c r="AB235" s="620"/>
      <c r="AC235" s="614"/>
      <c r="AD235" s="615"/>
      <c r="AE235" s="615"/>
      <c r="AF235" s="615"/>
      <c r="AG235" s="616"/>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64"/>
      <c r="B236" s="1065"/>
      <c r="C236" s="1065"/>
      <c r="D236" s="1065"/>
      <c r="E236" s="1065"/>
      <c r="F236" s="1066"/>
      <c r="G236" s="614"/>
      <c r="H236" s="615"/>
      <c r="I236" s="615"/>
      <c r="J236" s="615"/>
      <c r="K236" s="616"/>
      <c r="L236" s="608"/>
      <c r="M236" s="609"/>
      <c r="N236" s="609"/>
      <c r="O236" s="609"/>
      <c r="P236" s="609"/>
      <c r="Q236" s="609"/>
      <c r="R236" s="609"/>
      <c r="S236" s="609"/>
      <c r="T236" s="609"/>
      <c r="U236" s="609"/>
      <c r="V236" s="609"/>
      <c r="W236" s="609"/>
      <c r="X236" s="610"/>
      <c r="Y236" s="611"/>
      <c r="Z236" s="612"/>
      <c r="AA236" s="612"/>
      <c r="AB236" s="620"/>
      <c r="AC236" s="614"/>
      <c r="AD236" s="615"/>
      <c r="AE236" s="615"/>
      <c r="AF236" s="615"/>
      <c r="AG236" s="616"/>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64"/>
      <c r="B237" s="1065"/>
      <c r="C237" s="1065"/>
      <c r="D237" s="1065"/>
      <c r="E237" s="1065"/>
      <c r="F237" s="1066"/>
      <c r="G237" s="614"/>
      <c r="H237" s="615"/>
      <c r="I237" s="615"/>
      <c r="J237" s="615"/>
      <c r="K237" s="616"/>
      <c r="L237" s="608"/>
      <c r="M237" s="609"/>
      <c r="N237" s="609"/>
      <c r="O237" s="609"/>
      <c r="P237" s="609"/>
      <c r="Q237" s="609"/>
      <c r="R237" s="609"/>
      <c r="S237" s="609"/>
      <c r="T237" s="609"/>
      <c r="U237" s="609"/>
      <c r="V237" s="609"/>
      <c r="W237" s="609"/>
      <c r="X237" s="610"/>
      <c r="Y237" s="611"/>
      <c r="Z237" s="612"/>
      <c r="AA237" s="612"/>
      <c r="AB237" s="620"/>
      <c r="AC237" s="614"/>
      <c r="AD237" s="615"/>
      <c r="AE237" s="615"/>
      <c r="AF237" s="615"/>
      <c r="AG237" s="616"/>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64"/>
      <c r="B238" s="1065"/>
      <c r="C238" s="1065"/>
      <c r="D238" s="1065"/>
      <c r="E238" s="1065"/>
      <c r="F238" s="1066"/>
      <c r="G238" s="614"/>
      <c r="H238" s="615"/>
      <c r="I238" s="615"/>
      <c r="J238" s="615"/>
      <c r="K238" s="616"/>
      <c r="L238" s="608"/>
      <c r="M238" s="609"/>
      <c r="N238" s="609"/>
      <c r="O238" s="609"/>
      <c r="P238" s="609"/>
      <c r="Q238" s="609"/>
      <c r="R238" s="609"/>
      <c r="S238" s="609"/>
      <c r="T238" s="609"/>
      <c r="U238" s="609"/>
      <c r="V238" s="609"/>
      <c r="W238" s="609"/>
      <c r="X238" s="610"/>
      <c r="Y238" s="611"/>
      <c r="Z238" s="612"/>
      <c r="AA238" s="612"/>
      <c r="AB238" s="620"/>
      <c r="AC238" s="614"/>
      <c r="AD238" s="615"/>
      <c r="AE238" s="615"/>
      <c r="AF238" s="615"/>
      <c r="AG238" s="616"/>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64"/>
      <c r="B239" s="1065"/>
      <c r="C239" s="1065"/>
      <c r="D239" s="1065"/>
      <c r="E239" s="1065"/>
      <c r="F239" s="106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64"/>
      <c r="B240" s="1065"/>
      <c r="C240" s="1065"/>
      <c r="D240" s="1065"/>
      <c r="E240" s="1065"/>
      <c r="F240" s="1066"/>
      <c r="G240" s="605" t="s">
        <v>292</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293</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5"/>
      <c r="AY240">
        <f>COUNTA($G$242,$AC$242)</f>
        <v>0</v>
      </c>
    </row>
    <row r="241" spans="1:51" ht="24.75" customHeight="1" x14ac:dyDescent="0.15">
      <c r="A241" s="1064"/>
      <c r="B241" s="1065"/>
      <c r="C241" s="1065"/>
      <c r="D241" s="1065"/>
      <c r="E241" s="1065"/>
      <c r="F241" s="1066"/>
      <c r="G241" s="824" t="s">
        <v>17</v>
      </c>
      <c r="H241" s="678"/>
      <c r="I241" s="678"/>
      <c r="J241" s="678"/>
      <c r="K241" s="678"/>
      <c r="L241" s="677" t="s">
        <v>18</v>
      </c>
      <c r="M241" s="678"/>
      <c r="N241" s="678"/>
      <c r="O241" s="678"/>
      <c r="P241" s="678"/>
      <c r="Q241" s="678"/>
      <c r="R241" s="678"/>
      <c r="S241" s="678"/>
      <c r="T241" s="678"/>
      <c r="U241" s="678"/>
      <c r="V241" s="678"/>
      <c r="W241" s="678"/>
      <c r="X241" s="679"/>
      <c r="Y241" s="661" t="s">
        <v>19</v>
      </c>
      <c r="Z241" s="662"/>
      <c r="AA241" s="662"/>
      <c r="AB241" s="810"/>
      <c r="AC241" s="824" t="s">
        <v>17</v>
      </c>
      <c r="AD241" s="678"/>
      <c r="AE241" s="678"/>
      <c r="AF241" s="678"/>
      <c r="AG241" s="678"/>
      <c r="AH241" s="677" t="s">
        <v>18</v>
      </c>
      <c r="AI241" s="678"/>
      <c r="AJ241" s="678"/>
      <c r="AK241" s="678"/>
      <c r="AL241" s="678"/>
      <c r="AM241" s="678"/>
      <c r="AN241" s="678"/>
      <c r="AO241" s="678"/>
      <c r="AP241" s="678"/>
      <c r="AQ241" s="678"/>
      <c r="AR241" s="678"/>
      <c r="AS241" s="678"/>
      <c r="AT241" s="679"/>
      <c r="AU241" s="661" t="s">
        <v>19</v>
      </c>
      <c r="AV241" s="662"/>
      <c r="AW241" s="662"/>
      <c r="AX241" s="663"/>
      <c r="AY241" s="34">
        <f>$AY$240</f>
        <v>0</v>
      </c>
    </row>
    <row r="242" spans="1:51" ht="24.75" customHeight="1" x14ac:dyDescent="0.15">
      <c r="A242" s="1064"/>
      <c r="B242" s="1065"/>
      <c r="C242" s="1065"/>
      <c r="D242" s="1065"/>
      <c r="E242" s="1065"/>
      <c r="F242" s="1066"/>
      <c r="G242" s="680"/>
      <c r="H242" s="681"/>
      <c r="I242" s="681"/>
      <c r="J242" s="681"/>
      <c r="K242" s="682"/>
      <c r="L242" s="674"/>
      <c r="M242" s="675"/>
      <c r="N242" s="675"/>
      <c r="O242" s="675"/>
      <c r="P242" s="675"/>
      <c r="Q242" s="675"/>
      <c r="R242" s="675"/>
      <c r="S242" s="675"/>
      <c r="T242" s="675"/>
      <c r="U242" s="675"/>
      <c r="V242" s="675"/>
      <c r="W242" s="675"/>
      <c r="X242" s="676"/>
      <c r="Y242" s="394"/>
      <c r="Z242" s="395"/>
      <c r="AA242" s="395"/>
      <c r="AB242" s="814"/>
      <c r="AC242" s="680"/>
      <c r="AD242" s="681"/>
      <c r="AE242" s="681"/>
      <c r="AF242" s="681"/>
      <c r="AG242" s="682"/>
      <c r="AH242" s="674"/>
      <c r="AI242" s="675"/>
      <c r="AJ242" s="675"/>
      <c r="AK242" s="675"/>
      <c r="AL242" s="675"/>
      <c r="AM242" s="675"/>
      <c r="AN242" s="675"/>
      <c r="AO242" s="675"/>
      <c r="AP242" s="675"/>
      <c r="AQ242" s="675"/>
      <c r="AR242" s="675"/>
      <c r="AS242" s="675"/>
      <c r="AT242" s="676"/>
      <c r="AU242" s="394"/>
      <c r="AV242" s="395"/>
      <c r="AW242" s="395"/>
      <c r="AX242" s="396"/>
      <c r="AY242" s="34">
        <f t="shared" ref="AY242:AY252" si="18">$AY$240</f>
        <v>0</v>
      </c>
    </row>
    <row r="243" spans="1:51" ht="24.75" customHeight="1" x14ac:dyDescent="0.15">
      <c r="A243" s="1064"/>
      <c r="B243" s="1065"/>
      <c r="C243" s="1065"/>
      <c r="D243" s="1065"/>
      <c r="E243" s="1065"/>
      <c r="F243" s="1066"/>
      <c r="G243" s="614"/>
      <c r="H243" s="615"/>
      <c r="I243" s="615"/>
      <c r="J243" s="615"/>
      <c r="K243" s="616"/>
      <c r="L243" s="608"/>
      <c r="M243" s="609"/>
      <c r="N243" s="609"/>
      <c r="O243" s="609"/>
      <c r="P243" s="609"/>
      <c r="Q243" s="609"/>
      <c r="R243" s="609"/>
      <c r="S243" s="609"/>
      <c r="T243" s="609"/>
      <c r="U243" s="609"/>
      <c r="V243" s="609"/>
      <c r="W243" s="609"/>
      <c r="X243" s="610"/>
      <c r="Y243" s="611"/>
      <c r="Z243" s="612"/>
      <c r="AA243" s="612"/>
      <c r="AB243" s="620"/>
      <c r="AC243" s="614"/>
      <c r="AD243" s="615"/>
      <c r="AE243" s="615"/>
      <c r="AF243" s="615"/>
      <c r="AG243" s="616"/>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64"/>
      <c r="B244" s="1065"/>
      <c r="C244" s="1065"/>
      <c r="D244" s="1065"/>
      <c r="E244" s="1065"/>
      <c r="F244" s="1066"/>
      <c r="G244" s="614"/>
      <c r="H244" s="615"/>
      <c r="I244" s="615"/>
      <c r="J244" s="615"/>
      <c r="K244" s="616"/>
      <c r="L244" s="608"/>
      <c r="M244" s="609"/>
      <c r="N244" s="609"/>
      <c r="O244" s="609"/>
      <c r="P244" s="609"/>
      <c r="Q244" s="609"/>
      <c r="R244" s="609"/>
      <c r="S244" s="609"/>
      <c r="T244" s="609"/>
      <c r="U244" s="609"/>
      <c r="V244" s="609"/>
      <c r="W244" s="609"/>
      <c r="X244" s="610"/>
      <c r="Y244" s="611"/>
      <c r="Z244" s="612"/>
      <c r="AA244" s="612"/>
      <c r="AB244" s="620"/>
      <c r="AC244" s="614"/>
      <c r="AD244" s="615"/>
      <c r="AE244" s="615"/>
      <c r="AF244" s="615"/>
      <c r="AG244" s="616"/>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64"/>
      <c r="B245" s="1065"/>
      <c r="C245" s="1065"/>
      <c r="D245" s="1065"/>
      <c r="E245" s="1065"/>
      <c r="F245" s="1066"/>
      <c r="G245" s="614"/>
      <c r="H245" s="615"/>
      <c r="I245" s="615"/>
      <c r="J245" s="615"/>
      <c r="K245" s="616"/>
      <c r="L245" s="608"/>
      <c r="M245" s="609"/>
      <c r="N245" s="609"/>
      <c r="O245" s="609"/>
      <c r="P245" s="609"/>
      <c r="Q245" s="609"/>
      <c r="R245" s="609"/>
      <c r="S245" s="609"/>
      <c r="T245" s="609"/>
      <c r="U245" s="609"/>
      <c r="V245" s="609"/>
      <c r="W245" s="609"/>
      <c r="X245" s="610"/>
      <c r="Y245" s="611"/>
      <c r="Z245" s="612"/>
      <c r="AA245" s="612"/>
      <c r="AB245" s="620"/>
      <c r="AC245" s="614"/>
      <c r="AD245" s="615"/>
      <c r="AE245" s="615"/>
      <c r="AF245" s="615"/>
      <c r="AG245" s="616"/>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64"/>
      <c r="B246" s="1065"/>
      <c r="C246" s="1065"/>
      <c r="D246" s="1065"/>
      <c r="E246" s="1065"/>
      <c r="F246" s="1066"/>
      <c r="G246" s="614"/>
      <c r="H246" s="615"/>
      <c r="I246" s="615"/>
      <c r="J246" s="615"/>
      <c r="K246" s="616"/>
      <c r="L246" s="608"/>
      <c r="M246" s="609"/>
      <c r="N246" s="609"/>
      <c r="O246" s="609"/>
      <c r="P246" s="609"/>
      <c r="Q246" s="609"/>
      <c r="R246" s="609"/>
      <c r="S246" s="609"/>
      <c r="T246" s="609"/>
      <c r="U246" s="609"/>
      <c r="V246" s="609"/>
      <c r="W246" s="609"/>
      <c r="X246" s="610"/>
      <c r="Y246" s="611"/>
      <c r="Z246" s="612"/>
      <c r="AA246" s="612"/>
      <c r="AB246" s="620"/>
      <c r="AC246" s="614"/>
      <c r="AD246" s="615"/>
      <c r="AE246" s="615"/>
      <c r="AF246" s="615"/>
      <c r="AG246" s="616"/>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64"/>
      <c r="B247" s="1065"/>
      <c r="C247" s="1065"/>
      <c r="D247" s="1065"/>
      <c r="E247" s="1065"/>
      <c r="F247" s="1066"/>
      <c r="G247" s="614"/>
      <c r="H247" s="615"/>
      <c r="I247" s="615"/>
      <c r="J247" s="615"/>
      <c r="K247" s="616"/>
      <c r="L247" s="608"/>
      <c r="M247" s="609"/>
      <c r="N247" s="609"/>
      <c r="O247" s="609"/>
      <c r="P247" s="609"/>
      <c r="Q247" s="609"/>
      <c r="R247" s="609"/>
      <c r="S247" s="609"/>
      <c r="T247" s="609"/>
      <c r="U247" s="609"/>
      <c r="V247" s="609"/>
      <c r="W247" s="609"/>
      <c r="X247" s="610"/>
      <c r="Y247" s="611"/>
      <c r="Z247" s="612"/>
      <c r="AA247" s="612"/>
      <c r="AB247" s="620"/>
      <c r="AC247" s="614"/>
      <c r="AD247" s="615"/>
      <c r="AE247" s="615"/>
      <c r="AF247" s="615"/>
      <c r="AG247" s="616"/>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64"/>
      <c r="B248" s="1065"/>
      <c r="C248" s="1065"/>
      <c r="D248" s="1065"/>
      <c r="E248" s="1065"/>
      <c r="F248" s="1066"/>
      <c r="G248" s="614"/>
      <c r="H248" s="615"/>
      <c r="I248" s="615"/>
      <c r="J248" s="615"/>
      <c r="K248" s="616"/>
      <c r="L248" s="608"/>
      <c r="M248" s="609"/>
      <c r="N248" s="609"/>
      <c r="O248" s="609"/>
      <c r="P248" s="609"/>
      <c r="Q248" s="609"/>
      <c r="R248" s="609"/>
      <c r="S248" s="609"/>
      <c r="T248" s="609"/>
      <c r="U248" s="609"/>
      <c r="V248" s="609"/>
      <c r="W248" s="609"/>
      <c r="X248" s="610"/>
      <c r="Y248" s="611"/>
      <c r="Z248" s="612"/>
      <c r="AA248" s="612"/>
      <c r="AB248" s="620"/>
      <c r="AC248" s="614"/>
      <c r="AD248" s="615"/>
      <c r="AE248" s="615"/>
      <c r="AF248" s="615"/>
      <c r="AG248" s="616"/>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64"/>
      <c r="B249" s="1065"/>
      <c r="C249" s="1065"/>
      <c r="D249" s="1065"/>
      <c r="E249" s="1065"/>
      <c r="F249" s="1066"/>
      <c r="G249" s="614"/>
      <c r="H249" s="615"/>
      <c r="I249" s="615"/>
      <c r="J249" s="615"/>
      <c r="K249" s="616"/>
      <c r="L249" s="608"/>
      <c r="M249" s="609"/>
      <c r="N249" s="609"/>
      <c r="O249" s="609"/>
      <c r="P249" s="609"/>
      <c r="Q249" s="609"/>
      <c r="R249" s="609"/>
      <c r="S249" s="609"/>
      <c r="T249" s="609"/>
      <c r="U249" s="609"/>
      <c r="V249" s="609"/>
      <c r="W249" s="609"/>
      <c r="X249" s="610"/>
      <c r="Y249" s="611"/>
      <c r="Z249" s="612"/>
      <c r="AA249" s="612"/>
      <c r="AB249" s="620"/>
      <c r="AC249" s="614"/>
      <c r="AD249" s="615"/>
      <c r="AE249" s="615"/>
      <c r="AF249" s="615"/>
      <c r="AG249" s="616"/>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64"/>
      <c r="B250" s="1065"/>
      <c r="C250" s="1065"/>
      <c r="D250" s="1065"/>
      <c r="E250" s="1065"/>
      <c r="F250" s="1066"/>
      <c r="G250" s="614"/>
      <c r="H250" s="615"/>
      <c r="I250" s="615"/>
      <c r="J250" s="615"/>
      <c r="K250" s="616"/>
      <c r="L250" s="608"/>
      <c r="M250" s="609"/>
      <c r="N250" s="609"/>
      <c r="O250" s="609"/>
      <c r="P250" s="609"/>
      <c r="Q250" s="609"/>
      <c r="R250" s="609"/>
      <c r="S250" s="609"/>
      <c r="T250" s="609"/>
      <c r="U250" s="609"/>
      <c r="V250" s="609"/>
      <c r="W250" s="609"/>
      <c r="X250" s="610"/>
      <c r="Y250" s="611"/>
      <c r="Z250" s="612"/>
      <c r="AA250" s="612"/>
      <c r="AB250" s="620"/>
      <c r="AC250" s="614"/>
      <c r="AD250" s="615"/>
      <c r="AE250" s="615"/>
      <c r="AF250" s="615"/>
      <c r="AG250" s="616"/>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64"/>
      <c r="B251" s="1065"/>
      <c r="C251" s="1065"/>
      <c r="D251" s="1065"/>
      <c r="E251" s="1065"/>
      <c r="F251" s="1066"/>
      <c r="G251" s="614"/>
      <c r="H251" s="615"/>
      <c r="I251" s="615"/>
      <c r="J251" s="615"/>
      <c r="K251" s="616"/>
      <c r="L251" s="608"/>
      <c r="M251" s="609"/>
      <c r="N251" s="609"/>
      <c r="O251" s="609"/>
      <c r="P251" s="609"/>
      <c r="Q251" s="609"/>
      <c r="R251" s="609"/>
      <c r="S251" s="609"/>
      <c r="T251" s="609"/>
      <c r="U251" s="609"/>
      <c r="V251" s="609"/>
      <c r="W251" s="609"/>
      <c r="X251" s="610"/>
      <c r="Y251" s="611"/>
      <c r="Z251" s="612"/>
      <c r="AA251" s="612"/>
      <c r="AB251" s="620"/>
      <c r="AC251" s="614"/>
      <c r="AD251" s="615"/>
      <c r="AE251" s="615"/>
      <c r="AF251" s="615"/>
      <c r="AG251" s="616"/>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64"/>
      <c r="B252" s="1065"/>
      <c r="C252" s="1065"/>
      <c r="D252" s="1065"/>
      <c r="E252" s="1065"/>
      <c r="F252" s="106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64"/>
      <c r="B253" s="1065"/>
      <c r="C253" s="1065"/>
      <c r="D253" s="1065"/>
      <c r="E253" s="1065"/>
      <c r="F253" s="1066"/>
      <c r="G253" s="605" t="s">
        <v>294</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5"/>
      <c r="AY253">
        <f>COUNTA($G$255,$AC$255)</f>
        <v>0</v>
      </c>
    </row>
    <row r="254" spans="1:51" ht="24.75" customHeight="1" x14ac:dyDescent="0.15">
      <c r="A254" s="1064"/>
      <c r="B254" s="1065"/>
      <c r="C254" s="1065"/>
      <c r="D254" s="1065"/>
      <c r="E254" s="1065"/>
      <c r="F254" s="1066"/>
      <c r="G254" s="824" t="s">
        <v>17</v>
      </c>
      <c r="H254" s="678"/>
      <c r="I254" s="678"/>
      <c r="J254" s="678"/>
      <c r="K254" s="678"/>
      <c r="L254" s="677" t="s">
        <v>18</v>
      </c>
      <c r="M254" s="678"/>
      <c r="N254" s="678"/>
      <c r="O254" s="678"/>
      <c r="P254" s="678"/>
      <c r="Q254" s="678"/>
      <c r="R254" s="678"/>
      <c r="S254" s="678"/>
      <c r="T254" s="678"/>
      <c r="U254" s="678"/>
      <c r="V254" s="678"/>
      <c r="W254" s="678"/>
      <c r="X254" s="679"/>
      <c r="Y254" s="661" t="s">
        <v>19</v>
      </c>
      <c r="Z254" s="662"/>
      <c r="AA254" s="662"/>
      <c r="AB254" s="810"/>
      <c r="AC254" s="824" t="s">
        <v>17</v>
      </c>
      <c r="AD254" s="678"/>
      <c r="AE254" s="678"/>
      <c r="AF254" s="678"/>
      <c r="AG254" s="678"/>
      <c r="AH254" s="677" t="s">
        <v>18</v>
      </c>
      <c r="AI254" s="678"/>
      <c r="AJ254" s="678"/>
      <c r="AK254" s="678"/>
      <c r="AL254" s="678"/>
      <c r="AM254" s="678"/>
      <c r="AN254" s="678"/>
      <c r="AO254" s="678"/>
      <c r="AP254" s="678"/>
      <c r="AQ254" s="678"/>
      <c r="AR254" s="678"/>
      <c r="AS254" s="678"/>
      <c r="AT254" s="679"/>
      <c r="AU254" s="661" t="s">
        <v>19</v>
      </c>
      <c r="AV254" s="662"/>
      <c r="AW254" s="662"/>
      <c r="AX254" s="663"/>
      <c r="AY254" s="34">
        <f>$AY$253</f>
        <v>0</v>
      </c>
    </row>
    <row r="255" spans="1:51" ht="24.75" customHeight="1" x14ac:dyDescent="0.15">
      <c r="A255" s="1064"/>
      <c r="B255" s="1065"/>
      <c r="C255" s="1065"/>
      <c r="D255" s="1065"/>
      <c r="E255" s="1065"/>
      <c r="F255" s="1066"/>
      <c r="G255" s="680"/>
      <c r="H255" s="681"/>
      <c r="I255" s="681"/>
      <c r="J255" s="681"/>
      <c r="K255" s="682"/>
      <c r="L255" s="674"/>
      <c r="M255" s="675"/>
      <c r="N255" s="675"/>
      <c r="O255" s="675"/>
      <c r="P255" s="675"/>
      <c r="Q255" s="675"/>
      <c r="R255" s="675"/>
      <c r="S255" s="675"/>
      <c r="T255" s="675"/>
      <c r="U255" s="675"/>
      <c r="V255" s="675"/>
      <c r="W255" s="675"/>
      <c r="X255" s="676"/>
      <c r="Y255" s="394"/>
      <c r="Z255" s="395"/>
      <c r="AA255" s="395"/>
      <c r="AB255" s="814"/>
      <c r="AC255" s="680"/>
      <c r="AD255" s="681"/>
      <c r="AE255" s="681"/>
      <c r="AF255" s="681"/>
      <c r="AG255" s="682"/>
      <c r="AH255" s="674"/>
      <c r="AI255" s="675"/>
      <c r="AJ255" s="675"/>
      <c r="AK255" s="675"/>
      <c r="AL255" s="675"/>
      <c r="AM255" s="675"/>
      <c r="AN255" s="675"/>
      <c r="AO255" s="675"/>
      <c r="AP255" s="675"/>
      <c r="AQ255" s="675"/>
      <c r="AR255" s="675"/>
      <c r="AS255" s="675"/>
      <c r="AT255" s="676"/>
      <c r="AU255" s="394"/>
      <c r="AV255" s="395"/>
      <c r="AW255" s="395"/>
      <c r="AX255" s="396"/>
      <c r="AY255" s="34">
        <f t="shared" ref="AY255:AY265" si="19">$AY$253</f>
        <v>0</v>
      </c>
    </row>
    <row r="256" spans="1:51" ht="24.75" customHeight="1" x14ac:dyDescent="0.15">
      <c r="A256" s="1064"/>
      <c r="B256" s="1065"/>
      <c r="C256" s="1065"/>
      <c r="D256" s="1065"/>
      <c r="E256" s="1065"/>
      <c r="F256" s="1066"/>
      <c r="G256" s="614"/>
      <c r="H256" s="615"/>
      <c r="I256" s="615"/>
      <c r="J256" s="615"/>
      <c r="K256" s="616"/>
      <c r="L256" s="608"/>
      <c r="M256" s="609"/>
      <c r="N256" s="609"/>
      <c r="O256" s="609"/>
      <c r="P256" s="609"/>
      <c r="Q256" s="609"/>
      <c r="R256" s="609"/>
      <c r="S256" s="609"/>
      <c r="T256" s="609"/>
      <c r="U256" s="609"/>
      <c r="V256" s="609"/>
      <c r="W256" s="609"/>
      <c r="X256" s="610"/>
      <c r="Y256" s="611"/>
      <c r="Z256" s="612"/>
      <c r="AA256" s="612"/>
      <c r="AB256" s="620"/>
      <c r="AC256" s="614"/>
      <c r="AD256" s="615"/>
      <c r="AE256" s="615"/>
      <c r="AF256" s="615"/>
      <c r="AG256" s="616"/>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64"/>
      <c r="B257" s="1065"/>
      <c r="C257" s="1065"/>
      <c r="D257" s="1065"/>
      <c r="E257" s="1065"/>
      <c r="F257" s="1066"/>
      <c r="G257" s="614"/>
      <c r="H257" s="615"/>
      <c r="I257" s="615"/>
      <c r="J257" s="615"/>
      <c r="K257" s="616"/>
      <c r="L257" s="608"/>
      <c r="M257" s="609"/>
      <c r="N257" s="609"/>
      <c r="O257" s="609"/>
      <c r="P257" s="609"/>
      <c r="Q257" s="609"/>
      <c r="R257" s="609"/>
      <c r="S257" s="609"/>
      <c r="T257" s="609"/>
      <c r="U257" s="609"/>
      <c r="V257" s="609"/>
      <c r="W257" s="609"/>
      <c r="X257" s="610"/>
      <c r="Y257" s="611"/>
      <c r="Z257" s="612"/>
      <c r="AA257" s="612"/>
      <c r="AB257" s="620"/>
      <c r="AC257" s="614"/>
      <c r="AD257" s="615"/>
      <c r="AE257" s="615"/>
      <c r="AF257" s="615"/>
      <c r="AG257" s="616"/>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64"/>
      <c r="B258" s="1065"/>
      <c r="C258" s="1065"/>
      <c r="D258" s="1065"/>
      <c r="E258" s="1065"/>
      <c r="F258" s="1066"/>
      <c r="G258" s="614"/>
      <c r="H258" s="615"/>
      <c r="I258" s="615"/>
      <c r="J258" s="615"/>
      <c r="K258" s="616"/>
      <c r="L258" s="608"/>
      <c r="M258" s="609"/>
      <c r="N258" s="609"/>
      <c r="O258" s="609"/>
      <c r="P258" s="609"/>
      <c r="Q258" s="609"/>
      <c r="R258" s="609"/>
      <c r="S258" s="609"/>
      <c r="T258" s="609"/>
      <c r="U258" s="609"/>
      <c r="V258" s="609"/>
      <c r="W258" s="609"/>
      <c r="X258" s="610"/>
      <c r="Y258" s="611"/>
      <c r="Z258" s="612"/>
      <c r="AA258" s="612"/>
      <c r="AB258" s="620"/>
      <c r="AC258" s="614"/>
      <c r="AD258" s="615"/>
      <c r="AE258" s="615"/>
      <c r="AF258" s="615"/>
      <c r="AG258" s="616"/>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64"/>
      <c r="B259" s="1065"/>
      <c r="C259" s="1065"/>
      <c r="D259" s="1065"/>
      <c r="E259" s="1065"/>
      <c r="F259" s="1066"/>
      <c r="G259" s="614"/>
      <c r="H259" s="615"/>
      <c r="I259" s="615"/>
      <c r="J259" s="615"/>
      <c r="K259" s="616"/>
      <c r="L259" s="608"/>
      <c r="M259" s="609"/>
      <c r="N259" s="609"/>
      <c r="O259" s="609"/>
      <c r="P259" s="609"/>
      <c r="Q259" s="609"/>
      <c r="R259" s="609"/>
      <c r="S259" s="609"/>
      <c r="T259" s="609"/>
      <c r="U259" s="609"/>
      <c r="V259" s="609"/>
      <c r="W259" s="609"/>
      <c r="X259" s="610"/>
      <c r="Y259" s="611"/>
      <c r="Z259" s="612"/>
      <c r="AA259" s="612"/>
      <c r="AB259" s="620"/>
      <c r="AC259" s="614"/>
      <c r="AD259" s="615"/>
      <c r="AE259" s="615"/>
      <c r="AF259" s="615"/>
      <c r="AG259" s="616"/>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64"/>
      <c r="B260" s="1065"/>
      <c r="C260" s="1065"/>
      <c r="D260" s="1065"/>
      <c r="E260" s="1065"/>
      <c r="F260" s="1066"/>
      <c r="G260" s="614"/>
      <c r="H260" s="615"/>
      <c r="I260" s="615"/>
      <c r="J260" s="615"/>
      <c r="K260" s="616"/>
      <c r="L260" s="608"/>
      <c r="M260" s="609"/>
      <c r="N260" s="609"/>
      <c r="O260" s="609"/>
      <c r="P260" s="609"/>
      <c r="Q260" s="609"/>
      <c r="R260" s="609"/>
      <c r="S260" s="609"/>
      <c r="T260" s="609"/>
      <c r="U260" s="609"/>
      <c r="V260" s="609"/>
      <c r="W260" s="609"/>
      <c r="X260" s="610"/>
      <c r="Y260" s="611"/>
      <c r="Z260" s="612"/>
      <c r="AA260" s="612"/>
      <c r="AB260" s="620"/>
      <c r="AC260" s="614"/>
      <c r="AD260" s="615"/>
      <c r="AE260" s="615"/>
      <c r="AF260" s="615"/>
      <c r="AG260" s="616"/>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64"/>
      <c r="B261" s="1065"/>
      <c r="C261" s="1065"/>
      <c r="D261" s="1065"/>
      <c r="E261" s="1065"/>
      <c r="F261" s="1066"/>
      <c r="G261" s="614"/>
      <c r="H261" s="615"/>
      <c r="I261" s="615"/>
      <c r="J261" s="615"/>
      <c r="K261" s="616"/>
      <c r="L261" s="608"/>
      <c r="M261" s="609"/>
      <c r="N261" s="609"/>
      <c r="O261" s="609"/>
      <c r="P261" s="609"/>
      <c r="Q261" s="609"/>
      <c r="R261" s="609"/>
      <c r="S261" s="609"/>
      <c r="T261" s="609"/>
      <c r="U261" s="609"/>
      <c r="V261" s="609"/>
      <c r="W261" s="609"/>
      <c r="X261" s="610"/>
      <c r="Y261" s="611"/>
      <c r="Z261" s="612"/>
      <c r="AA261" s="612"/>
      <c r="AB261" s="620"/>
      <c r="AC261" s="614"/>
      <c r="AD261" s="615"/>
      <c r="AE261" s="615"/>
      <c r="AF261" s="615"/>
      <c r="AG261" s="616"/>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64"/>
      <c r="B262" s="1065"/>
      <c r="C262" s="1065"/>
      <c r="D262" s="1065"/>
      <c r="E262" s="1065"/>
      <c r="F262" s="1066"/>
      <c r="G262" s="614"/>
      <c r="H262" s="615"/>
      <c r="I262" s="615"/>
      <c r="J262" s="615"/>
      <c r="K262" s="616"/>
      <c r="L262" s="608"/>
      <c r="M262" s="609"/>
      <c r="N262" s="609"/>
      <c r="O262" s="609"/>
      <c r="P262" s="609"/>
      <c r="Q262" s="609"/>
      <c r="R262" s="609"/>
      <c r="S262" s="609"/>
      <c r="T262" s="609"/>
      <c r="U262" s="609"/>
      <c r="V262" s="609"/>
      <c r="W262" s="609"/>
      <c r="X262" s="610"/>
      <c r="Y262" s="611"/>
      <c r="Z262" s="612"/>
      <c r="AA262" s="612"/>
      <c r="AB262" s="620"/>
      <c r="AC262" s="614"/>
      <c r="AD262" s="615"/>
      <c r="AE262" s="615"/>
      <c r="AF262" s="615"/>
      <c r="AG262" s="616"/>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64"/>
      <c r="B263" s="1065"/>
      <c r="C263" s="1065"/>
      <c r="D263" s="1065"/>
      <c r="E263" s="1065"/>
      <c r="F263" s="1066"/>
      <c r="G263" s="614"/>
      <c r="H263" s="615"/>
      <c r="I263" s="615"/>
      <c r="J263" s="615"/>
      <c r="K263" s="616"/>
      <c r="L263" s="608"/>
      <c r="M263" s="609"/>
      <c r="N263" s="609"/>
      <c r="O263" s="609"/>
      <c r="P263" s="609"/>
      <c r="Q263" s="609"/>
      <c r="R263" s="609"/>
      <c r="S263" s="609"/>
      <c r="T263" s="609"/>
      <c r="U263" s="609"/>
      <c r="V263" s="609"/>
      <c r="W263" s="609"/>
      <c r="X263" s="610"/>
      <c r="Y263" s="611"/>
      <c r="Z263" s="612"/>
      <c r="AA263" s="612"/>
      <c r="AB263" s="620"/>
      <c r="AC263" s="614"/>
      <c r="AD263" s="615"/>
      <c r="AE263" s="615"/>
      <c r="AF263" s="615"/>
      <c r="AG263" s="616"/>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64"/>
      <c r="B264" s="1065"/>
      <c r="C264" s="1065"/>
      <c r="D264" s="1065"/>
      <c r="E264" s="1065"/>
      <c r="F264" s="1066"/>
      <c r="G264" s="614"/>
      <c r="H264" s="615"/>
      <c r="I264" s="615"/>
      <c r="J264" s="615"/>
      <c r="K264" s="616"/>
      <c r="L264" s="608"/>
      <c r="M264" s="609"/>
      <c r="N264" s="609"/>
      <c r="O264" s="609"/>
      <c r="P264" s="609"/>
      <c r="Q264" s="609"/>
      <c r="R264" s="609"/>
      <c r="S264" s="609"/>
      <c r="T264" s="609"/>
      <c r="U264" s="609"/>
      <c r="V264" s="609"/>
      <c r="W264" s="609"/>
      <c r="X264" s="610"/>
      <c r="Y264" s="611"/>
      <c r="Z264" s="612"/>
      <c r="AA264" s="612"/>
      <c r="AB264" s="620"/>
      <c r="AC264" s="614"/>
      <c r="AD264" s="615"/>
      <c r="AE264" s="615"/>
      <c r="AF264" s="615"/>
      <c r="AG264" s="616"/>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5">
        <v>1</v>
      </c>
      <c r="B4" s="107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6"/>
      <c r="AD4" s="1076"/>
      <c r="AE4" s="1076"/>
      <c r="AF4" s="1076"/>
      <c r="AG4" s="107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5">
        <v>2</v>
      </c>
      <c r="B5" s="107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6"/>
      <c r="AD5" s="1076"/>
      <c r="AE5" s="1076"/>
      <c r="AF5" s="1076"/>
      <c r="AG5" s="107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5">
        <v>3</v>
      </c>
      <c r="B6" s="107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6"/>
      <c r="AD6" s="1076"/>
      <c r="AE6" s="1076"/>
      <c r="AF6" s="1076"/>
      <c r="AG6" s="107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5">
        <v>4</v>
      </c>
      <c r="B7" s="107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6"/>
      <c r="AD7" s="1076"/>
      <c r="AE7" s="1076"/>
      <c r="AF7" s="1076"/>
      <c r="AG7" s="107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5">
        <v>5</v>
      </c>
      <c r="B8" s="107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6"/>
      <c r="AD8" s="1076"/>
      <c r="AE8" s="1076"/>
      <c r="AF8" s="1076"/>
      <c r="AG8" s="107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5">
        <v>6</v>
      </c>
      <c r="B9" s="107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6"/>
      <c r="AD9" s="1076"/>
      <c r="AE9" s="1076"/>
      <c r="AF9" s="1076"/>
      <c r="AG9" s="107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5">
        <v>7</v>
      </c>
      <c r="B10" s="107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6"/>
      <c r="AD10" s="1076"/>
      <c r="AE10" s="1076"/>
      <c r="AF10" s="1076"/>
      <c r="AG10" s="107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5">
        <v>8</v>
      </c>
      <c r="B11" s="107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6"/>
      <c r="AD11" s="1076"/>
      <c r="AE11" s="1076"/>
      <c r="AF11" s="1076"/>
      <c r="AG11" s="107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5">
        <v>9</v>
      </c>
      <c r="B12" s="107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6"/>
      <c r="AD12" s="1076"/>
      <c r="AE12" s="1076"/>
      <c r="AF12" s="1076"/>
      <c r="AG12" s="107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5">
        <v>10</v>
      </c>
      <c r="B13" s="107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6"/>
      <c r="AD13" s="1076"/>
      <c r="AE13" s="1076"/>
      <c r="AF13" s="1076"/>
      <c r="AG13" s="107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5">
        <v>11</v>
      </c>
      <c r="B14" s="107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6"/>
      <c r="AD14" s="1076"/>
      <c r="AE14" s="1076"/>
      <c r="AF14" s="1076"/>
      <c r="AG14" s="107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5">
        <v>12</v>
      </c>
      <c r="B15" s="107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6"/>
      <c r="AD15" s="1076"/>
      <c r="AE15" s="1076"/>
      <c r="AF15" s="1076"/>
      <c r="AG15" s="107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5">
        <v>13</v>
      </c>
      <c r="B16" s="107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6"/>
      <c r="AD16" s="1076"/>
      <c r="AE16" s="1076"/>
      <c r="AF16" s="1076"/>
      <c r="AG16" s="107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5">
        <v>14</v>
      </c>
      <c r="B17" s="107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6"/>
      <c r="AD17" s="1076"/>
      <c r="AE17" s="1076"/>
      <c r="AF17" s="1076"/>
      <c r="AG17" s="107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5">
        <v>15</v>
      </c>
      <c r="B18" s="107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6"/>
      <c r="AD18" s="1076"/>
      <c r="AE18" s="1076"/>
      <c r="AF18" s="1076"/>
      <c r="AG18" s="107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5">
        <v>16</v>
      </c>
      <c r="B19" s="107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6"/>
      <c r="AD19" s="1076"/>
      <c r="AE19" s="1076"/>
      <c r="AF19" s="1076"/>
      <c r="AG19" s="107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5">
        <v>17</v>
      </c>
      <c r="B20" s="107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6"/>
      <c r="AD20" s="1076"/>
      <c r="AE20" s="1076"/>
      <c r="AF20" s="1076"/>
      <c r="AG20" s="107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5">
        <v>18</v>
      </c>
      <c r="B21" s="107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6"/>
      <c r="AD21" s="1076"/>
      <c r="AE21" s="1076"/>
      <c r="AF21" s="1076"/>
      <c r="AG21" s="107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5">
        <v>19</v>
      </c>
      <c r="B22" s="107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6"/>
      <c r="AD22" s="1076"/>
      <c r="AE22" s="1076"/>
      <c r="AF22" s="1076"/>
      <c r="AG22" s="107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5">
        <v>20</v>
      </c>
      <c r="B23" s="107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6"/>
      <c r="AD23" s="1076"/>
      <c r="AE23" s="1076"/>
      <c r="AF23" s="1076"/>
      <c r="AG23" s="107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5">
        <v>21</v>
      </c>
      <c r="B24" s="107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6"/>
      <c r="AD24" s="1076"/>
      <c r="AE24" s="1076"/>
      <c r="AF24" s="1076"/>
      <c r="AG24" s="107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5">
        <v>22</v>
      </c>
      <c r="B25" s="107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6"/>
      <c r="AD25" s="1076"/>
      <c r="AE25" s="1076"/>
      <c r="AF25" s="1076"/>
      <c r="AG25" s="107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5">
        <v>23</v>
      </c>
      <c r="B26" s="107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6"/>
      <c r="AD26" s="1076"/>
      <c r="AE26" s="1076"/>
      <c r="AF26" s="1076"/>
      <c r="AG26" s="107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5">
        <v>24</v>
      </c>
      <c r="B27" s="107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6"/>
      <c r="AD27" s="1076"/>
      <c r="AE27" s="1076"/>
      <c r="AF27" s="1076"/>
      <c r="AG27" s="107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5">
        <v>25</v>
      </c>
      <c r="B28" s="107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6"/>
      <c r="AD28" s="1076"/>
      <c r="AE28" s="1076"/>
      <c r="AF28" s="1076"/>
      <c r="AG28" s="107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5">
        <v>26</v>
      </c>
      <c r="B29" s="107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6"/>
      <c r="AD29" s="1076"/>
      <c r="AE29" s="1076"/>
      <c r="AF29" s="1076"/>
      <c r="AG29" s="107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5">
        <v>27</v>
      </c>
      <c r="B30" s="107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6"/>
      <c r="AD30" s="1076"/>
      <c r="AE30" s="1076"/>
      <c r="AF30" s="1076"/>
      <c r="AG30" s="107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5">
        <v>28</v>
      </c>
      <c r="B31" s="107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6"/>
      <c r="AD31" s="1076"/>
      <c r="AE31" s="1076"/>
      <c r="AF31" s="1076"/>
      <c r="AG31" s="107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5">
        <v>29</v>
      </c>
      <c r="B32" s="107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6"/>
      <c r="AD32" s="1076"/>
      <c r="AE32" s="1076"/>
      <c r="AF32" s="1076"/>
      <c r="AG32" s="107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5">
        <v>30</v>
      </c>
      <c r="B33" s="107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6"/>
      <c r="AD33" s="1076"/>
      <c r="AE33" s="1076"/>
      <c r="AF33" s="1076"/>
      <c r="AG33" s="107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5">
        <v>1</v>
      </c>
      <c r="B37" s="107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6"/>
      <c r="AD37" s="1076"/>
      <c r="AE37" s="1076"/>
      <c r="AF37" s="1076"/>
      <c r="AG37" s="107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5">
        <v>2</v>
      </c>
      <c r="B38" s="107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6"/>
      <c r="AD38" s="1076"/>
      <c r="AE38" s="1076"/>
      <c r="AF38" s="1076"/>
      <c r="AG38" s="107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5">
        <v>3</v>
      </c>
      <c r="B39" s="107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6"/>
      <c r="AD39" s="1076"/>
      <c r="AE39" s="1076"/>
      <c r="AF39" s="1076"/>
      <c r="AG39" s="107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5">
        <v>4</v>
      </c>
      <c r="B40" s="107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6"/>
      <c r="AD40" s="1076"/>
      <c r="AE40" s="1076"/>
      <c r="AF40" s="1076"/>
      <c r="AG40" s="107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5">
        <v>5</v>
      </c>
      <c r="B41" s="107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6"/>
      <c r="AD41" s="1076"/>
      <c r="AE41" s="1076"/>
      <c r="AF41" s="1076"/>
      <c r="AG41" s="107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5">
        <v>6</v>
      </c>
      <c r="B42" s="107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6"/>
      <c r="AD42" s="1076"/>
      <c r="AE42" s="1076"/>
      <c r="AF42" s="1076"/>
      <c r="AG42" s="107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5">
        <v>7</v>
      </c>
      <c r="B43" s="107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6"/>
      <c r="AD43" s="1076"/>
      <c r="AE43" s="1076"/>
      <c r="AF43" s="1076"/>
      <c r="AG43" s="107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5">
        <v>8</v>
      </c>
      <c r="B44" s="107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6"/>
      <c r="AD44" s="1076"/>
      <c r="AE44" s="1076"/>
      <c r="AF44" s="1076"/>
      <c r="AG44" s="107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5">
        <v>9</v>
      </c>
      <c r="B45" s="107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6"/>
      <c r="AD45" s="1076"/>
      <c r="AE45" s="1076"/>
      <c r="AF45" s="1076"/>
      <c r="AG45" s="107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5">
        <v>10</v>
      </c>
      <c r="B46" s="107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6"/>
      <c r="AD46" s="1076"/>
      <c r="AE46" s="1076"/>
      <c r="AF46" s="1076"/>
      <c r="AG46" s="107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5">
        <v>11</v>
      </c>
      <c r="B47" s="107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6"/>
      <c r="AD47" s="1076"/>
      <c r="AE47" s="1076"/>
      <c r="AF47" s="1076"/>
      <c r="AG47" s="107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5">
        <v>12</v>
      </c>
      <c r="B48" s="107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6"/>
      <c r="AD48" s="1076"/>
      <c r="AE48" s="1076"/>
      <c r="AF48" s="1076"/>
      <c r="AG48" s="107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5">
        <v>13</v>
      </c>
      <c r="B49" s="107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6"/>
      <c r="AD49" s="1076"/>
      <c r="AE49" s="1076"/>
      <c r="AF49" s="1076"/>
      <c r="AG49" s="107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5">
        <v>14</v>
      </c>
      <c r="B50" s="107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6"/>
      <c r="AD50" s="1076"/>
      <c r="AE50" s="1076"/>
      <c r="AF50" s="1076"/>
      <c r="AG50" s="107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5">
        <v>15</v>
      </c>
      <c r="B51" s="107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6"/>
      <c r="AD51" s="1076"/>
      <c r="AE51" s="1076"/>
      <c r="AF51" s="1076"/>
      <c r="AG51" s="107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5">
        <v>16</v>
      </c>
      <c r="B52" s="107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6"/>
      <c r="AD52" s="1076"/>
      <c r="AE52" s="1076"/>
      <c r="AF52" s="1076"/>
      <c r="AG52" s="107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5">
        <v>17</v>
      </c>
      <c r="B53" s="107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6"/>
      <c r="AD53" s="1076"/>
      <c r="AE53" s="1076"/>
      <c r="AF53" s="1076"/>
      <c r="AG53" s="107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5">
        <v>18</v>
      </c>
      <c r="B54" s="107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6"/>
      <c r="AD54" s="1076"/>
      <c r="AE54" s="1076"/>
      <c r="AF54" s="1076"/>
      <c r="AG54" s="107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5">
        <v>19</v>
      </c>
      <c r="B55" s="107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6"/>
      <c r="AD55" s="1076"/>
      <c r="AE55" s="1076"/>
      <c r="AF55" s="1076"/>
      <c r="AG55" s="107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5">
        <v>20</v>
      </c>
      <c r="B56" s="107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6"/>
      <c r="AD56" s="1076"/>
      <c r="AE56" s="1076"/>
      <c r="AF56" s="1076"/>
      <c r="AG56" s="107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5">
        <v>21</v>
      </c>
      <c r="B57" s="107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6"/>
      <c r="AD57" s="1076"/>
      <c r="AE57" s="1076"/>
      <c r="AF57" s="1076"/>
      <c r="AG57" s="107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5">
        <v>22</v>
      </c>
      <c r="B58" s="107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6"/>
      <c r="AD58" s="1076"/>
      <c r="AE58" s="1076"/>
      <c r="AF58" s="1076"/>
      <c r="AG58" s="107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5">
        <v>23</v>
      </c>
      <c r="B59" s="107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6"/>
      <c r="AD59" s="1076"/>
      <c r="AE59" s="1076"/>
      <c r="AF59" s="1076"/>
      <c r="AG59" s="107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5">
        <v>24</v>
      </c>
      <c r="B60" s="107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6"/>
      <c r="AD60" s="1076"/>
      <c r="AE60" s="1076"/>
      <c r="AF60" s="1076"/>
      <c r="AG60" s="107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5">
        <v>25</v>
      </c>
      <c r="B61" s="107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6"/>
      <c r="AD61" s="1076"/>
      <c r="AE61" s="1076"/>
      <c r="AF61" s="1076"/>
      <c r="AG61" s="107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5">
        <v>26</v>
      </c>
      <c r="B62" s="107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6"/>
      <c r="AD62" s="1076"/>
      <c r="AE62" s="1076"/>
      <c r="AF62" s="1076"/>
      <c r="AG62" s="107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5">
        <v>27</v>
      </c>
      <c r="B63" s="107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6"/>
      <c r="AD63" s="1076"/>
      <c r="AE63" s="1076"/>
      <c r="AF63" s="1076"/>
      <c r="AG63" s="107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5">
        <v>28</v>
      </c>
      <c r="B64" s="107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6"/>
      <c r="AD64" s="1076"/>
      <c r="AE64" s="1076"/>
      <c r="AF64" s="1076"/>
      <c r="AG64" s="107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5">
        <v>29</v>
      </c>
      <c r="B65" s="107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6"/>
      <c r="AD65" s="1076"/>
      <c r="AE65" s="1076"/>
      <c r="AF65" s="1076"/>
      <c r="AG65" s="107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5">
        <v>30</v>
      </c>
      <c r="B66" s="107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6"/>
      <c r="AD66" s="1076"/>
      <c r="AE66" s="1076"/>
      <c r="AF66" s="1076"/>
      <c r="AG66" s="107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5">
        <v>1</v>
      </c>
      <c r="B70" s="107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6"/>
      <c r="AD70" s="1076"/>
      <c r="AE70" s="1076"/>
      <c r="AF70" s="1076"/>
      <c r="AG70" s="107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5">
        <v>2</v>
      </c>
      <c r="B71" s="107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6"/>
      <c r="AD71" s="1076"/>
      <c r="AE71" s="1076"/>
      <c r="AF71" s="1076"/>
      <c r="AG71" s="107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5">
        <v>3</v>
      </c>
      <c r="B72" s="107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6"/>
      <c r="AD72" s="1076"/>
      <c r="AE72" s="1076"/>
      <c r="AF72" s="1076"/>
      <c r="AG72" s="107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5">
        <v>4</v>
      </c>
      <c r="B73" s="107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6"/>
      <c r="AD73" s="1076"/>
      <c r="AE73" s="1076"/>
      <c r="AF73" s="1076"/>
      <c r="AG73" s="107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5">
        <v>5</v>
      </c>
      <c r="B74" s="107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6"/>
      <c r="AD74" s="1076"/>
      <c r="AE74" s="1076"/>
      <c r="AF74" s="1076"/>
      <c r="AG74" s="107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5">
        <v>6</v>
      </c>
      <c r="B75" s="107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6"/>
      <c r="AD75" s="1076"/>
      <c r="AE75" s="1076"/>
      <c r="AF75" s="1076"/>
      <c r="AG75" s="107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5">
        <v>7</v>
      </c>
      <c r="B76" s="107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6"/>
      <c r="AD76" s="1076"/>
      <c r="AE76" s="1076"/>
      <c r="AF76" s="1076"/>
      <c r="AG76" s="107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5">
        <v>8</v>
      </c>
      <c r="B77" s="107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6"/>
      <c r="AD77" s="1076"/>
      <c r="AE77" s="1076"/>
      <c r="AF77" s="1076"/>
      <c r="AG77" s="107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5">
        <v>9</v>
      </c>
      <c r="B78" s="107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6"/>
      <c r="AD78" s="1076"/>
      <c r="AE78" s="1076"/>
      <c r="AF78" s="1076"/>
      <c r="AG78" s="107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5">
        <v>10</v>
      </c>
      <c r="B79" s="107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6"/>
      <c r="AD79" s="1076"/>
      <c r="AE79" s="1076"/>
      <c r="AF79" s="1076"/>
      <c r="AG79" s="107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5">
        <v>11</v>
      </c>
      <c r="B80" s="107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6"/>
      <c r="AD80" s="1076"/>
      <c r="AE80" s="1076"/>
      <c r="AF80" s="1076"/>
      <c r="AG80" s="107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5">
        <v>12</v>
      </c>
      <c r="B81" s="107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6"/>
      <c r="AD81" s="1076"/>
      <c r="AE81" s="1076"/>
      <c r="AF81" s="1076"/>
      <c r="AG81" s="107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5">
        <v>13</v>
      </c>
      <c r="B82" s="107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6"/>
      <c r="AD82" s="1076"/>
      <c r="AE82" s="1076"/>
      <c r="AF82" s="1076"/>
      <c r="AG82" s="107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5">
        <v>14</v>
      </c>
      <c r="B83" s="107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6"/>
      <c r="AD83" s="1076"/>
      <c r="AE83" s="1076"/>
      <c r="AF83" s="1076"/>
      <c r="AG83" s="107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5">
        <v>15</v>
      </c>
      <c r="B84" s="107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6"/>
      <c r="AD84" s="1076"/>
      <c r="AE84" s="1076"/>
      <c r="AF84" s="1076"/>
      <c r="AG84" s="107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5">
        <v>16</v>
      </c>
      <c r="B85" s="107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6"/>
      <c r="AD85" s="1076"/>
      <c r="AE85" s="1076"/>
      <c r="AF85" s="1076"/>
      <c r="AG85" s="107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5">
        <v>17</v>
      </c>
      <c r="B86" s="107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6"/>
      <c r="AD86" s="1076"/>
      <c r="AE86" s="1076"/>
      <c r="AF86" s="1076"/>
      <c r="AG86" s="107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5">
        <v>18</v>
      </c>
      <c r="B87" s="107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6"/>
      <c r="AD87" s="1076"/>
      <c r="AE87" s="1076"/>
      <c r="AF87" s="1076"/>
      <c r="AG87" s="107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5">
        <v>19</v>
      </c>
      <c r="B88" s="107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6"/>
      <c r="AD88" s="1076"/>
      <c r="AE88" s="1076"/>
      <c r="AF88" s="1076"/>
      <c r="AG88" s="107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5">
        <v>20</v>
      </c>
      <c r="B89" s="107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6"/>
      <c r="AD89" s="1076"/>
      <c r="AE89" s="1076"/>
      <c r="AF89" s="1076"/>
      <c r="AG89" s="107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5">
        <v>21</v>
      </c>
      <c r="B90" s="107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6"/>
      <c r="AD90" s="1076"/>
      <c r="AE90" s="1076"/>
      <c r="AF90" s="1076"/>
      <c r="AG90" s="107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5">
        <v>22</v>
      </c>
      <c r="B91" s="107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6"/>
      <c r="AD91" s="1076"/>
      <c r="AE91" s="1076"/>
      <c r="AF91" s="1076"/>
      <c r="AG91" s="107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5">
        <v>23</v>
      </c>
      <c r="B92" s="107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6"/>
      <c r="AD92" s="1076"/>
      <c r="AE92" s="1076"/>
      <c r="AF92" s="1076"/>
      <c r="AG92" s="107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5">
        <v>24</v>
      </c>
      <c r="B93" s="107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6"/>
      <c r="AD93" s="1076"/>
      <c r="AE93" s="1076"/>
      <c r="AF93" s="1076"/>
      <c r="AG93" s="107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5">
        <v>25</v>
      </c>
      <c r="B94" s="107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6"/>
      <c r="AD94" s="1076"/>
      <c r="AE94" s="1076"/>
      <c r="AF94" s="1076"/>
      <c r="AG94" s="107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5">
        <v>26</v>
      </c>
      <c r="B95" s="107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6"/>
      <c r="AD95" s="1076"/>
      <c r="AE95" s="1076"/>
      <c r="AF95" s="1076"/>
      <c r="AG95" s="107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5">
        <v>27</v>
      </c>
      <c r="B96" s="107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6"/>
      <c r="AD96" s="1076"/>
      <c r="AE96" s="1076"/>
      <c r="AF96" s="1076"/>
      <c r="AG96" s="107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5">
        <v>28</v>
      </c>
      <c r="B97" s="107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6"/>
      <c r="AD97" s="1076"/>
      <c r="AE97" s="1076"/>
      <c r="AF97" s="1076"/>
      <c r="AG97" s="107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5">
        <v>29</v>
      </c>
      <c r="B98" s="107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6"/>
      <c r="AD98" s="1076"/>
      <c r="AE98" s="1076"/>
      <c r="AF98" s="1076"/>
      <c r="AG98" s="107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5">
        <v>30</v>
      </c>
      <c r="B99" s="107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6"/>
      <c r="AD99" s="1076"/>
      <c r="AE99" s="1076"/>
      <c r="AF99" s="1076"/>
      <c r="AG99" s="107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5">
        <v>1</v>
      </c>
      <c r="B103" s="107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6"/>
      <c r="AD103" s="1076"/>
      <c r="AE103" s="1076"/>
      <c r="AF103" s="1076"/>
      <c r="AG103" s="107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5">
        <v>2</v>
      </c>
      <c r="B104" s="107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6"/>
      <c r="AD104" s="1076"/>
      <c r="AE104" s="1076"/>
      <c r="AF104" s="1076"/>
      <c r="AG104" s="107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5">
        <v>3</v>
      </c>
      <c r="B105" s="107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6"/>
      <c r="AD105" s="1076"/>
      <c r="AE105" s="1076"/>
      <c r="AF105" s="1076"/>
      <c r="AG105" s="107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5">
        <v>4</v>
      </c>
      <c r="B106" s="107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6"/>
      <c r="AD106" s="1076"/>
      <c r="AE106" s="1076"/>
      <c r="AF106" s="1076"/>
      <c r="AG106" s="107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5">
        <v>5</v>
      </c>
      <c r="B107" s="107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6"/>
      <c r="AD107" s="1076"/>
      <c r="AE107" s="1076"/>
      <c r="AF107" s="1076"/>
      <c r="AG107" s="107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5">
        <v>6</v>
      </c>
      <c r="B108" s="107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6"/>
      <c r="AD108" s="1076"/>
      <c r="AE108" s="1076"/>
      <c r="AF108" s="1076"/>
      <c r="AG108" s="107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5">
        <v>7</v>
      </c>
      <c r="B109" s="107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6"/>
      <c r="AD109" s="1076"/>
      <c r="AE109" s="1076"/>
      <c r="AF109" s="1076"/>
      <c r="AG109" s="107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5">
        <v>8</v>
      </c>
      <c r="B110" s="107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6"/>
      <c r="AD110" s="1076"/>
      <c r="AE110" s="1076"/>
      <c r="AF110" s="1076"/>
      <c r="AG110" s="107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5">
        <v>9</v>
      </c>
      <c r="B111" s="107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6"/>
      <c r="AD111" s="1076"/>
      <c r="AE111" s="1076"/>
      <c r="AF111" s="1076"/>
      <c r="AG111" s="107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5">
        <v>10</v>
      </c>
      <c r="B112" s="107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6"/>
      <c r="AD112" s="1076"/>
      <c r="AE112" s="1076"/>
      <c r="AF112" s="1076"/>
      <c r="AG112" s="107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5">
        <v>11</v>
      </c>
      <c r="B113" s="107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6"/>
      <c r="AD113" s="1076"/>
      <c r="AE113" s="1076"/>
      <c r="AF113" s="1076"/>
      <c r="AG113" s="107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5">
        <v>12</v>
      </c>
      <c r="B114" s="107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6"/>
      <c r="AD114" s="1076"/>
      <c r="AE114" s="1076"/>
      <c r="AF114" s="1076"/>
      <c r="AG114" s="107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5">
        <v>13</v>
      </c>
      <c r="B115" s="107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6"/>
      <c r="AD115" s="1076"/>
      <c r="AE115" s="1076"/>
      <c r="AF115" s="1076"/>
      <c r="AG115" s="107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5">
        <v>14</v>
      </c>
      <c r="B116" s="107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6"/>
      <c r="AD116" s="1076"/>
      <c r="AE116" s="1076"/>
      <c r="AF116" s="1076"/>
      <c r="AG116" s="107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5">
        <v>15</v>
      </c>
      <c r="B117" s="107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6"/>
      <c r="AD117" s="1076"/>
      <c r="AE117" s="1076"/>
      <c r="AF117" s="1076"/>
      <c r="AG117" s="107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5">
        <v>16</v>
      </c>
      <c r="B118" s="107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6"/>
      <c r="AD118" s="1076"/>
      <c r="AE118" s="1076"/>
      <c r="AF118" s="1076"/>
      <c r="AG118" s="107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5">
        <v>17</v>
      </c>
      <c r="B119" s="107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6"/>
      <c r="AD119" s="1076"/>
      <c r="AE119" s="1076"/>
      <c r="AF119" s="1076"/>
      <c r="AG119" s="107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5">
        <v>18</v>
      </c>
      <c r="B120" s="107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6"/>
      <c r="AD120" s="1076"/>
      <c r="AE120" s="1076"/>
      <c r="AF120" s="1076"/>
      <c r="AG120" s="107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5">
        <v>19</v>
      </c>
      <c r="B121" s="107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6"/>
      <c r="AD121" s="1076"/>
      <c r="AE121" s="1076"/>
      <c r="AF121" s="1076"/>
      <c r="AG121" s="107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5">
        <v>20</v>
      </c>
      <c r="B122" s="107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6"/>
      <c r="AD122" s="1076"/>
      <c r="AE122" s="1076"/>
      <c r="AF122" s="1076"/>
      <c r="AG122" s="107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5">
        <v>21</v>
      </c>
      <c r="B123" s="107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6"/>
      <c r="AD123" s="1076"/>
      <c r="AE123" s="1076"/>
      <c r="AF123" s="1076"/>
      <c r="AG123" s="107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5">
        <v>22</v>
      </c>
      <c r="B124" s="107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6"/>
      <c r="AD124" s="1076"/>
      <c r="AE124" s="1076"/>
      <c r="AF124" s="1076"/>
      <c r="AG124" s="107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5">
        <v>23</v>
      </c>
      <c r="B125" s="107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6"/>
      <c r="AD125" s="1076"/>
      <c r="AE125" s="1076"/>
      <c r="AF125" s="1076"/>
      <c r="AG125" s="107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5">
        <v>24</v>
      </c>
      <c r="B126" s="107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6"/>
      <c r="AD126" s="1076"/>
      <c r="AE126" s="1076"/>
      <c r="AF126" s="1076"/>
      <c r="AG126" s="107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5">
        <v>25</v>
      </c>
      <c r="B127" s="107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6"/>
      <c r="AD127" s="1076"/>
      <c r="AE127" s="1076"/>
      <c r="AF127" s="1076"/>
      <c r="AG127" s="107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5">
        <v>26</v>
      </c>
      <c r="B128" s="107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6"/>
      <c r="AD128" s="1076"/>
      <c r="AE128" s="1076"/>
      <c r="AF128" s="1076"/>
      <c r="AG128" s="107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5">
        <v>27</v>
      </c>
      <c r="B129" s="107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6"/>
      <c r="AD129" s="1076"/>
      <c r="AE129" s="1076"/>
      <c r="AF129" s="1076"/>
      <c r="AG129" s="107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5">
        <v>28</v>
      </c>
      <c r="B130" s="107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6"/>
      <c r="AD130" s="1076"/>
      <c r="AE130" s="1076"/>
      <c r="AF130" s="1076"/>
      <c r="AG130" s="107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5">
        <v>29</v>
      </c>
      <c r="B131" s="107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6"/>
      <c r="AD131" s="1076"/>
      <c r="AE131" s="1076"/>
      <c r="AF131" s="1076"/>
      <c r="AG131" s="107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5">
        <v>30</v>
      </c>
      <c r="B132" s="107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6"/>
      <c r="AD132" s="1076"/>
      <c r="AE132" s="1076"/>
      <c r="AF132" s="1076"/>
      <c r="AG132" s="107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5">
        <v>1</v>
      </c>
      <c r="B136" s="107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6"/>
      <c r="AD136" s="1076"/>
      <c r="AE136" s="1076"/>
      <c r="AF136" s="1076"/>
      <c r="AG136" s="107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5">
        <v>2</v>
      </c>
      <c r="B137" s="107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6"/>
      <c r="AD137" s="1076"/>
      <c r="AE137" s="1076"/>
      <c r="AF137" s="1076"/>
      <c r="AG137" s="107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5">
        <v>3</v>
      </c>
      <c r="B138" s="107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6"/>
      <c r="AD138" s="1076"/>
      <c r="AE138" s="1076"/>
      <c r="AF138" s="1076"/>
      <c r="AG138" s="107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5">
        <v>4</v>
      </c>
      <c r="B139" s="107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6"/>
      <c r="AD139" s="1076"/>
      <c r="AE139" s="1076"/>
      <c r="AF139" s="1076"/>
      <c r="AG139" s="107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5">
        <v>5</v>
      </c>
      <c r="B140" s="107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6"/>
      <c r="AD140" s="1076"/>
      <c r="AE140" s="1076"/>
      <c r="AF140" s="1076"/>
      <c r="AG140" s="107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5">
        <v>6</v>
      </c>
      <c r="B141" s="107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6"/>
      <c r="AD141" s="1076"/>
      <c r="AE141" s="1076"/>
      <c r="AF141" s="1076"/>
      <c r="AG141" s="107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5">
        <v>7</v>
      </c>
      <c r="B142" s="107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6"/>
      <c r="AD142" s="1076"/>
      <c r="AE142" s="1076"/>
      <c r="AF142" s="1076"/>
      <c r="AG142" s="107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5">
        <v>8</v>
      </c>
      <c r="B143" s="107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6"/>
      <c r="AD143" s="1076"/>
      <c r="AE143" s="1076"/>
      <c r="AF143" s="1076"/>
      <c r="AG143" s="107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5">
        <v>9</v>
      </c>
      <c r="B144" s="107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6"/>
      <c r="AD144" s="1076"/>
      <c r="AE144" s="1076"/>
      <c r="AF144" s="1076"/>
      <c r="AG144" s="107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5">
        <v>10</v>
      </c>
      <c r="B145" s="107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6"/>
      <c r="AD145" s="1076"/>
      <c r="AE145" s="1076"/>
      <c r="AF145" s="1076"/>
      <c r="AG145" s="107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5">
        <v>11</v>
      </c>
      <c r="B146" s="107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6"/>
      <c r="AD146" s="1076"/>
      <c r="AE146" s="1076"/>
      <c r="AF146" s="1076"/>
      <c r="AG146" s="107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5">
        <v>12</v>
      </c>
      <c r="B147" s="107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6"/>
      <c r="AD147" s="1076"/>
      <c r="AE147" s="1076"/>
      <c r="AF147" s="1076"/>
      <c r="AG147" s="107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5">
        <v>13</v>
      </c>
      <c r="B148" s="107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6"/>
      <c r="AD148" s="1076"/>
      <c r="AE148" s="1076"/>
      <c r="AF148" s="1076"/>
      <c r="AG148" s="107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5">
        <v>14</v>
      </c>
      <c r="B149" s="107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6"/>
      <c r="AD149" s="1076"/>
      <c r="AE149" s="1076"/>
      <c r="AF149" s="1076"/>
      <c r="AG149" s="107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5">
        <v>15</v>
      </c>
      <c r="B150" s="107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6"/>
      <c r="AD150" s="1076"/>
      <c r="AE150" s="1076"/>
      <c r="AF150" s="1076"/>
      <c r="AG150" s="107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5">
        <v>16</v>
      </c>
      <c r="B151" s="107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6"/>
      <c r="AD151" s="1076"/>
      <c r="AE151" s="1076"/>
      <c r="AF151" s="1076"/>
      <c r="AG151" s="107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5">
        <v>17</v>
      </c>
      <c r="B152" s="107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6"/>
      <c r="AD152" s="1076"/>
      <c r="AE152" s="1076"/>
      <c r="AF152" s="1076"/>
      <c r="AG152" s="107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5">
        <v>18</v>
      </c>
      <c r="B153" s="107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6"/>
      <c r="AD153" s="1076"/>
      <c r="AE153" s="1076"/>
      <c r="AF153" s="1076"/>
      <c r="AG153" s="107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5">
        <v>19</v>
      </c>
      <c r="B154" s="107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6"/>
      <c r="AD154" s="1076"/>
      <c r="AE154" s="1076"/>
      <c r="AF154" s="1076"/>
      <c r="AG154" s="107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5">
        <v>20</v>
      </c>
      <c r="B155" s="107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6"/>
      <c r="AD155" s="1076"/>
      <c r="AE155" s="1076"/>
      <c r="AF155" s="1076"/>
      <c r="AG155" s="107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5">
        <v>21</v>
      </c>
      <c r="B156" s="107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6"/>
      <c r="AD156" s="1076"/>
      <c r="AE156" s="1076"/>
      <c r="AF156" s="1076"/>
      <c r="AG156" s="107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5">
        <v>22</v>
      </c>
      <c r="B157" s="107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6"/>
      <c r="AD157" s="1076"/>
      <c r="AE157" s="1076"/>
      <c r="AF157" s="1076"/>
      <c r="AG157" s="107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5">
        <v>23</v>
      </c>
      <c r="B158" s="107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6"/>
      <c r="AD158" s="1076"/>
      <c r="AE158" s="1076"/>
      <c r="AF158" s="1076"/>
      <c r="AG158" s="107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5">
        <v>24</v>
      </c>
      <c r="B159" s="107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6"/>
      <c r="AD159" s="1076"/>
      <c r="AE159" s="1076"/>
      <c r="AF159" s="1076"/>
      <c r="AG159" s="107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5">
        <v>25</v>
      </c>
      <c r="B160" s="107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6"/>
      <c r="AD160" s="1076"/>
      <c r="AE160" s="1076"/>
      <c r="AF160" s="1076"/>
      <c r="AG160" s="107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5">
        <v>26</v>
      </c>
      <c r="B161" s="107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6"/>
      <c r="AD161" s="1076"/>
      <c r="AE161" s="1076"/>
      <c r="AF161" s="1076"/>
      <c r="AG161" s="107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5">
        <v>27</v>
      </c>
      <c r="B162" s="107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6"/>
      <c r="AD162" s="1076"/>
      <c r="AE162" s="1076"/>
      <c r="AF162" s="1076"/>
      <c r="AG162" s="107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5">
        <v>28</v>
      </c>
      <c r="B163" s="107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6"/>
      <c r="AD163" s="1076"/>
      <c r="AE163" s="1076"/>
      <c r="AF163" s="1076"/>
      <c r="AG163" s="107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5">
        <v>29</v>
      </c>
      <c r="B164" s="107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6"/>
      <c r="AD164" s="1076"/>
      <c r="AE164" s="1076"/>
      <c r="AF164" s="1076"/>
      <c r="AG164" s="107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5">
        <v>30</v>
      </c>
      <c r="B165" s="107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6"/>
      <c r="AD165" s="1076"/>
      <c r="AE165" s="1076"/>
      <c r="AF165" s="1076"/>
      <c r="AG165" s="107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5">
        <v>1</v>
      </c>
      <c r="B169" s="107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6"/>
      <c r="AD169" s="1076"/>
      <c r="AE169" s="1076"/>
      <c r="AF169" s="1076"/>
      <c r="AG169" s="107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5">
        <v>2</v>
      </c>
      <c r="B170" s="107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6"/>
      <c r="AD170" s="1076"/>
      <c r="AE170" s="1076"/>
      <c r="AF170" s="1076"/>
      <c r="AG170" s="107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5">
        <v>3</v>
      </c>
      <c r="B171" s="107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6"/>
      <c r="AD171" s="1076"/>
      <c r="AE171" s="1076"/>
      <c r="AF171" s="1076"/>
      <c r="AG171" s="107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5">
        <v>4</v>
      </c>
      <c r="B172" s="107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6"/>
      <c r="AD172" s="1076"/>
      <c r="AE172" s="1076"/>
      <c r="AF172" s="1076"/>
      <c r="AG172" s="107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5">
        <v>5</v>
      </c>
      <c r="B173" s="107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6"/>
      <c r="AD173" s="1076"/>
      <c r="AE173" s="1076"/>
      <c r="AF173" s="1076"/>
      <c r="AG173" s="107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5">
        <v>6</v>
      </c>
      <c r="B174" s="107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6"/>
      <c r="AD174" s="1076"/>
      <c r="AE174" s="1076"/>
      <c r="AF174" s="1076"/>
      <c r="AG174" s="107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5">
        <v>7</v>
      </c>
      <c r="B175" s="107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6"/>
      <c r="AD175" s="1076"/>
      <c r="AE175" s="1076"/>
      <c r="AF175" s="1076"/>
      <c r="AG175" s="107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5">
        <v>8</v>
      </c>
      <c r="B176" s="107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6"/>
      <c r="AD176" s="1076"/>
      <c r="AE176" s="1076"/>
      <c r="AF176" s="1076"/>
      <c r="AG176" s="107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5">
        <v>9</v>
      </c>
      <c r="B177" s="107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6"/>
      <c r="AD177" s="1076"/>
      <c r="AE177" s="1076"/>
      <c r="AF177" s="1076"/>
      <c r="AG177" s="107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5">
        <v>10</v>
      </c>
      <c r="B178" s="107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6"/>
      <c r="AD178" s="1076"/>
      <c r="AE178" s="1076"/>
      <c r="AF178" s="1076"/>
      <c r="AG178" s="107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5">
        <v>11</v>
      </c>
      <c r="B179" s="107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6"/>
      <c r="AD179" s="1076"/>
      <c r="AE179" s="1076"/>
      <c r="AF179" s="1076"/>
      <c r="AG179" s="107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5">
        <v>12</v>
      </c>
      <c r="B180" s="107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6"/>
      <c r="AD180" s="1076"/>
      <c r="AE180" s="1076"/>
      <c r="AF180" s="1076"/>
      <c r="AG180" s="107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5">
        <v>13</v>
      </c>
      <c r="B181" s="107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6"/>
      <c r="AD181" s="1076"/>
      <c r="AE181" s="1076"/>
      <c r="AF181" s="1076"/>
      <c r="AG181" s="107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5">
        <v>14</v>
      </c>
      <c r="B182" s="107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6"/>
      <c r="AD182" s="1076"/>
      <c r="AE182" s="1076"/>
      <c r="AF182" s="1076"/>
      <c r="AG182" s="107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5">
        <v>15</v>
      </c>
      <c r="B183" s="107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6"/>
      <c r="AD183" s="1076"/>
      <c r="AE183" s="1076"/>
      <c r="AF183" s="1076"/>
      <c r="AG183" s="107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5">
        <v>16</v>
      </c>
      <c r="B184" s="107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6"/>
      <c r="AD184" s="1076"/>
      <c r="AE184" s="1076"/>
      <c r="AF184" s="1076"/>
      <c r="AG184" s="107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5">
        <v>17</v>
      </c>
      <c r="B185" s="107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6"/>
      <c r="AD185" s="1076"/>
      <c r="AE185" s="1076"/>
      <c r="AF185" s="1076"/>
      <c r="AG185" s="107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5">
        <v>18</v>
      </c>
      <c r="B186" s="107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6"/>
      <c r="AD186" s="1076"/>
      <c r="AE186" s="1076"/>
      <c r="AF186" s="1076"/>
      <c r="AG186" s="107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5">
        <v>19</v>
      </c>
      <c r="B187" s="107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6"/>
      <c r="AD187" s="1076"/>
      <c r="AE187" s="1076"/>
      <c r="AF187" s="1076"/>
      <c r="AG187" s="107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5">
        <v>20</v>
      </c>
      <c r="B188" s="107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6"/>
      <c r="AD188" s="1076"/>
      <c r="AE188" s="1076"/>
      <c r="AF188" s="1076"/>
      <c r="AG188" s="107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5">
        <v>21</v>
      </c>
      <c r="B189" s="107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6"/>
      <c r="AD189" s="1076"/>
      <c r="AE189" s="1076"/>
      <c r="AF189" s="1076"/>
      <c r="AG189" s="107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5">
        <v>22</v>
      </c>
      <c r="B190" s="107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6"/>
      <c r="AD190" s="1076"/>
      <c r="AE190" s="1076"/>
      <c r="AF190" s="1076"/>
      <c r="AG190" s="107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5">
        <v>23</v>
      </c>
      <c r="B191" s="107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6"/>
      <c r="AD191" s="1076"/>
      <c r="AE191" s="1076"/>
      <c r="AF191" s="1076"/>
      <c r="AG191" s="107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5">
        <v>24</v>
      </c>
      <c r="B192" s="107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6"/>
      <c r="AD192" s="1076"/>
      <c r="AE192" s="1076"/>
      <c r="AF192" s="1076"/>
      <c r="AG192" s="107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5">
        <v>25</v>
      </c>
      <c r="B193" s="107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6"/>
      <c r="AD193" s="1076"/>
      <c r="AE193" s="1076"/>
      <c r="AF193" s="1076"/>
      <c r="AG193" s="107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5">
        <v>26</v>
      </c>
      <c r="B194" s="107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6"/>
      <c r="AD194" s="1076"/>
      <c r="AE194" s="1076"/>
      <c r="AF194" s="1076"/>
      <c r="AG194" s="107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5">
        <v>27</v>
      </c>
      <c r="B195" s="107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6"/>
      <c r="AD195" s="1076"/>
      <c r="AE195" s="1076"/>
      <c r="AF195" s="1076"/>
      <c r="AG195" s="107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5">
        <v>28</v>
      </c>
      <c r="B196" s="107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6"/>
      <c r="AD196" s="1076"/>
      <c r="AE196" s="1076"/>
      <c r="AF196" s="1076"/>
      <c r="AG196" s="107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5">
        <v>29</v>
      </c>
      <c r="B197" s="107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6"/>
      <c r="AD197" s="1076"/>
      <c r="AE197" s="1076"/>
      <c r="AF197" s="1076"/>
      <c r="AG197" s="107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5">
        <v>30</v>
      </c>
      <c r="B198" s="107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6"/>
      <c r="AD198" s="1076"/>
      <c r="AE198" s="1076"/>
      <c r="AF198" s="1076"/>
      <c r="AG198" s="107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5">
        <v>1</v>
      </c>
      <c r="B202" s="107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6"/>
      <c r="AD202" s="1076"/>
      <c r="AE202" s="1076"/>
      <c r="AF202" s="1076"/>
      <c r="AG202" s="107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5">
        <v>2</v>
      </c>
      <c r="B203" s="107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6"/>
      <c r="AD203" s="1076"/>
      <c r="AE203" s="1076"/>
      <c r="AF203" s="1076"/>
      <c r="AG203" s="107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5">
        <v>3</v>
      </c>
      <c r="B204" s="107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6"/>
      <c r="AD204" s="1076"/>
      <c r="AE204" s="1076"/>
      <c r="AF204" s="1076"/>
      <c r="AG204" s="107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5">
        <v>4</v>
      </c>
      <c r="B205" s="107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6"/>
      <c r="AD205" s="1076"/>
      <c r="AE205" s="1076"/>
      <c r="AF205" s="1076"/>
      <c r="AG205" s="107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5">
        <v>5</v>
      </c>
      <c r="B206" s="107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6"/>
      <c r="AD206" s="1076"/>
      <c r="AE206" s="1076"/>
      <c r="AF206" s="1076"/>
      <c r="AG206" s="107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5">
        <v>6</v>
      </c>
      <c r="B207" s="107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6"/>
      <c r="AD207" s="1076"/>
      <c r="AE207" s="1076"/>
      <c r="AF207" s="1076"/>
      <c r="AG207" s="107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5">
        <v>7</v>
      </c>
      <c r="B208" s="107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6"/>
      <c r="AD208" s="1076"/>
      <c r="AE208" s="1076"/>
      <c r="AF208" s="1076"/>
      <c r="AG208" s="107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5">
        <v>8</v>
      </c>
      <c r="B209" s="107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6"/>
      <c r="AD209" s="1076"/>
      <c r="AE209" s="1076"/>
      <c r="AF209" s="1076"/>
      <c r="AG209" s="107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5">
        <v>9</v>
      </c>
      <c r="B210" s="107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6"/>
      <c r="AD210" s="1076"/>
      <c r="AE210" s="1076"/>
      <c r="AF210" s="1076"/>
      <c r="AG210" s="107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5">
        <v>10</v>
      </c>
      <c r="B211" s="107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6"/>
      <c r="AD211" s="1076"/>
      <c r="AE211" s="1076"/>
      <c r="AF211" s="1076"/>
      <c r="AG211" s="107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5">
        <v>11</v>
      </c>
      <c r="B212" s="107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6"/>
      <c r="AD212" s="1076"/>
      <c r="AE212" s="1076"/>
      <c r="AF212" s="1076"/>
      <c r="AG212" s="107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5">
        <v>12</v>
      </c>
      <c r="B213" s="107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6"/>
      <c r="AD213" s="1076"/>
      <c r="AE213" s="1076"/>
      <c r="AF213" s="1076"/>
      <c r="AG213" s="107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5">
        <v>13</v>
      </c>
      <c r="B214" s="107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6"/>
      <c r="AD214" s="1076"/>
      <c r="AE214" s="1076"/>
      <c r="AF214" s="1076"/>
      <c r="AG214" s="107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5">
        <v>14</v>
      </c>
      <c r="B215" s="107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6"/>
      <c r="AD215" s="1076"/>
      <c r="AE215" s="1076"/>
      <c r="AF215" s="1076"/>
      <c r="AG215" s="107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5">
        <v>15</v>
      </c>
      <c r="B216" s="107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6"/>
      <c r="AD216" s="1076"/>
      <c r="AE216" s="1076"/>
      <c r="AF216" s="1076"/>
      <c r="AG216" s="107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5">
        <v>16</v>
      </c>
      <c r="B217" s="107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6"/>
      <c r="AD217" s="1076"/>
      <c r="AE217" s="1076"/>
      <c r="AF217" s="1076"/>
      <c r="AG217" s="107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5">
        <v>17</v>
      </c>
      <c r="B218" s="107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6"/>
      <c r="AD218" s="1076"/>
      <c r="AE218" s="1076"/>
      <c r="AF218" s="1076"/>
      <c r="AG218" s="107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5">
        <v>18</v>
      </c>
      <c r="B219" s="107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6"/>
      <c r="AD219" s="1076"/>
      <c r="AE219" s="1076"/>
      <c r="AF219" s="1076"/>
      <c r="AG219" s="107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5">
        <v>19</v>
      </c>
      <c r="B220" s="107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6"/>
      <c r="AD220" s="1076"/>
      <c r="AE220" s="1076"/>
      <c r="AF220" s="1076"/>
      <c r="AG220" s="107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5">
        <v>20</v>
      </c>
      <c r="B221" s="107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6"/>
      <c r="AD221" s="1076"/>
      <c r="AE221" s="1076"/>
      <c r="AF221" s="1076"/>
      <c r="AG221" s="107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5">
        <v>21</v>
      </c>
      <c r="B222" s="107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6"/>
      <c r="AD222" s="1076"/>
      <c r="AE222" s="1076"/>
      <c r="AF222" s="1076"/>
      <c r="AG222" s="107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5">
        <v>22</v>
      </c>
      <c r="B223" s="107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6"/>
      <c r="AD223" s="1076"/>
      <c r="AE223" s="1076"/>
      <c r="AF223" s="1076"/>
      <c r="AG223" s="107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5">
        <v>23</v>
      </c>
      <c r="B224" s="107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6"/>
      <c r="AD224" s="1076"/>
      <c r="AE224" s="1076"/>
      <c r="AF224" s="1076"/>
      <c r="AG224" s="107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5">
        <v>24</v>
      </c>
      <c r="B225" s="107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6"/>
      <c r="AD225" s="1076"/>
      <c r="AE225" s="1076"/>
      <c r="AF225" s="1076"/>
      <c r="AG225" s="107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5">
        <v>25</v>
      </c>
      <c r="B226" s="107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6"/>
      <c r="AD226" s="1076"/>
      <c r="AE226" s="1076"/>
      <c r="AF226" s="1076"/>
      <c r="AG226" s="107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5">
        <v>26</v>
      </c>
      <c r="B227" s="107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6"/>
      <c r="AD227" s="1076"/>
      <c r="AE227" s="1076"/>
      <c r="AF227" s="1076"/>
      <c r="AG227" s="107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5">
        <v>27</v>
      </c>
      <c r="B228" s="107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6"/>
      <c r="AD228" s="1076"/>
      <c r="AE228" s="1076"/>
      <c r="AF228" s="1076"/>
      <c r="AG228" s="107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5">
        <v>28</v>
      </c>
      <c r="B229" s="107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6"/>
      <c r="AD229" s="1076"/>
      <c r="AE229" s="1076"/>
      <c r="AF229" s="1076"/>
      <c r="AG229" s="107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5">
        <v>29</v>
      </c>
      <c r="B230" s="107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6"/>
      <c r="AD230" s="1076"/>
      <c r="AE230" s="1076"/>
      <c r="AF230" s="1076"/>
      <c r="AG230" s="107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5">
        <v>30</v>
      </c>
      <c r="B231" s="107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6"/>
      <c r="AD231" s="1076"/>
      <c r="AE231" s="1076"/>
      <c r="AF231" s="1076"/>
      <c r="AG231" s="107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5">
        <v>1</v>
      </c>
      <c r="B235" s="107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6"/>
      <c r="AD235" s="1076"/>
      <c r="AE235" s="1076"/>
      <c r="AF235" s="1076"/>
      <c r="AG235" s="107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5">
        <v>2</v>
      </c>
      <c r="B236" s="107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6"/>
      <c r="AD236" s="1076"/>
      <c r="AE236" s="1076"/>
      <c r="AF236" s="1076"/>
      <c r="AG236" s="107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5">
        <v>3</v>
      </c>
      <c r="B237" s="107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6"/>
      <c r="AD237" s="1076"/>
      <c r="AE237" s="1076"/>
      <c r="AF237" s="1076"/>
      <c r="AG237" s="107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5">
        <v>4</v>
      </c>
      <c r="B238" s="107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6"/>
      <c r="AD238" s="1076"/>
      <c r="AE238" s="1076"/>
      <c r="AF238" s="1076"/>
      <c r="AG238" s="107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5">
        <v>5</v>
      </c>
      <c r="B239" s="107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6"/>
      <c r="AD239" s="1076"/>
      <c r="AE239" s="1076"/>
      <c r="AF239" s="1076"/>
      <c r="AG239" s="107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5">
        <v>6</v>
      </c>
      <c r="B240" s="107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6"/>
      <c r="AD240" s="1076"/>
      <c r="AE240" s="1076"/>
      <c r="AF240" s="1076"/>
      <c r="AG240" s="107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5">
        <v>7</v>
      </c>
      <c r="B241" s="107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6"/>
      <c r="AD241" s="1076"/>
      <c r="AE241" s="1076"/>
      <c r="AF241" s="1076"/>
      <c r="AG241" s="107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5">
        <v>8</v>
      </c>
      <c r="B242" s="107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6"/>
      <c r="AD242" s="1076"/>
      <c r="AE242" s="1076"/>
      <c r="AF242" s="1076"/>
      <c r="AG242" s="107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5">
        <v>9</v>
      </c>
      <c r="B243" s="107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6"/>
      <c r="AD243" s="1076"/>
      <c r="AE243" s="1076"/>
      <c r="AF243" s="1076"/>
      <c r="AG243" s="107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5">
        <v>10</v>
      </c>
      <c r="B244" s="107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6"/>
      <c r="AD244" s="1076"/>
      <c r="AE244" s="1076"/>
      <c r="AF244" s="1076"/>
      <c r="AG244" s="107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5">
        <v>11</v>
      </c>
      <c r="B245" s="107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6"/>
      <c r="AD245" s="1076"/>
      <c r="AE245" s="1076"/>
      <c r="AF245" s="1076"/>
      <c r="AG245" s="107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5">
        <v>12</v>
      </c>
      <c r="B246" s="107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6"/>
      <c r="AD246" s="1076"/>
      <c r="AE246" s="1076"/>
      <c r="AF246" s="1076"/>
      <c r="AG246" s="107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5">
        <v>13</v>
      </c>
      <c r="B247" s="107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6"/>
      <c r="AD247" s="1076"/>
      <c r="AE247" s="1076"/>
      <c r="AF247" s="1076"/>
      <c r="AG247" s="107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5">
        <v>14</v>
      </c>
      <c r="B248" s="107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6"/>
      <c r="AD248" s="1076"/>
      <c r="AE248" s="1076"/>
      <c r="AF248" s="1076"/>
      <c r="AG248" s="107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5">
        <v>15</v>
      </c>
      <c r="B249" s="107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6"/>
      <c r="AD249" s="1076"/>
      <c r="AE249" s="1076"/>
      <c r="AF249" s="1076"/>
      <c r="AG249" s="107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5">
        <v>16</v>
      </c>
      <c r="B250" s="107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6"/>
      <c r="AD250" s="1076"/>
      <c r="AE250" s="1076"/>
      <c r="AF250" s="1076"/>
      <c r="AG250" s="107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5">
        <v>17</v>
      </c>
      <c r="B251" s="107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6"/>
      <c r="AD251" s="1076"/>
      <c r="AE251" s="1076"/>
      <c r="AF251" s="1076"/>
      <c r="AG251" s="107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5">
        <v>18</v>
      </c>
      <c r="B252" s="107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6"/>
      <c r="AD252" s="1076"/>
      <c r="AE252" s="1076"/>
      <c r="AF252" s="1076"/>
      <c r="AG252" s="107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5">
        <v>19</v>
      </c>
      <c r="B253" s="107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6"/>
      <c r="AD253" s="1076"/>
      <c r="AE253" s="1076"/>
      <c r="AF253" s="1076"/>
      <c r="AG253" s="107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5">
        <v>20</v>
      </c>
      <c r="B254" s="107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6"/>
      <c r="AD254" s="1076"/>
      <c r="AE254" s="1076"/>
      <c r="AF254" s="1076"/>
      <c r="AG254" s="107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5">
        <v>21</v>
      </c>
      <c r="B255" s="107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6"/>
      <c r="AD255" s="1076"/>
      <c r="AE255" s="1076"/>
      <c r="AF255" s="1076"/>
      <c r="AG255" s="107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5">
        <v>22</v>
      </c>
      <c r="B256" s="107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6"/>
      <c r="AD256" s="1076"/>
      <c r="AE256" s="1076"/>
      <c r="AF256" s="1076"/>
      <c r="AG256" s="107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5">
        <v>23</v>
      </c>
      <c r="B257" s="107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6"/>
      <c r="AD257" s="1076"/>
      <c r="AE257" s="1076"/>
      <c r="AF257" s="1076"/>
      <c r="AG257" s="107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5">
        <v>24</v>
      </c>
      <c r="B258" s="107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6"/>
      <c r="AD258" s="1076"/>
      <c r="AE258" s="1076"/>
      <c r="AF258" s="1076"/>
      <c r="AG258" s="107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5">
        <v>25</v>
      </c>
      <c r="B259" s="107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6"/>
      <c r="AD259" s="1076"/>
      <c r="AE259" s="1076"/>
      <c r="AF259" s="1076"/>
      <c r="AG259" s="107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5">
        <v>26</v>
      </c>
      <c r="B260" s="107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6"/>
      <c r="AD260" s="1076"/>
      <c r="AE260" s="1076"/>
      <c r="AF260" s="1076"/>
      <c r="AG260" s="107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5">
        <v>27</v>
      </c>
      <c r="B261" s="107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6"/>
      <c r="AD261" s="1076"/>
      <c r="AE261" s="1076"/>
      <c r="AF261" s="1076"/>
      <c r="AG261" s="107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5">
        <v>28</v>
      </c>
      <c r="B262" s="107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6"/>
      <c r="AD262" s="1076"/>
      <c r="AE262" s="1076"/>
      <c r="AF262" s="1076"/>
      <c r="AG262" s="107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5">
        <v>29</v>
      </c>
      <c r="B263" s="107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6"/>
      <c r="AD263" s="1076"/>
      <c r="AE263" s="1076"/>
      <c r="AF263" s="1076"/>
      <c r="AG263" s="107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5">
        <v>30</v>
      </c>
      <c r="B264" s="107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6"/>
      <c r="AD264" s="1076"/>
      <c r="AE264" s="1076"/>
      <c r="AF264" s="1076"/>
      <c r="AG264" s="107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5">
        <v>1</v>
      </c>
      <c r="B268" s="107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6"/>
      <c r="AD268" s="1076"/>
      <c r="AE268" s="1076"/>
      <c r="AF268" s="1076"/>
      <c r="AG268" s="107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5">
        <v>2</v>
      </c>
      <c r="B269" s="107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6"/>
      <c r="AD269" s="1076"/>
      <c r="AE269" s="1076"/>
      <c r="AF269" s="1076"/>
      <c r="AG269" s="107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5">
        <v>3</v>
      </c>
      <c r="B270" s="107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6"/>
      <c r="AD270" s="1076"/>
      <c r="AE270" s="1076"/>
      <c r="AF270" s="1076"/>
      <c r="AG270" s="107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5">
        <v>4</v>
      </c>
      <c r="B271" s="107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6"/>
      <c r="AD271" s="1076"/>
      <c r="AE271" s="1076"/>
      <c r="AF271" s="1076"/>
      <c r="AG271" s="107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5">
        <v>5</v>
      </c>
      <c r="B272" s="107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6"/>
      <c r="AD272" s="1076"/>
      <c r="AE272" s="1076"/>
      <c r="AF272" s="1076"/>
      <c r="AG272" s="107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5">
        <v>6</v>
      </c>
      <c r="B273" s="107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6"/>
      <c r="AD273" s="1076"/>
      <c r="AE273" s="1076"/>
      <c r="AF273" s="1076"/>
      <c r="AG273" s="107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5">
        <v>7</v>
      </c>
      <c r="B274" s="107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6"/>
      <c r="AD274" s="1076"/>
      <c r="AE274" s="1076"/>
      <c r="AF274" s="1076"/>
      <c r="AG274" s="107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5">
        <v>8</v>
      </c>
      <c r="B275" s="107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6"/>
      <c r="AD275" s="1076"/>
      <c r="AE275" s="1076"/>
      <c r="AF275" s="1076"/>
      <c r="AG275" s="107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5">
        <v>9</v>
      </c>
      <c r="B276" s="107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6"/>
      <c r="AD276" s="1076"/>
      <c r="AE276" s="1076"/>
      <c r="AF276" s="1076"/>
      <c r="AG276" s="107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5">
        <v>10</v>
      </c>
      <c r="B277" s="107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6"/>
      <c r="AD277" s="1076"/>
      <c r="AE277" s="1076"/>
      <c r="AF277" s="1076"/>
      <c r="AG277" s="107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5">
        <v>11</v>
      </c>
      <c r="B278" s="107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6"/>
      <c r="AD278" s="1076"/>
      <c r="AE278" s="1076"/>
      <c r="AF278" s="1076"/>
      <c r="AG278" s="107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5">
        <v>12</v>
      </c>
      <c r="B279" s="107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6"/>
      <c r="AD279" s="1076"/>
      <c r="AE279" s="1076"/>
      <c r="AF279" s="1076"/>
      <c r="AG279" s="107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5">
        <v>13</v>
      </c>
      <c r="B280" s="107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6"/>
      <c r="AD280" s="1076"/>
      <c r="AE280" s="1076"/>
      <c r="AF280" s="1076"/>
      <c r="AG280" s="107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5">
        <v>14</v>
      </c>
      <c r="B281" s="107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6"/>
      <c r="AD281" s="1076"/>
      <c r="AE281" s="1076"/>
      <c r="AF281" s="1076"/>
      <c r="AG281" s="107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5">
        <v>15</v>
      </c>
      <c r="B282" s="107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6"/>
      <c r="AD282" s="1076"/>
      <c r="AE282" s="1076"/>
      <c r="AF282" s="1076"/>
      <c r="AG282" s="107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5">
        <v>16</v>
      </c>
      <c r="B283" s="107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6"/>
      <c r="AD283" s="1076"/>
      <c r="AE283" s="1076"/>
      <c r="AF283" s="1076"/>
      <c r="AG283" s="107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5">
        <v>17</v>
      </c>
      <c r="B284" s="107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6"/>
      <c r="AD284" s="1076"/>
      <c r="AE284" s="1076"/>
      <c r="AF284" s="1076"/>
      <c r="AG284" s="107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5">
        <v>18</v>
      </c>
      <c r="B285" s="107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6"/>
      <c r="AD285" s="1076"/>
      <c r="AE285" s="1076"/>
      <c r="AF285" s="1076"/>
      <c r="AG285" s="107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5">
        <v>19</v>
      </c>
      <c r="B286" s="107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6"/>
      <c r="AD286" s="1076"/>
      <c r="AE286" s="1076"/>
      <c r="AF286" s="1076"/>
      <c r="AG286" s="107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5">
        <v>20</v>
      </c>
      <c r="B287" s="107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6"/>
      <c r="AD287" s="1076"/>
      <c r="AE287" s="1076"/>
      <c r="AF287" s="1076"/>
      <c r="AG287" s="107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5">
        <v>21</v>
      </c>
      <c r="B288" s="107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6"/>
      <c r="AD288" s="1076"/>
      <c r="AE288" s="1076"/>
      <c r="AF288" s="1076"/>
      <c r="AG288" s="107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5">
        <v>22</v>
      </c>
      <c r="B289" s="107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6"/>
      <c r="AD289" s="1076"/>
      <c r="AE289" s="1076"/>
      <c r="AF289" s="1076"/>
      <c r="AG289" s="107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5">
        <v>23</v>
      </c>
      <c r="B290" s="107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6"/>
      <c r="AD290" s="1076"/>
      <c r="AE290" s="1076"/>
      <c r="AF290" s="1076"/>
      <c r="AG290" s="107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5">
        <v>24</v>
      </c>
      <c r="B291" s="107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6"/>
      <c r="AD291" s="1076"/>
      <c r="AE291" s="1076"/>
      <c r="AF291" s="1076"/>
      <c r="AG291" s="107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5">
        <v>25</v>
      </c>
      <c r="B292" s="107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6"/>
      <c r="AD292" s="1076"/>
      <c r="AE292" s="1076"/>
      <c r="AF292" s="1076"/>
      <c r="AG292" s="107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5">
        <v>26</v>
      </c>
      <c r="B293" s="107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6"/>
      <c r="AD293" s="1076"/>
      <c r="AE293" s="1076"/>
      <c r="AF293" s="1076"/>
      <c r="AG293" s="107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5">
        <v>27</v>
      </c>
      <c r="B294" s="107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6"/>
      <c r="AD294" s="1076"/>
      <c r="AE294" s="1076"/>
      <c r="AF294" s="1076"/>
      <c r="AG294" s="107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5">
        <v>28</v>
      </c>
      <c r="B295" s="107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6"/>
      <c r="AD295" s="1076"/>
      <c r="AE295" s="1076"/>
      <c r="AF295" s="1076"/>
      <c r="AG295" s="107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5">
        <v>29</v>
      </c>
      <c r="B296" s="107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6"/>
      <c r="AD296" s="1076"/>
      <c r="AE296" s="1076"/>
      <c r="AF296" s="1076"/>
      <c r="AG296" s="107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5">
        <v>30</v>
      </c>
      <c r="B297" s="107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6"/>
      <c r="AD297" s="1076"/>
      <c r="AE297" s="1076"/>
      <c r="AF297" s="1076"/>
      <c r="AG297" s="107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5">
        <v>1</v>
      </c>
      <c r="B301" s="107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6"/>
      <c r="AD301" s="1076"/>
      <c r="AE301" s="1076"/>
      <c r="AF301" s="1076"/>
      <c r="AG301" s="107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5">
        <v>2</v>
      </c>
      <c r="B302" s="107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6"/>
      <c r="AD302" s="1076"/>
      <c r="AE302" s="1076"/>
      <c r="AF302" s="1076"/>
      <c r="AG302" s="107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5">
        <v>3</v>
      </c>
      <c r="B303" s="107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6"/>
      <c r="AD303" s="1076"/>
      <c r="AE303" s="1076"/>
      <c r="AF303" s="1076"/>
      <c r="AG303" s="107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5">
        <v>4</v>
      </c>
      <c r="B304" s="107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6"/>
      <c r="AD304" s="1076"/>
      <c r="AE304" s="1076"/>
      <c r="AF304" s="1076"/>
      <c r="AG304" s="107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5">
        <v>5</v>
      </c>
      <c r="B305" s="107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6"/>
      <c r="AD305" s="1076"/>
      <c r="AE305" s="1076"/>
      <c r="AF305" s="1076"/>
      <c r="AG305" s="107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5">
        <v>6</v>
      </c>
      <c r="B306" s="107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6"/>
      <c r="AD306" s="1076"/>
      <c r="AE306" s="1076"/>
      <c r="AF306" s="1076"/>
      <c r="AG306" s="107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5">
        <v>7</v>
      </c>
      <c r="B307" s="107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6"/>
      <c r="AD307" s="1076"/>
      <c r="AE307" s="1076"/>
      <c r="AF307" s="1076"/>
      <c r="AG307" s="107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5">
        <v>8</v>
      </c>
      <c r="B308" s="107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6"/>
      <c r="AD308" s="1076"/>
      <c r="AE308" s="1076"/>
      <c r="AF308" s="1076"/>
      <c r="AG308" s="107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5">
        <v>9</v>
      </c>
      <c r="B309" s="107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6"/>
      <c r="AD309" s="1076"/>
      <c r="AE309" s="1076"/>
      <c r="AF309" s="1076"/>
      <c r="AG309" s="107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5">
        <v>10</v>
      </c>
      <c r="B310" s="107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6"/>
      <c r="AD310" s="1076"/>
      <c r="AE310" s="1076"/>
      <c r="AF310" s="1076"/>
      <c r="AG310" s="107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5">
        <v>11</v>
      </c>
      <c r="B311" s="107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6"/>
      <c r="AD311" s="1076"/>
      <c r="AE311" s="1076"/>
      <c r="AF311" s="1076"/>
      <c r="AG311" s="107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5">
        <v>12</v>
      </c>
      <c r="B312" s="107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6"/>
      <c r="AD312" s="1076"/>
      <c r="AE312" s="1076"/>
      <c r="AF312" s="1076"/>
      <c r="AG312" s="107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5">
        <v>13</v>
      </c>
      <c r="B313" s="107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6"/>
      <c r="AD313" s="1076"/>
      <c r="AE313" s="1076"/>
      <c r="AF313" s="1076"/>
      <c r="AG313" s="107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5">
        <v>14</v>
      </c>
      <c r="B314" s="107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6"/>
      <c r="AD314" s="1076"/>
      <c r="AE314" s="1076"/>
      <c r="AF314" s="1076"/>
      <c r="AG314" s="107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5">
        <v>15</v>
      </c>
      <c r="B315" s="107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6"/>
      <c r="AD315" s="1076"/>
      <c r="AE315" s="1076"/>
      <c r="AF315" s="1076"/>
      <c r="AG315" s="107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5">
        <v>16</v>
      </c>
      <c r="B316" s="107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6"/>
      <c r="AD316" s="1076"/>
      <c r="AE316" s="1076"/>
      <c r="AF316" s="1076"/>
      <c r="AG316" s="107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5">
        <v>17</v>
      </c>
      <c r="B317" s="107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6"/>
      <c r="AD317" s="1076"/>
      <c r="AE317" s="1076"/>
      <c r="AF317" s="1076"/>
      <c r="AG317" s="107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5">
        <v>18</v>
      </c>
      <c r="B318" s="107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6"/>
      <c r="AD318" s="1076"/>
      <c r="AE318" s="1076"/>
      <c r="AF318" s="1076"/>
      <c r="AG318" s="107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5">
        <v>19</v>
      </c>
      <c r="B319" s="107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6"/>
      <c r="AD319" s="1076"/>
      <c r="AE319" s="1076"/>
      <c r="AF319" s="1076"/>
      <c r="AG319" s="107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5">
        <v>20</v>
      </c>
      <c r="B320" s="107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6"/>
      <c r="AD320" s="1076"/>
      <c r="AE320" s="1076"/>
      <c r="AF320" s="1076"/>
      <c r="AG320" s="107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5">
        <v>21</v>
      </c>
      <c r="B321" s="107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6"/>
      <c r="AD321" s="1076"/>
      <c r="AE321" s="1076"/>
      <c r="AF321" s="1076"/>
      <c r="AG321" s="107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5">
        <v>22</v>
      </c>
      <c r="B322" s="107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6"/>
      <c r="AD322" s="1076"/>
      <c r="AE322" s="1076"/>
      <c r="AF322" s="1076"/>
      <c r="AG322" s="107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5">
        <v>23</v>
      </c>
      <c r="B323" s="107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6"/>
      <c r="AD323" s="1076"/>
      <c r="AE323" s="1076"/>
      <c r="AF323" s="1076"/>
      <c r="AG323" s="107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5">
        <v>24</v>
      </c>
      <c r="B324" s="107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6"/>
      <c r="AD324" s="1076"/>
      <c r="AE324" s="1076"/>
      <c r="AF324" s="1076"/>
      <c r="AG324" s="107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5">
        <v>25</v>
      </c>
      <c r="B325" s="107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6"/>
      <c r="AD325" s="1076"/>
      <c r="AE325" s="1076"/>
      <c r="AF325" s="1076"/>
      <c r="AG325" s="107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5">
        <v>26</v>
      </c>
      <c r="B326" s="107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6"/>
      <c r="AD326" s="1076"/>
      <c r="AE326" s="1076"/>
      <c r="AF326" s="1076"/>
      <c r="AG326" s="107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5">
        <v>27</v>
      </c>
      <c r="B327" s="107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6"/>
      <c r="AD327" s="1076"/>
      <c r="AE327" s="1076"/>
      <c r="AF327" s="1076"/>
      <c r="AG327" s="107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5">
        <v>28</v>
      </c>
      <c r="B328" s="107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6"/>
      <c r="AD328" s="1076"/>
      <c r="AE328" s="1076"/>
      <c r="AF328" s="1076"/>
      <c r="AG328" s="107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5">
        <v>29</v>
      </c>
      <c r="B329" s="107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6"/>
      <c r="AD329" s="1076"/>
      <c r="AE329" s="1076"/>
      <c r="AF329" s="1076"/>
      <c r="AG329" s="107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5">
        <v>30</v>
      </c>
      <c r="B330" s="107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6"/>
      <c r="AD330" s="1076"/>
      <c r="AE330" s="1076"/>
      <c r="AF330" s="1076"/>
      <c r="AG330" s="107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5">
        <v>1</v>
      </c>
      <c r="B334" s="107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6"/>
      <c r="AD334" s="1076"/>
      <c r="AE334" s="1076"/>
      <c r="AF334" s="1076"/>
      <c r="AG334" s="107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5">
        <v>2</v>
      </c>
      <c r="B335" s="107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6"/>
      <c r="AD335" s="1076"/>
      <c r="AE335" s="1076"/>
      <c r="AF335" s="1076"/>
      <c r="AG335" s="107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5">
        <v>3</v>
      </c>
      <c r="B336" s="107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6"/>
      <c r="AD336" s="1076"/>
      <c r="AE336" s="1076"/>
      <c r="AF336" s="1076"/>
      <c r="AG336" s="107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5">
        <v>4</v>
      </c>
      <c r="B337" s="107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6"/>
      <c r="AD337" s="1076"/>
      <c r="AE337" s="1076"/>
      <c r="AF337" s="1076"/>
      <c r="AG337" s="107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5">
        <v>5</v>
      </c>
      <c r="B338" s="107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6"/>
      <c r="AD338" s="1076"/>
      <c r="AE338" s="1076"/>
      <c r="AF338" s="1076"/>
      <c r="AG338" s="107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5">
        <v>6</v>
      </c>
      <c r="B339" s="107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6"/>
      <c r="AD339" s="1076"/>
      <c r="AE339" s="1076"/>
      <c r="AF339" s="1076"/>
      <c r="AG339" s="107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5">
        <v>7</v>
      </c>
      <c r="B340" s="107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6"/>
      <c r="AD340" s="1076"/>
      <c r="AE340" s="1076"/>
      <c r="AF340" s="1076"/>
      <c r="AG340" s="107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5">
        <v>8</v>
      </c>
      <c r="B341" s="107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6"/>
      <c r="AD341" s="1076"/>
      <c r="AE341" s="1076"/>
      <c r="AF341" s="1076"/>
      <c r="AG341" s="107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5">
        <v>9</v>
      </c>
      <c r="B342" s="107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6"/>
      <c r="AD342" s="1076"/>
      <c r="AE342" s="1076"/>
      <c r="AF342" s="1076"/>
      <c r="AG342" s="107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5">
        <v>10</v>
      </c>
      <c r="B343" s="107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6"/>
      <c r="AD343" s="1076"/>
      <c r="AE343" s="1076"/>
      <c r="AF343" s="1076"/>
      <c r="AG343" s="107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5">
        <v>11</v>
      </c>
      <c r="B344" s="107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6"/>
      <c r="AD344" s="1076"/>
      <c r="AE344" s="1076"/>
      <c r="AF344" s="1076"/>
      <c r="AG344" s="107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5">
        <v>12</v>
      </c>
      <c r="B345" s="107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6"/>
      <c r="AD345" s="1076"/>
      <c r="AE345" s="1076"/>
      <c r="AF345" s="1076"/>
      <c r="AG345" s="107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5">
        <v>13</v>
      </c>
      <c r="B346" s="107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6"/>
      <c r="AD346" s="1076"/>
      <c r="AE346" s="1076"/>
      <c r="AF346" s="1076"/>
      <c r="AG346" s="107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5">
        <v>14</v>
      </c>
      <c r="B347" s="107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6"/>
      <c r="AD347" s="1076"/>
      <c r="AE347" s="1076"/>
      <c r="AF347" s="1076"/>
      <c r="AG347" s="107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5">
        <v>15</v>
      </c>
      <c r="B348" s="107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6"/>
      <c r="AD348" s="1076"/>
      <c r="AE348" s="1076"/>
      <c r="AF348" s="1076"/>
      <c r="AG348" s="107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5">
        <v>16</v>
      </c>
      <c r="B349" s="107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6"/>
      <c r="AD349" s="1076"/>
      <c r="AE349" s="1076"/>
      <c r="AF349" s="1076"/>
      <c r="AG349" s="107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5">
        <v>17</v>
      </c>
      <c r="B350" s="107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6"/>
      <c r="AD350" s="1076"/>
      <c r="AE350" s="1076"/>
      <c r="AF350" s="1076"/>
      <c r="AG350" s="107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5">
        <v>18</v>
      </c>
      <c r="B351" s="107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6"/>
      <c r="AD351" s="1076"/>
      <c r="AE351" s="1076"/>
      <c r="AF351" s="1076"/>
      <c r="AG351" s="107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5">
        <v>19</v>
      </c>
      <c r="B352" s="107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6"/>
      <c r="AD352" s="1076"/>
      <c r="AE352" s="1076"/>
      <c r="AF352" s="1076"/>
      <c r="AG352" s="107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5">
        <v>20</v>
      </c>
      <c r="B353" s="107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6"/>
      <c r="AD353" s="1076"/>
      <c r="AE353" s="1076"/>
      <c r="AF353" s="1076"/>
      <c r="AG353" s="107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5">
        <v>21</v>
      </c>
      <c r="B354" s="107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6"/>
      <c r="AD354" s="1076"/>
      <c r="AE354" s="1076"/>
      <c r="AF354" s="1076"/>
      <c r="AG354" s="107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5">
        <v>22</v>
      </c>
      <c r="B355" s="107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6"/>
      <c r="AD355" s="1076"/>
      <c r="AE355" s="1076"/>
      <c r="AF355" s="1076"/>
      <c r="AG355" s="107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5">
        <v>23</v>
      </c>
      <c r="B356" s="107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6"/>
      <c r="AD356" s="1076"/>
      <c r="AE356" s="1076"/>
      <c r="AF356" s="1076"/>
      <c r="AG356" s="107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5">
        <v>24</v>
      </c>
      <c r="B357" s="107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6"/>
      <c r="AD357" s="1076"/>
      <c r="AE357" s="1076"/>
      <c r="AF357" s="1076"/>
      <c r="AG357" s="107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5">
        <v>25</v>
      </c>
      <c r="B358" s="107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6"/>
      <c r="AD358" s="1076"/>
      <c r="AE358" s="1076"/>
      <c r="AF358" s="1076"/>
      <c r="AG358" s="107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5">
        <v>26</v>
      </c>
      <c r="B359" s="107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6"/>
      <c r="AD359" s="1076"/>
      <c r="AE359" s="1076"/>
      <c r="AF359" s="1076"/>
      <c r="AG359" s="107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5">
        <v>27</v>
      </c>
      <c r="B360" s="107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6"/>
      <c r="AD360" s="1076"/>
      <c r="AE360" s="1076"/>
      <c r="AF360" s="1076"/>
      <c r="AG360" s="107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5">
        <v>28</v>
      </c>
      <c r="B361" s="107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6"/>
      <c r="AD361" s="1076"/>
      <c r="AE361" s="1076"/>
      <c r="AF361" s="1076"/>
      <c r="AG361" s="107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5">
        <v>29</v>
      </c>
      <c r="B362" s="107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6"/>
      <c r="AD362" s="1076"/>
      <c r="AE362" s="1076"/>
      <c r="AF362" s="1076"/>
      <c r="AG362" s="107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5">
        <v>30</v>
      </c>
      <c r="B363" s="107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6"/>
      <c r="AD363" s="1076"/>
      <c r="AE363" s="1076"/>
      <c r="AF363" s="1076"/>
      <c r="AG363" s="107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5">
        <v>1</v>
      </c>
      <c r="B367" s="107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6"/>
      <c r="AD367" s="1076"/>
      <c r="AE367" s="1076"/>
      <c r="AF367" s="1076"/>
      <c r="AG367" s="107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5">
        <v>2</v>
      </c>
      <c r="B368" s="107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6"/>
      <c r="AD368" s="1076"/>
      <c r="AE368" s="1076"/>
      <c r="AF368" s="1076"/>
      <c r="AG368" s="107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5">
        <v>3</v>
      </c>
      <c r="B369" s="107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6"/>
      <c r="AD369" s="1076"/>
      <c r="AE369" s="1076"/>
      <c r="AF369" s="1076"/>
      <c r="AG369" s="107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5">
        <v>4</v>
      </c>
      <c r="B370" s="107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6"/>
      <c r="AD370" s="1076"/>
      <c r="AE370" s="1076"/>
      <c r="AF370" s="1076"/>
      <c r="AG370" s="107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5">
        <v>5</v>
      </c>
      <c r="B371" s="107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6"/>
      <c r="AD371" s="1076"/>
      <c r="AE371" s="1076"/>
      <c r="AF371" s="1076"/>
      <c r="AG371" s="107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5">
        <v>6</v>
      </c>
      <c r="B372" s="107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6"/>
      <c r="AD372" s="1076"/>
      <c r="AE372" s="1076"/>
      <c r="AF372" s="1076"/>
      <c r="AG372" s="107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5">
        <v>7</v>
      </c>
      <c r="B373" s="107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6"/>
      <c r="AD373" s="1076"/>
      <c r="AE373" s="1076"/>
      <c r="AF373" s="1076"/>
      <c r="AG373" s="107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5">
        <v>8</v>
      </c>
      <c r="B374" s="107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6"/>
      <c r="AD374" s="1076"/>
      <c r="AE374" s="1076"/>
      <c r="AF374" s="1076"/>
      <c r="AG374" s="107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5">
        <v>9</v>
      </c>
      <c r="B375" s="107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6"/>
      <c r="AD375" s="1076"/>
      <c r="AE375" s="1076"/>
      <c r="AF375" s="1076"/>
      <c r="AG375" s="107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5">
        <v>10</v>
      </c>
      <c r="B376" s="107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6"/>
      <c r="AD376" s="1076"/>
      <c r="AE376" s="1076"/>
      <c r="AF376" s="1076"/>
      <c r="AG376" s="107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5">
        <v>11</v>
      </c>
      <c r="B377" s="107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6"/>
      <c r="AD377" s="1076"/>
      <c r="AE377" s="1076"/>
      <c r="AF377" s="1076"/>
      <c r="AG377" s="107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5">
        <v>12</v>
      </c>
      <c r="B378" s="107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6"/>
      <c r="AD378" s="1076"/>
      <c r="AE378" s="1076"/>
      <c r="AF378" s="1076"/>
      <c r="AG378" s="107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5">
        <v>13</v>
      </c>
      <c r="B379" s="107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6"/>
      <c r="AD379" s="1076"/>
      <c r="AE379" s="1076"/>
      <c r="AF379" s="1076"/>
      <c r="AG379" s="107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5">
        <v>14</v>
      </c>
      <c r="B380" s="107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6"/>
      <c r="AD380" s="1076"/>
      <c r="AE380" s="1076"/>
      <c r="AF380" s="1076"/>
      <c r="AG380" s="107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5">
        <v>15</v>
      </c>
      <c r="B381" s="107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6"/>
      <c r="AD381" s="1076"/>
      <c r="AE381" s="1076"/>
      <c r="AF381" s="1076"/>
      <c r="AG381" s="107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5">
        <v>16</v>
      </c>
      <c r="B382" s="107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6"/>
      <c r="AD382" s="1076"/>
      <c r="AE382" s="1076"/>
      <c r="AF382" s="1076"/>
      <c r="AG382" s="107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5">
        <v>17</v>
      </c>
      <c r="B383" s="107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6"/>
      <c r="AD383" s="1076"/>
      <c r="AE383" s="1076"/>
      <c r="AF383" s="1076"/>
      <c r="AG383" s="107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5">
        <v>18</v>
      </c>
      <c r="B384" s="107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6"/>
      <c r="AD384" s="1076"/>
      <c r="AE384" s="1076"/>
      <c r="AF384" s="1076"/>
      <c r="AG384" s="107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5">
        <v>19</v>
      </c>
      <c r="B385" s="107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6"/>
      <c r="AD385" s="1076"/>
      <c r="AE385" s="1076"/>
      <c r="AF385" s="1076"/>
      <c r="AG385" s="107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5">
        <v>20</v>
      </c>
      <c r="B386" s="107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6"/>
      <c r="AD386" s="1076"/>
      <c r="AE386" s="1076"/>
      <c r="AF386" s="1076"/>
      <c r="AG386" s="107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5">
        <v>21</v>
      </c>
      <c r="B387" s="107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6"/>
      <c r="AD387" s="1076"/>
      <c r="AE387" s="1076"/>
      <c r="AF387" s="1076"/>
      <c r="AG387" s="107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5">
        <v>22</v>
      </c>
      <c r="B388" s="107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6"/>
      <c r="AD388" s="1076"/>
      <c r="AE388" s="1076"/>
      <c r="AF388" s="1076"/>
      <c r="AG388" s="107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5">
        <v>23</v>
      </c>
      <c r="B389" s="107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6"/>
      <c r="AD389" s="1076"/>
      <c r="AE389" s="1076"/>
      <c r="AF389" s="1076"/>
      <c r="AG389" s="107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5">
        <v>24</v>
      </c>
      <c r="B390" s="107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6"/>
      <c r="AD390" s="1076"/>
      <c r="AE390" s="1076"/>
      <c r="AF390" s="1076"/>
      <c r="AG390" s="107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5">
        <v>25</v>
      </c>
      <c r="B391" s="107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6"/>
      <c r="AD391" s="1076"/>
      <c r="AE391" s="1076"/>
      <c r="AF391" s="1076"/>
      <c r="AG391" s="107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5">
        <v>26</v>
      </c>
      <c r="B392" s="107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6"/>
      <c r="AD392" s="1076"/>
      <c r="AE392" s="1076"/>
      <c r="AF392" s="1076"/>
      <c r="AG392" s="107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5">
        <v>27</v>
      </c>
      <c r="B393" s="107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6"/>
      <c r="AD393" s="1076"/>
      <c r="AE393" s="1076"/>
      <c r="AF393" s="1076"/>
      <c r="AG393" s="107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5">
        <v>28</v>
      </c>
      <c r="B394" s="107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6"/>
      <c r="AD394" s="1076"/>
      <c r="AE394" s="1076"/>
      <c r="AF394" s="1076"/>
      <c r="AG394" s="107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5">
        <v>29</v>
      </c>
      <c r="B395" s="107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6"/>
      <c r="AD395" s="1076"/>
      <c r="AE395" s="1076"/>
      <c r="AF395" s="1076"/>
      <c r="AG395" s="107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5">
        <v>30</v>
      </c>
      <c r="B396" s="107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6"/>
      <c r="AD396" s="1076"/>
      <c r="AE396" s="1076"/>
      <c r="AF396" s="1076"/>
      <c r="AG396" s="107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5">
        <v>1</v>
      </c>
      <c r="B400" s="107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6"/>
      <c r="AD400" s="1076"/>
      <c r="AE400" s="1076"/>
      <c r="AF400" s="1076"/>
      <c r="AG400" s="107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5">
        <v>2</v>
      </c>
      <c r="B401" s="107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6"/>
      <c r="AD401" s="1076"/>
      <c r="AE401" s="1076"/>
      <c r="AF401" s="1076"/>
      <c r="AG401" s="107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5">
        <v>3</v>
      </c>
      <c r="B402" s="107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6"/>
      <c r="AD402" s="1076"/>
      <c r="AE402" s="1076"/>
      <c r="AF402" s="1076"/>
      <c r="AG402" s="107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5">
        <v>4</v>
      </c>
      <c r="B403" s="107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6"/>
      <c r="AD403" s="1076"/>
      <c r="AE403" s="1076"/>
      <c r="AF403" s="1076"/>
      <c r="AG403" s="107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5">
        <v>5</v>
      </c>
      <c r="B404" s="107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6"/>
      <c r="AD404" s="1076"/>
      <c r="AE404" s="1076"/>
      <c r="AF404" s="1076"/>
      <c r="AG404" s="107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5">
        <v>6</v>
      </c>
      <c r="B405" s="107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6"/>
      <c r="AD405" s="1076"/>
      <c r="AE405" s="1076"/>
      <c r="AF405" s="1076"/>
      <c r="AG405" s="107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5">
        <v>7</v>
      </c>
      <c r="B406" s="107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6"/>
      <c r="AD406" s="1076"/>
      <c r="AE406" s="1076"/>
      <c r="AF406" s="1076"/>
      <c r="AG406" s="107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5">
        <v>8</v>
      </c>
      <c r="B407" s="107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6"/>
      <c r="AD407" s="1076"/>
      <c r="AE407" s="1076"/>
      <c r="AF407" s="1076"/>
      <c r="AG407" s="107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5">
        <v>9</v>
      </c>
      <c r="B408" s="107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6"/>
      <c r="AD408" s="1076"/>
      <c r="AE408" s="1076"/>
      <c r="AF408" s="1076"/>
      <c r="AG408" s="107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5">
        <v>10</v>
      </c>
      <c r="B409" s="107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6"/>
      <c r="AD409" s="1076"/>
      <c r="AE409" s="1076"/>
      <c r="AF409" s="1076"/>
      <c r="AG409" s="107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5">
        <v>11</v>
      </c>
      <c r="B410" s="107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6"/>
      <c r="AD410" s="1076"/>
      <c r="AE410" s="1076"/>
      <c r="AF410" s="1076"/>
      <c r="AG410" s="107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5">
        <v>12</v>
      </c>
      <c r="B411" s="107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6"/>
      <c r="AD411" s="1076"/>
      <c r="AE411" s="1076"/>
      <c r="AF411" s="1076"/>
      <c r="AG411" s="107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5">
        <v>13</v>
      </c>
      <c r="B412" s="107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6"/>
      <c r="AD412" s="1076"/>
      <c r="AE412" s="1076"/>
      <c r="AF412" s="1076"/>
      <c r="AG412" s="107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5">
        <v>14</v>
      </c>
      <c r="B413" s="107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6"/>
      <c r="AD413" s="1076"/>
      <c r="AE413" s="1076"/>
      <c r="AF413" s="1076"/>
      <c r="AG413" s="107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5">
        <v>15</v>
      </c>
      <c r="B414" s="107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6"/>
      <c r="AD414" s="1076"/>
      <c r="AE414" s="1076"/>
      <c r="AF414" s="1076"/>
      <c r="AG414" s="107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5">
        <v>16</v>
      </c>
      <c r="B415" s="107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6"/>
      <c r="AD415" s="1076"/>
      <c r="AE415" s="1076"/>
      <c r="AF415" s="1076"/>
      <c r="AG415" s="107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5">
        <v>17</v>
      </c>
      <c r="B416" s="107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6"/>
      <c r="AD416" s="1076"/>
      <c r="AE416" s="1076"/>
      <c r="AF416" s="1076"/>
      <c r="AG416" s="107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5">
        <v>18</v>
      </c>
      <c r="B417" s="107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6"/>
      <c r="AD417" s="1076"/>
      <c r="AE417" s="1076"/>
      <c r="AF417" s="1076"/>
      <c r="AG417" s="107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5">
        <v>19</v>
      </c>
      <c r="B418" s="107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6"/>
      <c r="AD418" s="1076"/>
      <c r="AE418" s="1076"/>
      <c r="AF418" s="1076"/>
      <c r="AG418" s="107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5">
        <v>20</v>
      </c>
      <c r="B419" s="107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6"/>
      <c r="AD419" s="1076"/>
      <c r="AE419" s="1076"/>
      <c r="AF419" s="1076"/>
      <c r="AG419" s="107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5">
        <v>21</v>
      </c>
      <c r="B420" s="107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6"/>
      <c r="AD420" s="1076"/>
      <c r="AE420" s="1076"/>
      <c r="AF420" s="1076"/>
      <c r="AG420" s="107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5">
        <v>22</v>
      </c>
      <c r="B421" s="107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6"/>
      <c r="AD421" s="1076"/>
      <c r="AE421" s="1076"/>
      <c r="AF421" s="1076"/>
      <c r="AG421" s="107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5">
        <v>23</v>
      </c>
      <c r="B422" s="107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6"/>
      <c r="AD422" s="1076"/>
      <c r="AE422" s="1076"/>
      <c r="AF422" s="1076"/>
      <c r="AG422" s="107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5">
        <v>24</v>
      </c>
      <c r="B423" s="107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6"/>
      <c r="AD423" s="1076"/>
      <c r="AE423" s="1076"/>
      <c r="AF423" s="1076"/>
      <c r="AG423" s="107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5">
        <v>25</v>
      </c>
      <c r="B424" s="107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6"/>
      <c r="AD424" s="1076"/>
      <c r="AE424" s="1076"/>
      <c r="AF424" s="1076"/>
      <c r="AG424" s="107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5">
        <v>26</v>
      </c>
      <c r="B425" s="107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6"/>
      <c r="AD425" s="1076"/>
      <c r="AE425" s="1076"/>
      <c r="AF425" s="1076"/>
      <c r="AG425" s="107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5">
        <v>27</v>
      </c>
      <c r="B426" s="107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6"/>
      <c r="AD426" s="1076"/>
      <c r="AE426" s="1076"/>
      <c r="AF426" s="1076"/>
      <c r="AG426" s="107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5">
        <v>28</v>
      </c>
      <c r="B427" s="107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6"/>
      <c r="AD427" s="1076"/>
      <c r="AE427" s="1076"/>
      <c r="AF427" s="1076"/>
      <c r="AG427" s="107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5">
        <v>29</v>
      </c>
      <c r="B428" s="107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6"/>
      <c r="AD428" s="1076"/>
      <c r="AE428" s="1076"/>
      <c r="AF428" s="1076"/>
      <c r="AG428" s="107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5">
        <v>30</v>
      </c>
      <c r="B429" s="107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6"/>
      <c r="AD429" s="1076"/>
      <c r="AE429" s="1076"/>
      <c r="AF429" s="1076"/>
      <c r="AG429" s="107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5">
        <v>1</v>
      </c>
      <c r="B433" s="107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6"/>
      <c r="AD433" s="1076"/>
      <c r="AE433" s="1076"/>
      <c r="AF433" s="1076"/>
      <c r="AG433" s="107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5">
        <v>2</v>
      </c>
      <c r="B434" s="107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6"/>
      <c r="AD434" s="1076"/>
      <c r="AE434" s="1076"/>
      <c r="AF434" s="1076"/>
      <c r="AG434" s="107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5">
        <v>3</v>
      </c>
      <c r="B435" s="107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6"/>
      <c r="AD435" s="1076"/>
      <c r="AE435" s="1076"/>
      <c r="AF435" s="1076"/>
      <c r="AG435" s="107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5">
        <v>4</v>
      </c>
      <c r="B436" s="107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6"/>
      <c r="AD436" s="1076"/>
      <c r="AE436" s="1076"/>
      <c r="AF436" s="1076"/>
      <c r="AG436" s="107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5">
        <v>5</v>
      </c>
      <c r="B437" s="107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6"/>
      <c r="AD437" s="1076"/>
      <c r="AE437" s="1076"/>
      <c r="AF437" s="1076"/>
      <c r="AG437" s="107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5">
        <v>6</v>
      </c>
      <c r="B438" s="107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6"/>
      <c r="AD438" s="1076"/>
      <c r="AE438" s="1076"/>
      <c r="AF438" s="1076"/>
      <c r="AG438" s="107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5">
        <v>7</v>
      </c>
      <c r="B439" s="107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6"/>
      <c r="AD439" s="1076"/>
      <c r="AE439" s="1076"/>
      <c r="AF439" s="1076"/>
      <c r="AG439" s="107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5">
        <v>8</v>
      </c>
      <c r="B440" s="107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6"/>
      <c r="AD440" s="1076"/>
      <c r="AE440" s="1076"/>
      <c r="AF440" s="1076"/>
      <c r="AG440" s="107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5">
        <v>9</v>
      </c>
      <c r="B441" s="107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6"/>
      <c r="AD441" s="1076"/>
      <c r="AE441" s="1076"/>
      <c r="AF441" s="1076"/>
      <c r="AG441" s="107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5">
        <v>10</v>
      </c>
      <c r="B442" s="107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6"/>
      <c r="AD442" s="1076"/>
      <c r="AE442" s="1076"/>
      <c r="AF442" s="1076"/>
      <c r="AG442" s="107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5">
        <v>11</v>
      </c>
      <c r="B443" s="107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6"/>
      <c r="AD443" s="1076"/>
      <c r="AE443" s="1076"/>
      <c r="AF443" s="1076"/>
      <c r="AG443" s="107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5">
        <v>12</v>
      </c>
      <c r="B444" s="107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6"/>
      <c r="AD444" s="1076"/>
      <c r="AE444" s="1076"/>
      <c r="AF444" s="1076"/>
      <c r="AG444" s="107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5">
        <v>13</v>
      </c>
      <c r="B445" s="107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6"/>
      <c r="AD445" s="1076"/>
      <c r="AE445" s="1076"/>
      <c r="AF445" s="1076"/>
      <c r="AG445" s="107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5">
        <v>14</v>
      </c>
      <c r="B446" s="107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6"/>
      <c r="AD446" s="1076"/>
      <c r="AE446" s="1076"/>
      <c r="AF446" s="1076"/>
      <c r="AG446" s="107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5">
        <v>15</v>
      </c>
      <c r="B447" s="107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6"/>
      <c r="AD447" s="1076"/>
      <c r="AE447" s="1076"/>
      <c r="AF447" s="1076"/>
      <c r="AG447" s="107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5">
        <v>16</v>
      </c>
      <c r="B448" s="107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6"/>
      <c r="AD448" s="1076"/>
      <c r="AE448" s="1076"/>
      <c r="AF448" s="1076"/>
      <c r="AG448" s="107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5">
        <v>17</v>
      </c>
      <c r="B449" s="107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6"/>
      <c r="AD449" s="1076"/>
      <c r="AE449" s="1076"/>
      <c r="AF449" s="1076"/>
      <c r="AG449" s="107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5">
        <v>18</v>
      </c>
      <c r="B450" s="107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6"/>
      <c r="AD450" s="1076"/>
      <c r="AE450" s="1076"/>
      <c r="AF450" s="1076"/>
      <c r="AG450" s="107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5">
        <v>19</v>
      </c>
      <c r="B451" s="107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6"/>
      <c r="AD451" s="1076"/>
      <c r="AE451" s="1076"/>
      <c r="AF451" s="1076"/>
      <c r="AG451" s="107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5">
        <v>20</v>
      </c>
      <c r="B452" s="107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6"/>
      <c r="AD452" s="1076"/>
      <c r="AE452" s="1076"/>
      <c r="AF452" s="1076"/>
      <c r="AG452" s="107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5">
        <v>21</v>
      </c>
      <c r="B453" s="107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6"/>
      <c r="AD453" s="1076"/>
      <c r="AE453" s="1076"/>
      <c r="AF453" s="1076"/>
      <c r="AG453" s="107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5">
        <v>22</v>
      </c>
      <c r="B454" s="107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6"/>
      <c r="AD454" s="1076"/>
      <c r="AE454" s="1076"/>
      <c r="AF454" s="1076"/>
      <c r="AG454" s="107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5">
        <v>23</v>
      </c>
      <c r="B455" s="107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6"/>
      <c r="AD455" s="1076"/>
      <c r="AE455" s="1076"/>
      <c r="AF455" s="1076"/>
      <c r="AG455" s="107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5">
        <v>24</v>
      </c>
      <c r="B456" s="107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6"/>
      <c r="AD456" s="1076"/>
      <c r="AE456" s="1076"/>
      <c r="AF456" s="1076"/>
      <c r="AG456" s="107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5">
        <v>25</v>
      </c>
      <c r="B457" s="107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6"/>
      <c r="AD457" s="1076"/>
      <c r="AE457" s="1076"/>
      <c r="AF457" s="1076"/>
      <c r="AG457" s="107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5">
        <v>26</v>
      </c>
      <c r="B458" s="107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6"/>
      <c r="AD458" s="1076"/>
      <c r="AE458" s="1076"/>
      <c r="AF458" s="1076"/>
      <c r="AG458" s="107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5">
        <v>27</v>
      </c>
      <c r="B459" s="107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6"/>
      <c r="AD459" s="1076"/>
      <c r="AE459" s="1076"/>
      <c r="AF459" s="1076"/>
      <c r="AG459" s="107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5">
        <v>28</v>
      </c>
      <c r="B460" s="107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6"/>
      <c r="AD460" s="1076"/>
      <c r="AE460" s="1076"/>
      <c r="AF460" s="1076"/>
      <c r="AG460" s="107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5">
        <v>29</v>
      </c>
      <c r="B461" s="107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6"/>
      <c r="AD461" s="1076"/>
      <c r="AE461" s="1076"/>
      <c r="AF461" s="1076"/>
      <c r="AG461" s="107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5">
        <v>30</v>
      </c>
      <c r="B462" s="107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6"/>
      <c r="AD462" s="1076"/>
      <c r="AE462" s="1076"/>
      <c r="AF462" s="1076"/>
      <c r="AG462" s="107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5">
        <v>1</v>
      </c>
      <c r="B466" s="107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6"/>
      <c r="AD466" s="1076"/>
      <c r="AE466" s="1076"/>
      <c r="AF466" s="1076"/>
      <c r="AG466" s="107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5">
        <v>2</v>
      </c>
      <c r="B467" s="107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6"/>
      <c r="AD467" s="1076"/>
      <c r="AE467" s="1076"/>
      <c r="AF467" s="1076"/>
      <c r="AG467" s="107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5">
        <v>3</v>
      </c>
      <c r="B468" s="107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6"/>
      <c r="AD468" s="1076"/>
      <c r="AE468" s="1076"/>
      <c r="AF468" s="1076"/>
      <c r="AG468" s="107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5">
        <v>4</v>
      </c>
      <c r="B469" s="107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6"/>
      <c r="AD469" s="1076"/>
      <c r="AE469" s="1076"/>
      <c r="AF469" s="1076"/>
      <c r="AG469" s="107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5">
        <v>5</v>
      </c>
      <c r="B470" s="107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6"/>
      <c r="AD470" s="1076"/>
      <c r="AE470" s="1076"/>
      <c r="AF470" s="1076"/>
      <c r="AG470" s="107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5">
        <v>6</v>
      </c>
      <c r="B471" s="107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6"/>
      <c r="AD471" s="1076"/>
      <c r="AE471" s="1076"/>
      <c r="AF471" s="1076"/>
      <c r="AG471" s="107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5">
        <v>7</v>
      </c>
      <c r="B472" s="107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6"/>
      <c r="AD472" s="1076"/>
      <c r="AE472" s="1076"/>
      <c r="AF472" s="1076"/>
      <c r="AG472" s="107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5">
        <v>8</v>
      </c>
      <c r="B473" s="107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6"/>
      <c r="AD473" s="1076"/>
      <c r="AE473" s="1076"/>
      <c r="AF473" s="1076"/>
      <c r="AG473" s="107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5">
        <v>9</v>
      </c>
      <c r="B474" s="107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6"/>
      <c r="AD474" s="1076"/>
      <c r="AE474" s="1076"/>
      <c r="AF474" s="1076"/>
      <c r="AG474" s="107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5">
        <v>10</v>
      </c>
      <c r="B475" s="107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6"/>
      <c r="AD475" s="1076"/>
      <c r="AE475" s="1076"/>
      <c r="AF475" s="1076"/>
      <c r="AG475" s="107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5">
        <v>11</v>
      </c>
      <c r="B476" s="107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6"/>
      <c r="AD476" s="1076"/>
      <c r="AE476" s="1076"/>
      <c r="AF476" s="1076"/>
      <c r="AG476" s="107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5">
        <v>12</v>
      </c>
      <c r="B477" s="107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6"/>
      <c r="AD477" s="1076"/>
      <c r="AE477" s="1076"/>
      <c r="AF477" s="1076"/>
      <c r="AG477" s="107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5">
        <v>13</v>
      </c>
      <c r="B478" s="107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6"/>
      <c r="AD478" s="1076"/>
      <c r="AE478" s="1076"/>
      <c r="AF478" s="1076"/>
      <c r="AG478" s="107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5">
        <v>14</v>
      </c>
      <c r="B479" s="107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6"/>
      <c r="AD479" s="1076"/>
      <c r="AE479" s="1076"/>
      <c r="AF479" s="1076"/>
      <c r="AG479" s="107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5">
        <v>15</v>
      </c>
      <c r="B480" s="107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6"/>
      <c r="AD480" s="1076"/>
      <c r="AE480" s="1076"/>
      <c r="AF480" s="1076"/>
      <c r="AG480" s="107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5">
        <v>16</v>
      </c>
      <c r="B481" s="107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6"/>
      <c r="AD481" s="1076"/>
      <c r="AE481" s="1076"/>
      <c r="AF481" s="1076"/>
      <c r="AG481" s="107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5">
        <v>17</v>
      </c>
      <c r="B482" s="107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6"/>
      <c r="AD482" s="1076"/>
      <c r="AE482" s="1076"/>
      <c r="AF482" s="1076"/>
      <c r="AG482" s="107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5">
        <v>18</v>
      </c>
      <c r="B483" s="107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6"/>
      <c r="AD483" s="1076"/>
      <c r="AE483" s="1076"/>
      <c r="AF483" s="1076"/>
      <c r="AG483" s="107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5">
        <v>19</v>
      </c>
      <c r="B484" s="107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6"/>
      <c r="AD484" s="1076"/>
      <c r="AE484" s="1076"/>
      <c r="AF484" s="1076"/>
      <c r="AG484" s="107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5">
        <v>20</v>
      </c>
      <c r="B485" s="107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6"/>
      <c r="AD485" s="1076"/>
      <c r="AE485" s="1076"/>
      <c r="AF485" s="1076"/>
      <c r="AG485" s="107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5">
        <v>21</v>
      </c>
      <c r="B486" s="107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6"/>
      <c r="AD486" s="1076"/>
      <c r="AE486" s="1076"/>
      <c r="AF486" s="1076"/>
      <c r="AG486" s="107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5">
        <v>22</v>
      </c>
      <c r="B487" s="107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6"/>
      <c r="AD487" s="1076"/>
      <c r="AE487" s="1076"/>
      <c r="AF487" s="1076"/>
      <c r="AG487" s="107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5">
        <v>23</v>
      </c>
      <c r="B488" s="107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6"/>
      <c r="AD488" s="1076"/>
      <c r="AE488" s="1076"/>
      <c r="AF488" s="1076"/>
      <c r="AG488" s="107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5">
        <v>24</v>
      </c>
      <c r="B489" s="107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6"/>
      <c r="AD489" s="1076"/>
      <c r="AE489" s="1076"/>
      <c r="AF489" s="1076"/>
      <c r="AG489" s="107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5">
        <v>25</v>
      </c>
      <c r="B490" s="107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6"/>
      <c r="AD490" s="1076"/>
      <c r="AE490" s="1076"/>
      <c r="AF490" s="1076"/>
      <c r="AG490" s="107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5">
        <v>26</v>
      </c>
      <c r="B491" s="107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6"/>
      <c r="AD491" s="1076"/>
      <c r="AE491" s="1076"/>
      <c r="AF491" s="1076"/>
      <c r="AG491" s="107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5">
        <v>27</v>
      </c>
      <c r="B492" s="107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6"/>
      <c r="AD492" s="1076"/>
      <c r="AE492" s="1076"/>
      <c r="AF492" s="1076"/>
      <c r="AG492" s="107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5">
        <v>28</v>
      </c>
      <c r="B493" s="107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6"/>
      <c r="AD493" s="1076"/>
      <c r="AE493" s="1076"/>
      <c r="AF493" s="1076"/>
      <c r="AG493" s="107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5">
        <v>29</v>
      </c>
      <c r="B494" s="107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6"/>
      <c r="AD494" s="1076"/>
      <c r="AE494" s="1076"/>
      <c r="AF494" s="1076"/>
      <c r="AG494" s="107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5">
        <v>30</v>
      </c>
      <c r="B495" s="107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6"/>
      <c r="AD495" s="1076"/>
      <c r="AE495" s="1076"/>
      <c r="AF495" s="1076"/>
      <c r="AG495" s="107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5">
        <v>1</v>
      </c>
      <c r="B499" s="107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6"/>
      <c r="AD499" s="1076"/>
      <c r="AE499" s="1076"/>
      <c r="AF499" s="1076"/>
      <c r="AG499" s="107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5">
        <v>2</v>
      </c>
      <c r="B500" s="107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6"/>
      <c r="AD500" s="1076"/>
      <c r="AE500" s="1076"/>
      <c r="AF500" s="1076"/>
      <c r="AG500" s="107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5">
        <v>3</v>
      </c>
      <c r="B501" s="107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6"/>
      <c r="AD501" s="1076"/>
      <c r="AE501" s="1076"/>
      <c r="AF501" s="1076"/>
      <c r="AG501" s="107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5">
        <v>4</v>
      </c>
      <c r="B502" s="107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6"/>
      <c r="AD502" s="1076"/>
      <c r="AE502" s="1076"/>
      <c r="AF502" s="1076"/>
      <c r="AG502" s="107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5">
        <v>5</v>
      </c>
      <c r="B503" s="107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6"/>
      <c r="AD503" s="1076"/>
      <c r="AE503" s="1076"/>
      <c r="AF503" s="1076"/>
      <c r="AG503" s="107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5">
        <v>6</v>
      </c>
      <c r="B504" s="107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6"/>
      <c r="AD504" s="1076"/>
      <c r="AE504" s="1076"/>
      <c r="AF504" s="1076"/>
      <c r="AG504" s="107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5">
        <v>7</v>
      </c>
      <c r="B505" s="107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6"/>
      <c r="AD505" s="1076"/>
      <c r="AE505" s="1076"/>
      <c r="AF505" s="1076"/>
      <c r="AG505" s="107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5">
        <v>8</v>
      </c>
      <c r="B506" s="107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6"/>
      <c r="AD506" s="1076"/>
      <c r="AE506" s="1076"/>
      <c r="AF506" s="1076"/>
      <c r="AG506" s="107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5">
        <v>9</v>
      </c>
      <c r="B507" s="107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6"/>
      <c r="AD507" s="1076"/>
      <c r="AE507" s="1076"/>
      <c r="AF507" s="1076"/>
      <c r="AG507" s="107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5">
        <v>10</v>
      </c>
      <c r="B508" s="107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6"/>
      <c r="AD508" s="1076"/>
      <c r="AE508" s="1076"/>
      <c r="AF508" s="1076"/>
      <c r="AG508" s="107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5">
        <v>11</v>
      </c>
      <c r="B509" s="107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6"/>
      <c r="AD509" s="1076"/>
      <c r="AE509" s="1076"/>
      <c r="AF509" s="1076"/>
      <c r="AG509" s="107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5">
        <v>12</v>
      </c>
      <c r="B510" s="107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6"/>
      <c r="AD510" s="1076"/>
      <c r="AE510" s="1076"/>
      <c r="AF510" s="1076"/>
      <c r="AG510" s="107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5">
        <v>13</v>
      </c>
      <c r="B511" s="107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6"/>
      <c r="AD511" s="1076"/>
      <c r="AE511" s="1076"/>
      <c r="AF511" s="1076"/>
      <c r="AG511" s="107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5">
        <v>14</v>
      </c>
      <c r="B512" s="107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6"/>
      <c r="AD512" s="1076"/>
      <c r="AE512" s="1076"/>
      <c r="AF512" s="1076"/>
      <c r="AG512" s="107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5">
        <v>15</v>
      </c>
      <c r="B513" s="107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6"/>
      <c r="AD513" s="1076"/>
      <c r="AE513" s="1076"/>
      <c r="AF513" s="1076"/>
      <c r="AG513" s="107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5">
        <v>16</v>
      </c>
      <c r="B514" s="107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6"/>
      <c r="AD514" s="1076"/>
      <c r="AE514" s="1076"/>
      <c r="AF514" s="1076"/>
      <c r="AG514" s="107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5">
        <v>17</v>
      </c>
      <c r="B515" s="107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6"/>
      <c r="AD515" s="1076"/>
      <c r="AE515" s="1076"/>
      <c r="AF515" s="1076"/>
      <c r="AG515" s="107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5">
        <v>18</v>
      </c>
      <c r="B516" s="107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6"/>
      <c r="AD516" s="1076"/>
      <c r="AE516" s="1076"/>
      <c r="AF516" s="1076"/>
      <c r="AG516" s="107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5">
        <v>19</v>
      </c>
      <c r="B517" s="107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6"/>
      <c r="AD517" s="1076"/>
      <c r="AE517" s="1076"/>
      <c r="AF517" s="1076"/>
      <c r="AG517" s="107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5">
        <v>20</v>
      </c>
      <c r="B518" s="107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6"/>
      <c r="AD518" s="1076"/>
      <c r="AE518" s="1076"/>
      <c r="AF518" s="1076"/>
      <c r="AG518" s="107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5">
        <v>21</v>
      </c>
      <c r="B519" s="107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6"/>
      <c r="AD519" s="1076"/>
      <c r="AE519" s="1076"/>
      <c r="AF519" s="1076"/>
      <c r="AG519" s="107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5">
        <v>22</v>
      </c>
      <c r="B520" s="107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6"/>
      <c r="AD520" s="1076"/>
      <c r="AE520" s="1076"/>
      <c r="AF520" s="1076"/>
      <c r="AG520" s="107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5">
        <v>23</v>
      </c>
      <c r="B521" s="107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6"/>
      <c r="AD521" s="1076"/>
      <c r="AE521" s="1076"/>
      <c r="AF521" s="1076"/>
      <c r="AG521" s="107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5">
        <v>24</v>
      </c>
      <c r="B522" s="107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6"/>
      <c r="AD522" s="1076"/>
      <c r="AE522" s="1076"/>
      <c r="AF522" s="1076"/>
      <c r="AG522" s="107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5">
        <v>25</v>
      </c>
      <c r="B523" s="107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6"/>
      <c r="AD523" s="1076"/>
      <c r="AE523" s="1076"/>
      <c r="AF523" s="1076"/>
      <c r="AG523" s="107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5">
        <v>26</v>
      </c>
      <c r="B524" s="107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6"/>
      <c r="AD524" s="1076"/>
      <c r="AE524" s="1076"/>
      <c r="AF524" s="1076"/>
      <c r="AG524" s="107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5">
        <v>27</v>
      </c>
      <c r="B525" s="107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6"/>
      <c r="AD525" s="1076"/>
      <c r="AE525" s="1076"/>
      <c r="AF525" s="1076"/>
      <c r="AG525" s="107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5">
        <v>28</v>
      </c>
      <c r="B526" s="107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6"/>
      <c r="AD526" s="1076"/>
      <c r="AE526" s="1076"/>
      <c r="AF526" s="1076"/>
      <c r="AG526" s="107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5">
        <v>29</v>
      </c>
      <c r="B527" s="107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6"/>
      <c r="AD527" s="1076"/>
      <c r="AE527" s="1076"/>
      <c r="AF527" s="1076"/>
      <c r="AG527" s="107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5">
        <v>30</v>
      </c>
      <c r="B528" s="107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6"/>
      <c r="AD528" s="1076"/>
      <c r="AE528" s="1076"/>
      <c r="AF528" s="1076"/>
      <c r="AG528" s="107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5">
        <v>1</v>
      </c>
      <c r="B532" s="107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6"/>
      <c r="AD532" s="1076"/>
      <c r="AE532" s="1076"/>
      <c r="AF532" s="1076"/>
      <c r="AG532" s="107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5">
        <v>2</v>
      </c>
      <c r="B533" s="107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6"/>
      <c r="AD533" s="1076"/>
      <c r="AE533" s="1076"/>
      <c r="AF533" s="1076"/>
      <c r="AG533" s="107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5">
        <v>3</v>
      </c>
      <c r="B534" s="107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6"/>
      <c r="AD534" s="1076"/>
      <c r="AE534" s="1076"/>
      <c r="AF534" s="1076"/>
      <c r="AG534" s="107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5">
        <v>4</v>
      </c>
      <c r="B535" s="107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6"/>
      <c r="AD535" s="1076"/>
      <c r="AE535" s="1076"/>
      <c r="AF535" s="1076"/>
      <c r="AG535" s="107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5">
        <v>5</v>
      </c>
      <c r="B536" s="107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6"/>
      <c r="AD536" s="1076"/>
      <c r="AE536" s="1076"/>
      <c r="AF536" s="1076"/>
      <c r="AG536" s="107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5">
        <v>6</v>
      </c>
      <c r="B537" s="107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6"/>
      <c r="AD537" s="1076"/>
      <c r="AE537" s="1076"/>
      <c r="AF537" s="1076"/>
      <c r="AG537" s="107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5">
        <v>7</v>
      </c>
      <c r="B538" s="107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6"/>
      <c r="AD538" s="1076"/>
      <c r="AE538" s="1076"/>
      <c r="AF538" s="1076"/>
      <c r="AG538" s="107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5">
        <v>8</v>
      </c>
      <c r="B539" s="107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6"/>
      <c r="AD539" s="1076"/>
      <c r="AE539" s="1076"/>
      <c r="AF539" s="1076"/>
      <c r="AG539" s="107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5">
        <v>9</v>
      </c>
      <c r="B540" s="107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6"/>
      <c r="AD540" s="1076"/>
      <c r="AE540" s="1076"/>
      <c r="AF540" s="1076"/>
      <c r="AG540" s="107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5">
        <v>10</v>
      </c>
      <c r="B541" s="107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6"/>
      <c r="AD541" s="1076"/>
      <c r="AE541" s="1076"/>
      <c r="AF541" s="1076"/>
      <c r="AG541" s="107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5">
        <v>11</v>
      </c>
      <c r="B542" s="107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6"/>
      <c r="AD542" s="1076"/>
      <c r="AE542" s="1076"/>
      <c r="AF542" s="1076"/>
      <c r="AG542" s="107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5">
        <v>12</v>
      </c>
      <c r="B543" s="107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6"/>
      <c r="AD543" s="1076"/>
      <c r="AE543" s="1076"/>
      <c r="AF543" s="1076"/>
      <c r="AG543" s="107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5">
        <v>13</v>
      </c>
      <c r="B544" s="107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6"/>
      <c r="AD544" s="1076"/>
      <c r="AE544" s="1076"/>
      <c r="AF544" s="1076"/>
      <c r="AG544" s="107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5">
        <v>14</v>
      </c>
      <c r="B545" s="107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6"/>
      <c r="AD545" s="1076"/>
      <c r="AE545" s="1076"/>
      <c r="AF545" s="1076"/>
      <c r="AG545" s="107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5">
        <v>15</v>
      </c>
      <c r="B546" s="107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6"/>
      <c r="AD546" s="1076"/>
      <c r="AE546" s="1076"/>
      <c r="AF546" s="1076"/>
      <c r="AG546" s="107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5">
        <v>16</v>
      </c>
      <c r="B547" s="107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6"/>
      <c r="AD547" s="1076"/>
      <c r="AE547" s="1076"/>
      <c r="AF547" s="1076"/>
      <c r="AG547" s="107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5">
        <v>17</v>
      </c>
      <c r="B548" s="107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6"/>
      <c r="AD548" s="1076"/>
      <c r="AE548" s="1076"/>
      <c r="AF548" s="1076"/>
      <c r="AG548" s="107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5">
        <v>18</v>
      </c>
      <c r="B549" s="107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6"/>
      <c r="AD549" s="1076"/>
      <c r="AE549" s="1076"/>
      <c r="AF549" s="1076"/>
      <c r="AG549" s="107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5">
        <v>19</v>
      </c>
      <c r="B550" s="107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6"/>
      <c r="AD550" s="1076"/>
      <c r="AE550" s="1076"/>
      <c r="AF550" s="1076"/>
      <c r="AG550" s="107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5">
        <v>20</v>
      </c>
      <c r="B551" s="107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6"/>
      <c r="AD551" s="1076"/>
      <c r="AE551" s="1076"/>
      <c r="AF551" s="1076"/>
      <c r="AG551" s="107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5">
        <v>21</v>
      </c>
      <c r="B552" s="107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6"/>
      <c r="AD552" s="1076"/>
      <c r="AE552" s="1076"/>
      <c r="AF552" s="1076"/>
      <c r="AG552" s="107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5">
        <v>22</v>
      </c>
      <c r="B553" s="107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6"/>
      <c r="AD553" s="1076"/>
      <c r="AE553" s="1076"/>
      <c r="AF553" s="1076"/>
      <c r="AG553" s="107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5">
        <v>23</v>
      </c>
      <c r="B554" s="107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6"/>
      <c r="AD554" s="1076"/>
      <c r="AE554" s="1076"/>
      <c r="AF554" s="1076"/>
      <c r="AG554" s="107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5">
        <v>24</v>
      </c>
      <c r="B555" s="107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6"/>
      <c r="AD555" s="1076"/>
      <c r="AE555" s="1076"/>
      <c r="AF555" s="1076"/>
      <c r="AG555" s="107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5">
        <v>25</v>
      </c>
      <c r="B556" s="107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6"/>
      <c r="AD556" s="1076"/>
      <c r="AE556" s="1076"/>
      <c r="AF556" s="1076"/>
      <c r="AG556" s="107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5">
        <v>26</v>
      </c>
      <c r="B557" s="107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6"/>
      <c r="AD557" s="1076"/>
      <c r="AE557" s="1076"/>
      <c r="AF557" s="1076"/>
      <c r="AG557" s="107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5">
        <v>27</v>
      </c>
      <c r="B558" s="107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6"/>
      <c r="AD558" s="1076"/>
      <c r="AE558" s="1076"/>
      <c r="AF558" s="1076"/>
      <c r="AG558" s="107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5">
        <v>28</v>
      </c>
      <c r="B559" s="107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6"/>
      <c r="AD559" s="1076"/>
      <c r="AE559" s="1076"/>
      <c r="AF559" s="1076"/>
      <c r="AG559" s="107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5">
        <v>29</v>
      </c>
      <c r="B560" s="107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6"/>
      <c r="AD560" s="1076"/>
      <c r="AE560" s="1076"/>
      <c r="AF560" s="1076"/>
      <c r="AG560" s="107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5">
        <v>30</v>
      </c>
      <c r="B561" s="107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6"/>
      <c r="AD561" s="1076"/>
      <c r="AE561" s="1076"/>
      <c r="AF561" s="1076"/>
      <c r="AG561" s="107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5">
        <v>1</v>
      </c>
      <c r="B565" s="107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6"/>
      <c r="AD565" s="1076"/>
      <c r="AE565" s="1076"/>
      <c r="AF565" s="1076"/>
      <c r="AG565" s="107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5">
        <v>2</v>
      </c>
      <c r="B566" s="107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6"/>
      <c r="AD566" s="1076"/>
      <c r="AE566" s="1076"/>
      <c r="AF566" s="1076"/>
      <c r="AG566" s="107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5">
        <v>3</v>
      </c>
      <c r="B567" s="107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6"/>
      <c r="AD567" s="1076"/>
      <c r="AE567" s="1076"/>
      <c r="AF567" s="1076"/>
      <c r="AG567" s="107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5">
        <v>4</v>
      </c>
      <c r="B568" s="107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6"/>
      <c r="AD568" s="1076"/>
      <c r="AE568" s="1076"/>
      <c r="AF568" s="1076"/>
      <c r="AG568" s="107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5">
        <v>5</v>
      </c>
      <c r="B569" s="107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6"/>
      <c r="AD569" s="1076"/>
      <c r="AE569" s="1076"/>
      <c r="AF569" s="1076"/>
      <c r="AG569" s="107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5">
        <v>6</v>
      </c>
      <c r="B570" s="107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6"/>
      <c r="AD570" s="1076"/>
      <c r="AE570" s="1076"/>
      <c r="AF570" s="1076"/>
      <c r="AG570" s="107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5">
        <v>7</v>
      </c>
      <c r="B571" s="107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6"/>
      <c r="AD571" s="1076"/>
      <c r="AE571" s="1076"/>
      <c r="AF571" s="1076"/>
      <c r="AG571" s="107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5">
        <v>8</v>
      </c>
      <c r="B572" s="107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6"/>
      <c r="AD572" s="1076"/>
      <c r="AE572" s="1076"/>
      <c r="AF572" s="1076"/>
      <c r="AG572" s="107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5">
        <v>9</v>
      </c>
      <c r="B573" s="107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6"/>
      <c r="AD573" s="1076"/>
      <c r="AE573" s="1076"/>
      <c r="AF573" s="1076"/>
      <c r="AG573" s="107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5">
        <v>10</v>
      </c>
      <c r="B574" s="107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6"/>
      <c r="AD574" s="1076"/>
      <c r="AE574" s="1076"/>
      <c r="AF574" s="1076"/>
      <c r="AG574" s="107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5">
        <v>11</v>
      </c>
      <c r="B575" s="107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6"/>
      <c r="AD575" s="1076"/>
      <c r="AE575" s="1076"/>
      <c r="AF575" s="1076"/>
      <c r="AG575" s="107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5">
        <v>12</v>
      </c>
      <c r="B576" s="107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6"/>
      <c r="AD576" s="1076"/>
      <c r="AE576" s="1076"/>
      <c r="AF576" s="1076"/>
      <c r="AG576" s="107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5">
        <v>13</v>
      </c>
      <c r="B577" s="107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6"/>
      <c r="AD577" s="1076"/>
      <c r="AE577" s="1076"/>
      <c r="AF577" s="1076"/>
      <c r="AG577" s="107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5">
        <v>14</v>
      </c>
      <c r="B578" s="107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6"/>
      <c r="AD578" s="1076"/>
      <c r="AE578" s="1076"/>
      <c r="AF578" s="1076"/>
      <c r="AG578" s="107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5">
        <v>15</v>
      </c>
      <c r="B579" s="107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6"/>
      <c r="AD579" s="1076"/>
      <c r="AE579" s="1076"/>
      <c r="AF579" s="1076"/>
      <c r="AG579" s="107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5">
        <v>16</v>
      </c>
      <c r="B580" s="107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6"/>
      <c r="AD580" s="1076"/>
      <c r="AE580" s="1076"/>
      <c r="AF580" s="1076"/>
      <c r="AG580" s="107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5">
        <v>17</v>
      </c>
      <c r="B581" s="107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6"/>
      <c r="AD581" s="1076"/>
      <c r="AE581" s="1076"/>
      <c r="AF581" s="1076"/>
      <c r="AG581" s="107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5">
        <v>18</v>
      </c>
      <c r="B582" s="107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6"/>
      <c r="AD582" s="1076"/>
      <c r="AE582" s="1076"/>
      <c r="AF582" s="1076"/>
      <c r="AG582" s="107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5">
        <v>19</v>
      </c>
      <c r="B583" s="107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6"/>
      <c r="AD583" s="1076"/>
      <c r="AE583" s="1076"/>
      <c r="AF583" s="1076"/>
      <c r="AG583" s="107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5">
        <v>20</v>
      </c>
      <c r="B584" s="107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6"/>
      <c r="AD584" s="1076"/>
      <c r="AE584" s="1076"/>
      <c r="AF584" s="1076"/>
      <c r="AG584" s="107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5">
        <v>21</v>
      </c>
      <c r="B585" s="107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6"/>
      <c r="AD585" s="1076"/>
      <c r="AE585" s="1076"/>
      <c r="AF585" s="1076"/>
      <c r="AG585" s="107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5">
        <v>22</v>
      </c>
      <c r="B586" s="107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6"/>
      <c r="AD586" s="1076"/>
      <c r="AE586" s="1076"/>
      <c r="AF586" s="1076"/>
      <c r="AG586" s="107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5">
        <v>23</v>
      </c>
      <c r="B587" s="107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6"/>
      <c r="AD587" s="1076"/>
      <c r="AE587" s="1076"/>
      <c r="AF587" s="1076"/>
      <c r="AG587" s="107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5">
        <v>24</v>
      </c>
      <c r="B588" s="107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6"/>
      <c r="AD588" s="1076"/>
      <c r="AE588" s="1076"/>
      <c r="AF588" s="1076"/>
      <c r="AG588" s="107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5">
        <v>25</v>
      </c>
      <c r="B589" s="107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6"/>
      <c r="AD589" s="1076"/>
      <c r="AE589" s="1076"/>
      <c r="AF589" s="1076"/>
      <c r="AG589" s="107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5">
        <v>26</v>
      </c>
      <c r="B590" s="107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6"/>
      <c r="AD590" s="1076"/>
      <c r="AE590" s="1076"/>
      <c r="AF590" s="1076"/>
      <c r="AG590" s="107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5">
        <v>27</v>
      </c>
      <c r="B591" s="107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6"/>
      <c r="AD591" s="1076"/>
      <c r="AE591" s="1076"/>
      <c r="AF591" s="1076"/>
      <c r="AG591" s="107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5">
        <v>28</v>
      </c>
      <c r="B592" s="107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6"/>
      <c r="AD592" s="1076"/>
      <c r="AE592" s="1076"/>
      <c r="AF592" s="1076"/>
      <c r="AG592" s="107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5">
        <v>29</v>
      </c>
      <c r="B593" s="107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6"/>
      <c r="AD593" s="1076"/>
      <c r="AE593" s="1076"/>
      <c r="AF593" s="1076"/>
      <c r="AG593" s="107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5">
        <v>30</v>
      </c>
      <c r="B594" s="107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6"/>
      <c r="AD594" s="1076"/>
      <c r="AE594" s="1076"/>
      <c r="AF594" s="1076"/>
      <c r="AG594" s="107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5">
        <v>1</v>
      </c>
      <c r="B598" s="107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6"/>
      <c r="AD598" s="1076"/>
      <c r="AE598" s="1076"/>
      <c r="AF598" s="1076"/>
      <c r="AG598" s="107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5">
        <v>2</v>
      </c>
      <c r="B599" s="107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6"/>
      <c r="AD599" s="1076"/>
      <c r="AE599" s="1076"/>
      <c r="AF599" s="1076"/>
      <c r="AG599" s="107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5">
        <v>3</v>
      </c>
      <c r="B600" s="107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6"/>
      <c r="AD600" s="1076"/>
      <c r="AE600" s="1076"/>
      <c r="AF600" s="1076"/>
      <c r="AG600" s="107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5">
        <v>4</v>
      </c>
      <c r="B601" s="107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6"/>
      <c r="AD601" s="1076"/>
      <c r="AE601" s="1076"/>
      <c r="AF601" s="1076"/>
      <c r="AG601" s="107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5">
        <v>5</v>
      </c>
      <c r="B602" s="107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6"/>
      <c r="AD602" s="1076"/>
      <c r="AE602" s="1076"/>
      <c r="AF602" s="1076"/>
      <c r="AG602" s="107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5">
        <v>6</v>
      </c>
      <c r="B603" s="107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6"/>
      <c r="AD603" s="1076"/>
      <c r="AE603" s="1076"/>
      <c r="AF603" s="1076"/>
      <c r="AG603" s="107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5">
        <v>7</v>
      </c>
      <c r="B604" s="107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6"/>
      <c r="AD604" s="1076"/>
      <c r="AE604" s="1076"/>
      <c r="AF604" s="1076"/>
      <c r="AG604" s="107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5">
        <v>8</v>
      </c>
      <c r="B605" s="107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6"/>
      <c r="AD605" s="1076"/>
      <c r="AE605" s="1076"/>
      <c r="AF605" s="1076"/>
      <c r="AG605" s="107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5">
        <v>9</v>
      </c>
      <c r="B606" s="107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6"/>
      <c r="AD606" s="1076"/>
      <c r="AE606" s="1076"/>
      <c r="AF606" s="1076"/>
      <c r="AG606" s="107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5">
        <v>10</v>
      </c>
      <c r="B607" s="107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6"/>
      <c r="AD607" s="1076"/>
      <c r="AE607" s="1076"/>
      <c r="AF607" s="1076"/>
      <c r="AG607" s="107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5">
        <v>11</v>
      </c>
      <c r="B608" s="107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6"/>
      <c r="AD608" s="1076"/>
      <c r="AE608" s="1076"/>
      <c r="AF608" s="1076"/>
      <c r="AG608" s="107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5">
        <v>12</v>
      </c>
      <c r="B609" s="107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6"/>
      <c r="AD609" s="1076"/>
      <c r="AE609" s="1076"/>
      <c r="AF609" s="1076"/>
      <c r="AG609" s="107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5">
        <v>13</v>
      </c>
      <c r="B610" s="107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6"/>
      <c r="AD610" s="1076"/>
      <c r="AE610" s="1076"/>
      <c r="AF610" s="1076"/>
      <c r="AG610" s="107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5">
        <v>14</v>
      </c>
      <c r="B611" s="107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6"/>
      <c r="AD611" s="1076"/>
      <c r="AE611" s="1076"/>
      <c r="AF611" s="1076"/>
      <c r="AG611" s="107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5">
        <v>15</v>
      </c>
      <c r="B612" s="107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6"/>
      <c r="AD612" s="1076"/>
      <c r="AE612" s="1076"/>
      <c r="AF612" s="1076"/>
      <c r="AG612" s="107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5">
        <v>16</v>
      </c>
      <c r="B613" s="107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6"/>
      <c r="AD613" s="1076"/>
      <c r="AE613" s="1076"/>
      <c r="AF613" s="1076"/>
      <c r="AG613" s="107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5">
        <v>17</v>
      </c>
      <c r="B614" s="107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6"/>
      <c r="AD614" s="1076"/>
      <c r="AE614" s="1076"/>
      <c r="AF614" s="1076"/>
      <c r="AG614" s="107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5">
        <v>18</v>
      </c>
      <c r="B615" s="107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6"/>
      <c r="AD615" s="1076"/>
      <c r="AE615" s="1076"/>
      <c r="AF615" s="1076"/>
      <c r="AG615" s="107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5">
        <v>19</v>
      </c>
      <c r="B616" s="107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6"/>
      <c r="AD616" s="1076"/>
      <c r="AE616" s="1076"/>
      <c r="AF616" s="1076"/>
      <c r="AG616" s="107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5">
        <v>20</v>
      </c>
      <c r="B617" s="107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6"/>
      <c r="AD617" s="1076"/>
      <c r="AE617" s="1076"/>
      <c r="AF617" s="1076"/>
      <c r="AG617" s="107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5">
        <v>21</v>
      </c>
      <c r="B618" s="107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6"/>
      <c r="AD618" s="1076"/>
      <c r="AE618" s="1076"/>
      <c r="AF618" s="1076"/>
      <c r="AG618" s="107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5">
        <v>22</v>
      </c>
      <c r="B619" s="107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6"/>
      <c r="AD619" s="1076"/>
      <c r="AE619" s="1076"/>
      <c r="AF619" s="1076"/>
      <c r="AG619" s="107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5">
        <v>23</v>
      </c>
      <c r="B620" s="107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6"/>
      <c r="AD620" s="1076"/>
      <c r="AE620" s="1076"/>
      <c r="AF620" s="1076"/>
      <c r="AG620" s="107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5">
        <v>24</v>
      </c>
      <c r="B621" s="107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6"/>
      <c r="AD621" s="1076"/>
      <c r="AE621" s="1076"/>
      <c r="AF621" s="1076"/>
      <c r="AG621" s="107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5">
        <v>25</v>
      </c>
      <c r="B622" s="107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6"/>
      <c r="AD622" s="1076"/>
      <c r="AE622" s="1076"/>
      <c r="AF622" s="1076"/>
      <c r="AG622" s="107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5">
        <v>26</v>
      </c>
      <c r="B623" s="107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6"/>
      <c r="AD623" s="1076"/>
      <c r="AE623" s="1076"/>
      <c r="AF623" s="1076"/>
      <c r="AG623" s="107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5">
        <v>27</v>
      </c>
      <c r="B624" s="107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6"/>
      <c r="AD624" s="1076"/>
      <c r="AE624" s="1076"/>
      <c r="AF624" s="1076"/>
      <c r="AG624" s="107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5">
        <v>28</v>
      </c>
      <c r="B625" s="107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6"/>
      <c r="AD625" s="1076"/>
      <c r="AE625" s="1076"/>
      <c r="AF625" s="1076"/>
      <c r="AG625" s="107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5">
        <v>29</v>
      </c>
      <c r="B626" s="107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6"/>
      <c r="AD626" s="1076"/>
      <c r="AE626" s="1076"/>
      <c r="AF626" s="1076"/>
      <c r="AG626" s="107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5">
        <v>30</v>
      </c>
      <c r="B627" s="107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6"/>
      <c r="AD627" s="1076"/>
      <c r="AE627" s="1076"/>
      <c r="AF627" s="1076"/>
      <c r="AG627" s="107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5">
        <v>1</v>
      </c>
      <c r="B631" s="107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6"/>
      <c r="AD631" s="1076"/>
      <c r="AE631" s="1076"/>
      <c r="AF631" s="1076"/>
      <c r="AG631" s="107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5">
        <v>2</v>
      </c>
      <c r="B632" s="107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6"/>
      <c r="AD632" s="1076"/>
      <c r="AE632" s="1076"/>
      <c r="AF632" s="1076"/>
      <c r="AG632" s="107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5">
        <v>3</v>
      </c>
      <c r="B633" s="107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6"/>
      <c r="AD633" s="1076"/>
      <c r="AE633" s="1076"/>
      <c r="AF633" s="1076"/>
      <c r="AG633" s="107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5">
        <v>4</v>
      </c>
      <c r="B634" s="107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6"/>
      <c r="AD634" s="1076"/>
      <c r="AE634" s="1076"/>
      <c r="AF634" s="1076"/>
      <c r="AG634" s="107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5">
        <v>5</v>
      </c>
      <c r="B635" s="107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6"/>
      <c r="AD635" s="1076"/>
      <c r="AE635" s="1076"/>
      <c r="AF635" s="1076"/>
      <c r="AG635" s="107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5">
        <v>6</v>
      </c>
      <c r="B636" s="107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6"/>
      <c r="AD636" s="1076"/>
      <c r="AE636" s="1076"/>
      <c r="AF636" s="1076"/>
      <c r="AG636" s="107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5">
        <v>7</v>
      </c>
      <c r="B637" s="107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6"/>
      <c r="AD637" s="1076"/>
      <c r="AE637" s="1076"/>
      <c r="AF637" s="1076"/>
      <c r="AG637" s="107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5">
        <v>8</v>
      </c>
      <c r="B638" s="107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6"/>
      <c r="AD638" s="1076"/>
      <c r="AE638" s="1076"/>
      <c r="AF638" s="1076"/>
      <c r="AG638" s="107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5">
        <v>9</v>
      </c>
      <c r="B639" s="107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6"/>
      <c r="AD639" s="1076"/>
      <c r="AE639" s="1076"/>
      <c r="AF639" s="1076"/>
      <c r="AG639" s="107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5">
        <v>10</v>
      </c>
      <c r="B640" s="107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6"/>
      <c r="AD640" s="1076"/>
      <c r="AE640" s="1076"/>
      <c r="AF640" s="1076"/>
      <c r="AG640" s="107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5">
        <v>11</v>
      </c>
      <c r="B641" s="107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6"/>
      <c r="AD641" s="1076"/>
      <c r="AE641" s="1076"/>
      <c r="AF641" s="1076"/>
      <c r="AG641" s="107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5">
        <v>12</v>
      </c>
      <c r="B642" s="107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6"/>
      <c r="AD642" s="1076"/>
      <c r="AE642" s="1076"/>
      <c r="AF642" s="1076"/>
      <c r="AG642" s="107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5">
        <v>13</v>
      </c>
      <c r="B643" s="107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6"/>
      <c r="AD643" s="1076"/>
      <c r="AE643" s="1076"/>
      <c r="AF643" s="1076"/>
      <c r="AG643" s="107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5">
        <v>14</v>
      </c>
      <c r="B644" s="107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6"/>
      <c r="AD644" s="1076"/>
      <c r="AE644" s="1076"/>
      <c r="AF644" s="1076"/>
      <c r="AG644" s="107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5">
        <v>15</v>
      </c>
      <c r="B645" s="107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6"/>
      <c r="AD645" s="1076"/>
      <c r="AE645" s="1076"/>
      <c r="AF645" s="1076"/>
      <c r="AG645" s="107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5">
        <v>16</v>
      </c>
      <c r="B646" s="107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6"/>
      <c r="AD646" s="1076"/>
      <c r="AE646" s="1076"/>
      <c r="AF646" s="1076"/>
      <c r="AG646" s="107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5">
        <v>17</v>
      </c>
      <c r="B647" s="107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6"/>
      <c r="AD647" s="1076"/>
      <c r="AE647" s="1076"/>
      <c r="AF647" s="1076"/>
      <c r="AG647" s="107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5">
        <v>18</v>
      </c>
      <c r="B648" s="107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6"/>
      <c r="AD648" s="1076"/>
      <c r="AE648" s="1076"/>
      <c r="AF648" s="1076"/>
      <c r="AG648" s="107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5">
        <v>19</v>
      </c>
      <c r="B649" s="107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6"/>
      <c r="AD649" s="1076"/>
      <c r="AE649" s="1076"/>
      <c r="AF649" s="1076"/>
      <c r="AG649" s="107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5">
        <v>20</v>
      </c>
      <c r="B650" s="107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6"/>
      <c r="AD650" s="1076"/>
      <c r="AE650" s="1076"/>
      <c r="AF650" s="1076"/>
      <c r="AG650" s="107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5">
        <v>21</v>
      </c>
      <c r="B651" s="107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6"/>
      <c r="AD651" s="1076"/>
      <c r="AE651" s="1076"/>
      <c r="AF651" s="1076"/>
      <c r="AG651" s="107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5">
        <v>22</v>
      </c>
      <c r="B652" s="107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6"/>
      <c r="AD652" s="1076"/>
      <c r="AE652" s="1076"/>
      <c r="AF652" s="1076"/>
      <c r="AG652" s="107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5">
        <v>23</v>
      </c>
      <c r="B653" s="107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6"/>
      <c r="AD653" s="1076"/>
      <c r="AE653" s="1076"/>
      <c r="AF653" s="1076"/>
      <c r="AG653" s="107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5">
        <v>24</v>
      </c>
      <c r="B654" s="107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6"/>
      <c r="AD654" s="1076"/>
      <c r="AE654" s="1076"/>
      <c r="AF654" s="1076"/>
      <c r="AG654" s="107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5">
        <v>25</v>
      </c>
      <c r="B655" s="107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6"/>
      <c r="AD655" s="1076"/>
      <c r="AE655" s="1076"/>
      <c r="AF655" s="1076"/>
      <c r="AG655" s="107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5">
        <v>26</v>
      </c>
      <c r="B656" s="107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6"/>
      <c r="AD656" s="1076"/>
      <c r="AE656" s="1076"/>
      <c r="AF656" s="1076"/>
      <c r="AG656" s="107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5">
        <v>27</v>
      </c>
      <c r="B657" s="107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6"/>
      <c r="AD657" s="1076"/>
      <c r="AE657" s="1076"/>
      <c r="AF657" s="1076"/>
      <c r="AG657" s="107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5">
        <v>28</v>
      </c>
      <c r="B658" s="107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6"/>
      <c r="AD658" s="1076"/>
      <c r="AE658" s="1076"/>
      <c r="AF658" s="1076"/>
      <c r="AG658" s="107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5">
        <v>29</v>
      </c>
      <c r="B659" s="107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6"/>
      <c r="AD659" s="1076"/>
      <c r="AE659" s="1076"/>
      <c r="AF659" s="1076"/>
      <c r="AG659" s="107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5">
        <v>30</v>
      </c>
      <c r="B660" s="107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6"/>
      <c r="AD660" s="1076"/>
      <c r="AE660" s="1076"/>
      <c r="AF660" s="1076"/>
      <c r="AG660" s="107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5">
        <v>1</v>
      </c>
      <c r="B664" s="107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6"/>
      <c r="AD664" s="1076"/>
      <c r="AE664" s="1076"/>
      <c r="AF664" s="1076"/>
      <c r="AG664" s="107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5">
        <v>2</v>
      </c>
      <c r="B665" s="107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6"/>
      <c r="AD665" s="1076"/>
      <c r="AE665" s="1076"/>
      <c r="AF665" s="1076"/>
      <c r="AG665" s="107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5">
        <v>3</v>
      </c>
      <c r="B666" s="107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6"/>
      <c r="AD666" s="1076"/>
      <c r="AE666" s="1076"/>
      <c r="AF666" s="1076"/>
      <c r="AG666" s="107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5">
        <v>4</v>
      </c>
      <c r="B667" s="107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6"/>
      <c r="AD667" s="1076"/>
      <c r="AE667" s="1076"/>
      <c r="AF667" s="1076"/>
      <c r="AG667" s="107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5">
        <v>5</v>
      </c>
      <c r="B668" s="107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6"/>
      <c r="AD668" s="1076"/>
      <c r="AE668" s="1076"/>
      <c r="AF668" s="1076"/>
      <c r="AG668" s="107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5">
        <v>6</v>
      </c>
      <c r="B669" s="107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6"/>
      <c r="AD669" s="1076"/>
      <c r="AE669" s="1076"/>
      <c r="AF669" s="1076"/>
      <c r="AG669" s="107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5">
        <v>7</v>
      </c>
      <c r="B670" s="107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6"/>
      <c r="AD670" s="1076"/>
      <c r="AE670" s="1076"/>
      <c r="AF670" s="1076"/>
      <c r="AG670" s="107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5">
        <v>8</v>
      </c>
      <c r="B671" s="107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6"/>
      <c r="AD671" s="1076"/>
      <c r="AE671" s="1076"/>
      <c r="AF671" s="1076"/>
      <c r="AG671" s="107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5">
        <v>9</v>
      </c>
      <c r="B672" s="107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6"/>
      <c r="AD672" s="1076"/>
      <c r="AE672" s="1076"/>
      <c r="AF672" s="1076"/>
      <c r="AG672" s="107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5">
        <v>10</v>
      </c>
      <c r="B673" s="107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6"/>
      <c r="AD673" s="1076"/>
      <c r="AE673" s="1076"/>
      <c r="AF673" s="1076"/>
      <c r="AG673" s="107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5">
        <v>11</v>
      </c>
      <c r="B674" s="107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6"/>
      <c r="AD674" s="1076"/>
      <c r="AE674" s="1076"/>
      <c r="AF674" s="1076"/>
      <c r="AG674" s="107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5">
        <v>12</v>
      </c>
      <c r="B675" s="107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6"/>
      <c r="AD675" s="1076"/>
      <c r="AE675" s="1076"/>
      <c r="AF675" s="1076"/>
      <c r="AG675" s="107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5">
        <v>13</v>
      </c>
      <c r="B676" s="107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6"/>
      <c r="AD676" s="1076"/>
      <c r="AE676" s="1076"/>
      <c r="AF676" s="1076"/>
      <c r="AG676" s="107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5">
        <v>14</v>
      </c>
      <c r="B677" s="107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6"/>
      <c r="AD677" s="1076"/>
      <c r="AE677" s="1076"/>
      <c r="AF677" s="1076"/>
      <c r="AG677" s="107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5">
        <v>15</v>
      </c>
      <c r="B678" s="107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6"/>
      <c r="AD678" s="1076"/>
      <c r="AE678" s="1076"/>
      <c r="AF678" s="1076"/>
      <c r="AG678" s="107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5">
        <v>16</v>
      </c>
      <c r="B679" s="107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6"/>
      <c r="AD679" s="1076"/>
      <c r="AE679" s="1076"/>
      <c r="AF679" s="1076"/>
      <c r="AG679" s="107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5">
        <v>17</v>
      </c>
      <c r="B680" s="107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6"/>
      <c r="AD680" s="1076"/>
      <c r="AE680" s="1076"/>
      <c r="AF680" s="1076"/>
      <c r="AG680" s="107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5">
        <v>18</v>
      </c>
      <c r="B681" s="107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6"/>
      <c r="AD681" s="1076"/>
      <c r="AE681" s="1076"/>
      <c r="AF681" s="1076"/>
      <c r="AG681" s="107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5">
        <v>19</v>
      </c>
      <c r="B682" s="107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6"/>
      <c r="AD682" s="1076"/>
      <c r="AE682" s="1076"/>
      <c r="AF682" s="1076"/>
      <c r="AG682" s="107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5">
        <v>20</v>
      </c>
      <c r="B683" s="107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6"/>
      <c r="AD683" s="1076"/>
      <c r="AE683" s="1076"/>
      <c r="AF683" s="1076"/>
      <c r="AG683" s="107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5">
        <v>21</v>
      </c>
      <c r="B684" s="107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6"/>
      <c r="AD684" s="1076"/>
      <c r="AE684" s="1076"/>
      <c r="AF684" s="1076"/>
      <c r="AG684" s="107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5">
        <v>22</v>
      </c>
      <c r="B685" s="107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6"/>
      <c r="AD685" s="1076"/>
      <c r="AE685" s="1076"/>
      <c r="AF685" s="1076"/>
      <c r="AG685" s="107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5">
        <v>23</v>
      </c>
      <c r="B686" s="107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6"/>
      <c r="AD686" s="1076"/>
      <c r="AE686" s="1076"/>
      <c r="AF686" s="1076"/>
      <c r="AG686" s="107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5">
        <v>24</v>
      </c>
      <c r="B687" s="107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6"/>
      <c r="AD687" s="1076"/>
      <c r="AE687" s="1076"/>
      <c r="AF687" s="1076"/>
      <c r="AG687" s="107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5">
        <v>25</v>
      </c>
      <c r="B688" s="107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6"/>
      <c r="AD688" s="1076"/>
      <c r="AE688" s="1076"/>
      <c r="AF688" s="1076"/>
      <c r="AG688" s="107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5">
        <v>26</v>
      </c>
      <c r="B689" s="107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6"/>
      <c r="AD689" s="1076"/>
      <c r="AE689" s="1076"/>
      <c r="AF689" s="1076"/>
      <c r="AG689" s="107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5">
        <v>27</v>
      </c>
      <c r="B690" s="107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6"/>
      <c r="AD690" s="1076"/>
      <c r="AE690" s="1076"/>
      <c r="AF690" s="1076"/>
      <c r="AG690" s="107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5">
        <v>28</v>
      </c>
      <c r="B691" s="107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6"/>
      <c r="AD691" s="1076"/>
      <c r="AE691" s="1076"/>
      <c r="AF691" s="1076"/>
      <c r="AG691" s="107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5">
        <v>29</v>
      </c>
      <c r="B692" s="107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6"/>
      <c r="AD692" s="1076"/>
      <c r="AE692" s="1076"/>
      <c r="AF692" s="1076"/>
      <c r="AG692" s="107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5">
        <v>30</v>
      </c>
      <c r="B693" s="107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6"/>
      <c r="AD693" s="1076"/>
      <c r="AE693" s="1076"/>
      <c r="AF693" s="1076"/>
      <c r="AG693" s="107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5">
        <v>1</v>
      </c>
      <c r="B697" s="107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6"/>
      <c r="AD697" s="1076"/>
      <c r="AE697" s="1076"/>
      <c r="AF697" s="1076"/>
      <c r="AG697" s="107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5">
        <v>2</v>
      </c>
      <c r="B698" s="107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6"/>
      <c r="AD698" s="1076"/>
      <c r="AE698" s="1076"/>
      <c r="AF698" s="1076"/>
      <c r="AG698" s="107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5">
        <v>3</v>
      </c>
      <c r="B699" s="107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6"/>
      <c r="AD699" s="1076"/>
      <c r="AE699" s="1076"/>
      <c r="AF699" s="1076"/>
      <c r="AG699" s="107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5">
        <v>4</v>
      </c>
      <c r="B700" s="107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6"/>
      <c r="AD700" s="1076"/>
      <c r="AE700" s="1076"/>
      <c r="AF700" s="1076"/>
      <c r="AG700" s="107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5">
        <v>5</v>
      </c>
      <c r="B701" s="107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6"/>
      <c r="AD701" s="1076"/>
      <c r="AE701" s="1076"/>
      <c r="AF701" s="1076"/>
      <c r="AG701" s="107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5">
        <v>6</v>
      </c>
      <c r="B702" s="107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6"/>
      <c r="AD702" s="1076"/>
      <c r="AE702" s="1076"/>
      <c r="AF702" s="1076"/>
      <c r="AG702" s="107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5">
        <v>7</v>
      </c>
      <c r="B703" s="107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6"/>
      <c r="AD703" s="1076"/>
      <c r="AE703" s="1076"/>
      <c r="AF703" s="1076"/>
      <c r="AG703" s="107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5">
        <v>8</v>
      </c>
      <c r="B704" s="107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6"/>
      <c r="AD704" s="1076"/>
      <c r="AE704" s="1076"/>
      <c r="AF704" s="1076"/>
      <c r="AG704" s="107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5">
        <v>9</v>
      </c>
      <c r="B705" s="107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6"/>
      <c r="AD705" s="1076"/>
      <c r="AE705" s="1076"/>
      <c r="AF705" s="1076"/>
      <c r="AG705" s="107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5">
        <v>10</v>
      </c>
      <c r="B706" s="107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6"/>
      <c r="AD706" s="1076"/>
      <c r="AE706" s="1076"/>
      <c r="AF706" s="1076"/>
      <c r="AG706" s="107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5">
        <v>11</v>
      </c>
      <c r="B707" s="107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6"/>
      <c r="AD707" s="1076"/>
      <c r="AE707" s="1076"/>
      <c r="AF707" s="1076"/>
      <c r="AG707" s="107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5">
        <v>12</v>
      </c>
      <c r="B708" s="107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6"/>
      <c r="AD708" s="1076"/>
      <c r="AE708" s="1076"/>
      <c r="AF708" s="1076"/>
      <c r="AG708" s="107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5">
        <v>13</v>
      </c>
      <c r="B709" s="107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6"/>
      <c r="AD709" s="1076"/>
      <c r="AE709" s="1076"/>
      <c r="AF709" s="1076"/>
      <c r="AG709" s="107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5">
        <v>14</v>
      </c>
      <c r="B710" s="107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6"/>
      <c r="AD710" s="1076"/>
      <c r="AE710" s="1076"/>
      <c r="AF710" s="1076"/>
      <c r="AG710" s="107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5">
        <v>15</v>
      </c>
      <c r="B711" s="107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6"/>
      <c r="AD711" s="1076"/>
      <c r="AE711" s="1076"/>
      <c r="AF711" s="1076"/>
      <c r="AG711" s="107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5">
        <v>16</v>
      </c>
      <c r="B712" s="107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6"/>
      <c r="AD712" s="1076"/>
      <c r="AE712" s="1076"/>
      <c r="AF712" s="1076"/>
      <c r="AG712" s="107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5">
        <v>17</v>
      </c>
      <c r="B713" s="107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6"/>
      <c r="AD713" s="1076"/>
      <c r="AE713" s="1076"/>
      <c r="AF713" s="1076"/>
      <c r="AG713" s="107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5">
        <v>18</v>
      </c>
      <c r="B714" s="107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6"/>
      <c r="AD714" s="1076"/>
      <c r="AE714" s="1076"/>
      <c r="AF714" s="1076"/>
      <c r="AG714" s="107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5">
        <v>19</v>
      </c>
      <c r="B715" s="107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6"/>
      <c r="AD715" s="1076"/>
      <c r="AE715" s="1076"/>
      <c r="AF715" s="1076"/>
      <c r="AG715" s="107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5">
        <v>20</v>
      </c>
      <c r="B716" s="107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6"/>
      <c r="AD716" s="1076"/>
      <c r="AE716" s="1076"/>
      <c r="AF716" s="1076"/>
      <c r="AG716" s="107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5">
        <v>21</v>
      </c>
      <c r="B717" s="107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6"/>
      <c r="AD717" s="1076"/>
      <c r="AE717" s="1076"/>
      <c r="AF717" s="1076"/>
      <c r="AG717" s="107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5">
        <v>22</v>
      </c>
      <c r="B718" s="107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6"/>
      <c r="AD718" s="1076"/>
      <c r="AE718" s="1076"/>
      <c r="AF718" s="1076"/>
      <c r="AG718" s="107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5">
        <v>23</v>
      </c>
      <c r="B719" s="107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6"/>
      <c r="AD719" s="1076"/>
      <c r="AE719" s="1076"/>
      <c r="AF719" s="1076"/>
      <c r="AG719" s="107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5">
        <v>24</v>
      </c>
      <c r="B720" s="107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6"/>
      <c r="AD720" s="1076"/>
      <c r="AE720" s="1076"/>
      <c r="AF720" s="1076"/>
      <c r="AG720" s="107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5">
        <v>25</v>
      </c>
      <c r="B721" s="107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6"/>
      <c r="AD721" s="1076"/>
      <c r="AE721" s="1076"/>
      <c r="AF721" s="1076"/>
      <c r="AG721" s="107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5">
        <v>26</v>
      </c>
      <c r="B722" s="107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6"/>
      <c r="AD722" s="1076"/>
      <c r="AE722" s="1076"/>
      <c r="AF722" s="1076"/>
      <c r="AG722" s="107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5">
        <v>27</v>
      </c>
      <c r="B723" s="107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6"/>
      <c r="AD723" s="1076"/>
      <c r="AE723" s="1076"/>
      <c r="AF723" s="1076"/>
      <c r="AG723" s="107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5">
        <v>28</v>
      </c>
      <c r="B724" s="107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6"/>
      <c r="AD724" s="1076"/>
      <c r="AE724" s="1076"/>
      <c r="AF724" s="1076"/>
      <c r="AG724" s="107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5">
        <v>29</v>
      </c>
      <c r="B725" s="107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6"/>
      <c r="AD725" s="1076"/>
      <c r="AE725" s="1076"/>
      <c r="AF725" s="1076"/>
      <c r="AG725" s="107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5">
        <v>30</v>
      </c>
      <c r="B726" s="107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6"/>
      <c r="AD726" s="1076"/>
      <c r="AE726" s="1076"/>
      <c r="AF726" s="1076"/>
      <c r="AG726" s="107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5">
        <v>1</v>
      </c>
      <c r="B730" s="107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6"/>
      <c r="AD730" s="1076"/>
      <c r="AE730" s="1076"/>
      <c r="AF730" s="1076"/>
      <c r="AG730" s="107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5">
        <v>2</v>
      </c>
      <c r="B731" s="107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6"/>
      <c r="AD731" s="1076"/>
      <c r="AE731" s="1076"/>
      <c r="AF731" s="1076"/>
      <c r="AG731" s="107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5">
        <v>3</v>
      </c>
      <c r="B732" s="107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6"/>
      <c r="AD732" s="1076"/>
      <c r="AE732" s="1076"/>
      <c r="AF732" s="1076"/>
      <c r="AG732" s="107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5">
        <v>4</v>
      </c>
      <c r="B733" s="107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6"/>
      <c r="AD733" s="1076"/>
      <c r="AE733" s="1076"/>
      <c r="AF733" s="1076"/>
      <c r="AG733" s="107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5">
        <v>5</v>
      </c>
      <c r="B734" s="107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6"/>
      <c r="AD734" s="1076"/>
      <c r="AE734" s="1076"/>
      <c r="AF734" s="1076"/>
      <c r="AG734" s="107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5">
        <v>6</v>
      </c>
      <c r="B735" s="107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6"/>
      <c r="AD735" s="1076"/>
      <c r="AE735" s="1076"/>
      <c r="AF735" s="1076"/>
      <c r="AG735" s="107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5">
        <v>7</v>
      </c>
      <c r="B736" s="107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6"/>
      <c r="AD736" s="1076"/>
      <c r="AE736" s="1076"/>
      <c r="AF736" s="1076"/>
      <c r="AG736" s="107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5">
        <v>8</v>
      </c>
      <c r="B737" s="107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6"/>
      <c r="AD737" s="1076"/>
      <c r="AE737" s="1076"/>
      <c r="AF737" s="1076"/>
      <c r="AG737" s="107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5">
        <v>9</v>
      </c>
      <c r="B738" s="107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6"/>
      <c r="AD738" s="1076"/>
      <c r="AE738" s="1076"/>
      <c r="AF738" s="1076"/>
      <c r="AG738" s="107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5">
        <v>10</v>
      </c>
      <c r="B739" s="107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6"/>
      <c r="AD739" s="1076"/>
      <c r="AE739" s="1076"/>
      <c r="AF739" s="1076"/>
      <c r="AG739" s="107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5">
        <v>11</v>
      </c>
      <c r="B740" s="107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6"/>
      <c r="AD740" s="1076"/>
      <c r="AE740" s="1076"/>
      <c r="AF740" s="1076"/>
      <c r="AG740" s="107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5">
        <v>12</v>
      </c>
      <c r="B741" s="107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6"/>
      <c r="AD741" s="1076"/>
      <c r="AE741" s="1076"/>
      <c r="AF741" s="1076"/>
      <c r="AG741" s="107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5">
        <v>13</v>
      </c>
      <c r="B742" s="107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6"/>
      <c r="AD742" s="1076"/>
      <c r="AE742" s="1076"/>
      <c r="AF742" s="1076"/>
      <c r="AG742" s="107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5">
        <v>14</v>
      </c>
      <c r="B743" s="107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6"/>
      <c r="AD743" s="1076"/>
      <c r="AE743" s="1076"/>
      <c r="AF743" s="1076"/>
      <c r="AG743" s="107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5">
        <v>15</v>
      </c>
      <c r="B744" s="107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6"/>
      <c r="AD744" s="1076"/>
      <c r="AE744" s="1076"/>
      <c r="AF744" s="1076"/>
      <c r="AG744" s="107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5">
        <v>16</v>
      </c>
      <c r="B745" s="107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6"/>
      <c r="AD745" s="1076"/>
      <c r="AE745" s="1076"/>
      <c r="AF745" s="1076"/>
      <c r="AG745" s="107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5">
        <v>17</v>
      </c>
      <c r="B746" s="107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6"/>
      <c r="AD746" s="1076"/>
      <c r="AE746" s="1076"/>
      <c r="AF746" s="1076"/>
      <c r="AG746" s="107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5">
        <v>18</v>
      </c>
      <c r="B747" s="107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6"/>
      <c r="AD747" s="1076"/>
      <c r="AE747" s="1076"/>
      <c r="AF747" s="1076"/>
      <c r="AG747" s="107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5">
        <v>19</v>
      </c>
      <c r="B748" s="107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6"/>
      <c r="AD748" s="1076"/>
      <c r="AE748" s="1076"/>
      <c r="AF748" s="1076"/>
      <c r="AG748" s="107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5">
        <v>20</v>
      </c>
      <c r="B749" s="107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6"/>
      <c r="AD749" s="1076"/>
      <c r="AE749" s="1076"/>
      <c r="AF749" s="1076"/>
      <c r="AG749" s="107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5">
        <v>21</v>
      </c>
      <c r="B750" s="107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6"/>
      <c r="AD750" s="1076"/>
      <c r="AE750" s="1076"/>
      <c r="AF750" s="1076"/>
      <c r="AG750" s="107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5">
        <v>22</v>
      </c>
      <c r="B751" s="107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6"/>
      <c r="AD751" s="1076"/>
      <c r="AE751" s="1076"/>
      <c r="AF751" s="1076"/>
      <c r="AG751" s="107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5">
        <v>23</v>
      </c>
      <c r="B752" s="107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6"/>
      <c r="AD752" s="1076"/>
      <c r="AE752" s="1076"/>
      <c r="AF752" s="1076"/>
      <c r="AG752" s="107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5">
        <v>24</v>
      </c>
      <c r="B753" s="107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6"/>
      <c r="AD753" s="1076"/>
      <c r="AE753" s="1076"/>
      <c r="AF753" s="1076"/>
      <c r="AG753" s="107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5">
        <v>25</v>
      </c>
      <c r="B754" s="107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6"/>
      <c r="AD754" s="1076"/>
      <c r="AE754" s="1076"/>
      <c r="AF754" s="1076"/>
      <c r="AG754" s="107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5">
        <v>26</v>
      </c>
      <c r="B755" s="107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6"/>
      <c r="AD755" s="1076"/>
      <c r="AE755" s="1076"/>
      <c r="AF755" s="1076"/>
      <c r="AG755" s="107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5">
        <v>27</v>
      </c>
      <c r="B756" s="107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6"/>
      <c r="AD756" s="1076"/>
      <c r="AE756" s="1076"/>
      <c r="AF756" s="1076"/>
      <c r="AG756" s="107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5">
        <v>28</v>
      </c>
      <c r="B757" s="107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6"/>
      <c r="AD757" s="1076"/>
      <c r="AE757" s="1076"/>
      <c r="AF757" s="1076"/>
      <c r="AG757" s="107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5">
        <v>29</v>
      </c>
      <c r="B758" s="107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6"/>
      <c r="AD758" s="1076"/>
      <c r="AE758" s="1076"/>
      <c r="AF758" s="1076"/>
      <c r="AG758" s="107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5">
        <v>30</v>
      </c>
      <c r="B759" s="107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6"/>
      <c r="AD759" s="1076"/>
      <c r="AE759" s="1076"/>
      <c r="AF759" s="1076"/>
      <c r="AG759" s="107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5">
        <v>1</v>
      </c>
      <c r="B763" s="107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6"/>
      <c r="AD763" s="1076"/>
      <c r="AE763" s="1076"/>
      <c r="AF763" s="1076"/>
      <c r="AG763" s="107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5">
        <v>2</v>
      </c>
      <c r="B764" s="107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6"/>
      <c r="AD764" s="1076"/>
      <c r="AE764" s="1076"/>
      <c r="AF764" s="1076"/>
      <c r="AG764" s="107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5">
        <v>3</v>
      </c>
      <c r="B765" s="107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6"/>
      <c r="AD765" s="1076"/>
      <c r="AE765" s="1076"/>
      <c r="AF765" s="1076"/>
      <c r="AG765" s="107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5">
        <v>4</v>
      </c>
      <c r="B766" s="107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6"/>
      <c r="AD766" s="1076"/>
      <c r="AE766" s="1076"/>
      <c r="AF766" s="1076"/>
      <c r="AG766" s="107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5">
        <v>5</v>
      </c>
      <c r="B767" s="107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6"/>
      <c r="AD767" s="1076"/>
      <c r="AE767" s="1076"/>
      <c r="AF767" s="1076"/>
      <c r="AG767" s="107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5">
        <v>6</v>
      </c>
      <c r="B768" s="107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6"/>
      <c r="AD768" s="1076"/>
      <c r="AE768" s="1076"/>
      <c r="AF768" s="1076"/>
      <c r="AG768" s="107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5">
        <v>7</v>
      </c>
      <c r="B769" s="107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6"/>
      <c r="AD769" s="1076"/>
      <c r="AE769" s="1076"/>
      <c r="AF769" s="1076"/>
      <c r="AG769" s="107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5">
        <v>8</v>
      </c>
      <c r="B770" s="107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6"/>
      <c r="AD770" s="1076"/>
      <c r="AE770" s="1076"/>
      <c r="AF770" s="1076"/>
      <c r="AG770" s="107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5">
        <v>9</v>
      </c>
      <c r="B771" s="107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6"/>
      <c r="AD771" s="1076"/>
      <c r="AE771" s="1076"/>
      <c r="AF771" s="1076"/>
      <c r="AG771" s="107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5">
        <v>10</v>
      </c>
      <c r="B772" s="107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6"/>
      <c r="AD772" s="1076"/>
      <c r="AE772" s="1076"/>
      <c r="AF772" s="1076"/>
      <c r="AG772" s="107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5">
        <v>11</v>
      </c>
      <c r="B773" s="107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6"/>
      <c r="AD773" s="1076"/>
      <c r="AE773" s="1076"/>
      <c r="AF773" s="1076"/>
      <c r="AG773" s="107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5">
        <v>12</v>
      </c>
      <c r="B774" s="107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6"/>
      <c r="AD774" s="1076"/>
      <c r="AE774" s="1076"/>
      <c r="AF774" s="1076"/>
      <c r="AG774" s="107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5">
        <v>13</v>
      </c>
      <c r="B775" s="107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6"/>
      <c r="AD775" s="1076"/>
      <c r="AE775" s="1076"/>
      <c r="AF775" s="1076"/>
      <c r="AG775" s="107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5">
        <v>14</v>
      </c>
      <c r="B776" s="107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6"/>
      <c r="AD776" s="1076"/>
      <c r="AE776" s="1076"/>
      <c r="AF776" s="1076"/>
      <c r="AG776" s="107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5">
        <v>15</v>
      </c>
      <c r="B777" s="107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6"/>
      <c r="AD777" s="1076"/>
      <c r="AE777" s="1076"/>
      <c r="AF777" s="1076"/>
      <c r="AG777" s="107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5">
        <v>16</v>
      </c>
      <c r="B778" s="107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6"/>
      <c r="AD778" s="1076"/>
      <c r="AE778" s="1076"/>
      <c r="AF778" s="1076"/>
      <c r="AG778" s="107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5">
        <v>17</v>
      </c>
      <c r="B779" s="107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6"/>
      <c r="AD779" s="1076"/>
      <c r="AE779" s="1076"/>
      <c r="AF779" s="1076"/>
      <c r="AG779" s="107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5">
        <v>18</v>
      </c>
      <c r="B780" s="107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6"/>
      <c r="AD780" s="1076"/>
      <c r="AE780" s="1076"/>
      <c r="AF780" s="1076"/>
      <c r="AG780" s="107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5">
        <v>19</v>
      </c>
      <c r="B781" s="107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6"/>
      <c r="AD781" s="1076"/>
      <c r="AE781" s="1076"/>
      <c r="AF781" s="1076"/>
      <c r="AG781" s="107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5">
        <v>20</v>
      </c>
      <c r="B782" s="107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6"/>
      <c r="AD782" s="1076"/>
      <c r="AE782" s="1076"/>
      <c r="AF782" s="1076"/>
      <c r="AG782" s="107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5">
        <v>21</v>
      </c>
      <c r="B783" s="107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6"/>
      <c r="AD783" s="1076"/>
      <c r="AE783" s="1076"/>
      <c r="AF783" s="1076"/>
      <c r="AG783" s="107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5">
        <v>22</v>
      </c>
      <c r="B784" s="107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6"/>
      <c r="AD784" s="1076"/>
      <c r="AE784" s="1076"/>
      <c r="AF784" s="1076"/>
      <c r="AG784" s="107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5">
        <v>23</v>
      </c>
      <c r="B785" s="107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6"/>
      <c r="AD785" s="1076"/>
      <c r="AE785" s="1076"/>
      <c r="AF785" s="1076"/>
      <c r="AG785" s="107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5">
        <v>24</v>
      </c>
      <c r="B786" s="107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6"/>
      <c r="AD786" s="1076"/>
      <c r="AE786" s="1076"/>
      <c r="AF786" s="1076"/>
      <c r="AG786" s="107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5">
        <v>25</v>
      </c>
      <c r="B787" s="107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6"/>
      <c r="AD787" s="1076"/>
      <c r="AE787" s="1076"/>
      <c r="AF787" s="1076"/>
      <c r="AG787" s="107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5">
        <v>26</v>
      </c>
      <c r="B788" s="107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6"/>
      <c r="AD788" s="1076"/>
      <c r="AE788" s="1076"/>
      <c r="AF788" s="1076"/>
      <c r="AG788" s="107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5">
        <v>27</v>
      </c>
      <c r="B789" s="107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6"/>
      <c r="AD789" s="1076"/>
      <c r="AE789" s="1076"/>
      <c r="AF789" s="1076"/>
      <c r="AG789" s="107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5">
        <v>28</v>
      </c>
      <c r="B790" s="107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6"/>
      <c r="AD790" s="1076"/>
      <c r="AE790" s="1076"/>
      <c r="AF790" s="1076"/>
      <c r="AG790" s="107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5">
        <v>29</v>
      </c>
      <c r="B791" s="107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6"/>
      <c r="AD791" s="1076"/>
      <c r="AE791" s="1076"/>
      <c r="AF791" s="1076"/>
      <c r="AG791" s="107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5">
        <v>30</v>
      </c>
      <c r="B792" s="107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6"/>
      <c r="AD792" s="1076"/>
      <c r="AE792" s="1076"/>
      <c r="AF792" s="1076"/>
      <c r="AG792" s="107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5">
        <v>1</v>
      </c>
      <c r="B796" s="107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6"/>
      <c r="AD796" s="1076"/>
      <c r="AE796" s="1076"/>
      <c r="AF796" s="1076"/>
      <c r="AG796" s="107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5">
        <v>2</v>
      </c>
      <c r="B797" s="107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6"/>
      <c r="AD797" s="1076"/>
      <c r="AE797" s="1076"/>
      <c r="AF797" s="1076"/>
      <c r="AG797" s="107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5">
        <v>3</v>
      </c>
      <c r="B798" s="107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6"/>
      <c r="AD798" s="1076"/>
      <c r="AE798" s="1076"/>
      <c r="AF798" s="1076"/>
      <c r="AG798" s="107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5">
        <v>4</v>
      </c>
      <c r="B799" s="107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6"/>
      <c r="AD799" s="1076"/>
      <c r="AE799" s="1076"/>
      <c r="AF799" s="1076"/>
      <c r="AG799" s="107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5">
        <v>5</v>
      </c>
      <c r="B800" s="107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6"/>
      <c r="AD800" s="1076"/>
      <c r="AE800" s="1076"/>
      <c r="AF800" s="1076"/>
      <c r="AG800" s="107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5">
        <v>6</v>
      </c>
      <c r="B801" s="107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6"/>
      <c r="AD801" s="1076"/>
      <c r="AE801" s="1076"/>
      <c r="AF801" s="1076"/>
      <c r="AG801" s="107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5">
        <v>7</v>
      </c>
      <c r="B802" s="107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6"/>
      <c r="AD802" s="1076"/>
      <c r="AE802" s="1076"/>
      <c r="AF802" s="1076"/>
      <c r="AG802" s="107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5">
        <v>8</v>
      </c>
      <c r="B803" s="107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6"/>
      <c r="AD803" s="1076"/>
      <c r="AE803" s="1076"/>
      <c r="AF803" s="1076"/>
      <c r="AG803" s="107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5">
        <v>9</v>
      </c>
      <c r="B804" s="107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6"/>
      <c r="AD804" s="1076"/>
      <c r="AE804" s="1076"/>
      <c r="AF804" s="1076"/>
      <c r="AG804" s="107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5">
        <v>10</v>
      </c>
      <c r="B805" s="107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6"/>
      <c r="AD805" s="1076"/>
      <c r="AE805" s="1076"/>
      <c r="AF805" s="1076"/>
      <c r="AG805" s="107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5">
        <v>11</v>
      </c>
      <c r="B806" s="107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6"/>
      <c r="AD806" s="1076"/>
      <c r="AE806" s="1076"/>
      <c r="AF806" s="1076"/>
      <c r="AG806" s="107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5">
        <v>12</v>
      </c>
      <c r="B807" s="107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6"/>
      <c r="AD807" s="1076"/>
      <c r="AE807" s="1076"/>
      <c r="AF807" s="1076"/>
      <c r="AG807" s="107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5">
        <v>13</v>
      </c>
      <c r="B808" s="107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6"/>
      <c r="AD808" s="1076"/>
      <c r="AE808" s="1076"/>
      <c r="AF808" s="1076"/>
      <c r="AG808" s="107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5">
        <v>14</v>
      </c>
      <c r="B809" s="107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6"/>
      <c r="AD809" s="1076"/>
      <c r="AE809" s="1076"/>
      <c r="AF809" s="1076"/>
      <c r="AG809" s="107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5">
        <v>15</v>
      </c>
      <c r="B810" s="107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6"/>
      <c r="AD810" s="1076"/>
      <c r="AE810" s="1076"/>
      <c r="AF810" s="1076"/>
      <c r="AG810" s="107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5">
        <v>16</v>
      </c>
      <c r="B811" s="107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6"/>
      <c r="AD811" s="1076"/>
      <c r="AE811" s="1076"/>
      <c r="AF811" s="1076"/>
      <c r="AG811" s="107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5">
        <v>17</v>
      </c>
      <c r="B812" s="107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6"/>
      <c r="AD812" s="1076"/>
      <c r="AE812" s="1076"/>
      <c r="AF812" s="1076"/>
      <c r="AG812" s="107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5">
        <v>18</v>
      </c>
      <c r="B813" s="107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6"/>
      <c r="AD813" s="1076"/>
      <c r="AE813" s="1076"/>
      <c r="AF813" s="1076"/>
      <c r="AG813" s="107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5">
        <v>19</v>
      </c>
      <c r="B814" s="107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6"/>
      <c r="AD814" s="1076"/>
      <c r="AE814" s="1076"/>
      <c r="AF814" s="1076"/>
      <c r="AG814" s="107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5">
        <v>20</v>
      </c>
      <c r="B815" s="107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6"/>
      <c r="AD815" s="1076"/>
      <c r="AE815" s="1076"/>
      <c r="AF815" s="1076"/>
      <c r="AG815" s="107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5">
        <v>21</v>
      </c>
      <c r="B816" s="107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6"/>
      <c r="AD816" s="1076"/>
      <c r="AE816" s="1076"/>
      <c r="AF816" s="1076"/>
      <c r="AG816" s="107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5">
        <v>22</v>
      </c>
      <c r="B817" s="107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6"/>
      <c r="AD817" s="1076"/>
      <c r="AE817" s="1076"/>
      <c r="AF817" s="1076"/>
      <c r="AG817" s="107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5">
        <v>23</v>
      </c>
      <c r="B818" s="107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6"/>
      <c r="AD818" s="1076"/>
      <c r="AE818" s="1076"/>
      <c r="AF818" s="1076"/>
      <c r="AG818" s="107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5">
        <v>24</v>
      </c>
      <c r="B819" s="107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6"/>
      <c r="AD819" s="1076"/>
      <c r="AE819" s="1076"/>
      <c r="AF819" s="1076"/>
      <c r="AG819" s="107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5">
        <v>25</v>
      </c>
      <c r="B820" s="107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6"/>
      <c r="AD820" s="1076"/>
      <c r="AE820" s="1076"/>
      <c r="AF820" s="1076"/>
      <c r="AG820" s="107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5">
        <v>26</v>
      </c>
      <c r="B821" s="107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6"/>
      <c r="AD821" s="1076"/>
      <c r="AE821" s="1076"/>
      <c r="AF821" s="1076"/>
      <c r="AG821" s="107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5">
        <v>27</v>
      </c>
      <c r="B822" s="107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6"/>
      <c r="AD822" s="1076"/>
      <c r="AE822" s="1076"/>
      <c r="AF822" s="1076"/>
      <c r="AG822" s="107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5">
        <v>28</v>
      </c>
      <c r="B823" s="107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6"/>
      <c r="AD823" s="1076"/>
      <c r="AE823" s="1076"/>
      <c r="AF823" s="1076"/>
      <c r="AG823" s="107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5">
        <v>29</v>
      </c>
      <c r="B824" s="107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6"/>
      <c r="AD824" s="1076"/>
      <c r="AE824" s="1076"/>
      <c r="AF824" s="1076"/>
      <c r="AG824" s="107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5">
        <v>30</v>
      </c>
      <c r="B825" s="107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6"/>
      <c r="AD825" s="1076"/>
      <c r="AE825" s="1076"/>
      <c r="AF825" s="1076"/>
      <c r="AG825" s="107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5">
        <v>1</v>
      </c>
      <c r="B829" s="107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6"/>
      <c r="AD829" s="1076"/>
      <c r="AE829" s="1076"/>
      <c r="AF829" s="1076"/>
      <c r="AG829" s="107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5">
        <v>2</v>
      </c>
      <c r="B830" s="107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6"/>
      <c r="AD830" s="1076"/>
      <c r="AE830" s="1076"/>
      <c r="AF830" s="1076"/>
      <c r="AG830" s="107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5">
        <v>3</v>
      </c>
      <c r="B831" s="107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6"/>
      <c r="AD831" s="1076"/>
      <c r="AE831" s="1076"/>
      <c r="AF831" s="1076"/>
      <c r="AG831" s="107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5">
        <v>4</v>
      </c>
      <c r="B832" s="107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6"/>
      <c r="AD832" s="1076"/>
      <c r="AE832" s="1076"/>
      <c r="AF832" s="1076"/>
      <c r="AG832" s="107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5">
        <v>5</v>
      </c>
      <c r="B833" s="107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6"/>
      <c r="AD833" s="1076"/>
      <c r="AE833" s="1076"/>
      <c r="AF833" s="1076"/>
      <c r="AG833" s="107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5">
        <v>6</v>
      </c>
      <c r="B834" s="107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6"/>
      <c r="AD834" s="1076"/>
      <c r="AE834" s="1076"/>
      <c r="AF834" s="1076"/>
      <c r="AG834" s="107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5">
        <v>7</v>
      </c>
      <c r="B835" s="107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6"/>
      <c r="AD835" s="1076"/>
      <c r="AE835" s="1076"/>
      <c r="AF835" s="1076"/>
      <c r="AG835" s="107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5">
        <v>8</v>
      </c>
      <c r="B836" s="107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6"/>
      <c r="AD836" s="1076"/>
      <c r="AE836" s="1076"/>
      <c r="AF836" s="1076"/>
      <c r="AG836" s="107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5">
        <v>9</v>
      </c>
      <c r="B837" s="107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6"/>
      <c r="AD837" s="1076"/>
      <c r="AE837" s="1076"/>
      <c r="AF837" s="1076"/>
      <c r="AG837" s="107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5">
        <v>10</v>
      </c>
      <c r="B838" s="10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6"/>
      <c r="AD838" s="1076"/>
      <c r="AE838" s="1076"/>
      <c r="AF838" s="1076"/>
      <c r="AG838" s="107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5">
        <v>11</v>
      </c>
      <c r="B839" s="107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6"/>
      <c r="AD839" s="1076"/>
      <c r="AE839" s="1076"/>
      <c r="AF839" s="1076"/>
      <c r="AG839" s="107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5">
        <v>12</v>
      </c>
      <c r="B840" s="107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6"/>
      <c r="AD840" s="1076"/>
      <c r="AE840" s="1076"/>
      <c r="AF840" s="1076"/>
      <c r="AG840" s="107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5">
        <v>13</v>
      </c>
      <c r="B841" s="10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6"/>
      <c r="AD841" s="1076"/>
      <c r="AE841" s="1076"/>
      <c r="AF841" s="1076"/>
      <c r="AG841" s="107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5">
        <v>14</v>
      </c>
      <c r="B842" s="10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6"/>
      <c r="AD842" s="1076"/>
      <c r="AE842" s="1076"/>
      <c r="AF842" s="1076"/>
      <c r="AG842" s="107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5">
        <v>15</v>
      </c>
      <c r="B843" s="10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6"/>
      <c r="AD843" s="1076"/>
      <c r="AE843" s="1076"/>
      <c r="AF843" s="1076"/>
      <c r="AG843" s="107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5">
        <v>16</v>
      </c>
      <c r="B844" s="10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6"/>
      <c r="AD844" s="1076"/>
      <c r="AE844" s="1076"/>
      <c r="AF844" s="1076"/>
      <c r="AG844" s="107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5">
        <v>17</v>
      </c>
      <c r="B845" s="10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6"/>
      <c r="AD845" s="1076"/>
      <c r="AE845" s="1076"/>
      <c r="AF845" s="1076"/>
      <c r="AG845" s="107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5">
        <v>18</v>
      </c>
      <c r="B846" s="10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6"/>
      <c r="AD846" s="1076"/>
      <c r="AE846" s="1076"/>
      <c r="AF846" s="1076"/>
      <c r="AG846" s="107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5">
        <v>19</v>
      </c>
      <c r="B847" s="10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6"/>
      <c r="AD847" s="1076"/>
      <c r="AE847" s="1076"/>
      <c r="AF847" s="1076"/>
      <c r="AG847" s="107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5">
        <v>20</v>
      </c>
      <c r="B848" s="10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6"/>
      <c r="AD848" s="1076"/>
      <c r="AE848" s="1076"/>
      <c r="AF848" s="1076"/>
      <c r="AG848" s="107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5">
        <v>21</v>
      </c>
      <c r="B849" s="10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6"/>
      <c r="AD849" s="1076"/>
      <c r="AE849" s="1076"/>
      <c r="AF849" s="1076"/>
      <c r="AG849" s="107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5">
        <v>22</v>
      </c>
      <c r="B850" s="10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6"/>
      <c r="AD850" s="1076"/>
      <c r="AE850" s="1076"/>
      <c r="AF850" s="1076"/>
      <c r="AG850" s="107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5">
        <v>23</v>
      </c>
      <c r="B851" s="10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6"/>
      <c r="AD851" s="1076"/>
      <c r="AE851" s="1076"/>
      <c r="AF851" s="1076"/>
      <c r="AG851" s="107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5">
        <v>24</v>
      </c>
      <c r="B852" s="10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6"/>
      <c r="AD852" s="1076"/>
      <c r="AE852" s="1076"/>
      <c r="AF852" s="1076"/>
      <c r="AG852" s="107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5">
        <v>25</v>
      </c>
      <c r="B853" s="10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6"/>
      <c r="AD853" s="1076"/>
      <c r="AE853" s="1076"/>
      <c r="AF853" s="1076"/>
      <c r="AG853" s="107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5">
        <v>26</v>
      </c>
      <c r="B854" s="10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6"/>
      <c r="AD854" s="1076"/>
      <c r="AE854" s="1076"/>
      <c r="AF854" s="1076"/>
      <c r="AG854" s="107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5">
        <v>27</v>
      </c>
      <c r="B855" s="10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6"/>
      <c r="AD855" s="1076"/>
      <c r="AE855" s="1076"/>
      <c r="AF855" s="1076"/>
      <c r="AG855" s="107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5">
        <v>28</v>
      </c>
      <c r="B856" s="10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6"/>
      <c r="AD856" s="1076"/>
      <c r="AE856" s="1076"/>
      <c r="AF856" s="1076"/>
      <c r="AG856" s="107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5">
        <v>29</v>
      </c>
      <c r="B857" s="10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6"/>
      <c r="AD857" s="1076"/>
      <c r="AE857" s="1076"/>
      <c r="AF857" s="1076"/>
      <c r="AG857" s="107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5">
        <v>30</v>
      </c>
      <c r="B858" s="10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6"/>
      <c r="AD858" s="1076"/>
      <c r="AE858" s="1076"/>
      <c r="AF858" s="1076"/>
      <c r="AG858" s="107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5">
        <v>1</v>
      </c>
      <c r="B862" s="10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6"/>
      <c r="AD862" s="1076"/>
      <c r="AE862" s="1076"/>
      <c r="AF862" s="1076"/>
      <c r="AG862" s="107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5">
        <v>2</v>
      </c>
      <c r="B863" s="10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6"/>
      <c r="AD863" s="1076"/>
      <c r="AE863" s="1076"/>
      <c r="AF863" s="1076"/>
      <c r="AG863" s="107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5">
        <v>3</v>
      </c>
      <c r="B864" s="10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6"/>
      <c r="AD864" s="1076"/>
      <c r="AE864" s="1076"/>
      <c r="AF864" s="1076"/>
      <c r="AG864" s="107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5">
        <v>4</v>
      </c>
      <c r="B865" s="10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6"/>
      <c r="AD865" s="1076"/>
      <c r="AE865" s="1076"/>
      <c r="AF865" s="1076"/>
      <c r="AG865" s="107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5">
        <v>5</v>
      </c>
      <c r="B866" s="10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6"/>
      <c r="AD866" s="1076"/>
      <c r="AE866" s="1076"/>
      <c r="AF866" s="1076"/>
      <c r="AG866" s="107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5">
        <v>6</v>
      </c>
      <c r="B867" s="10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6"/>
      <c r="AD867" s="1076"/>
      <c r="AE867" s="1076"/>
      <c r="AF867" s="1076"/>
      <c r="AG867" s="107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5">
        <v>7</v>
      </c>
      <c r="B868" s="10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6"/>
      <c r="AD868" s="1076"/>
      <c r="AE868" s="1076"/>
      <c r="AF868" s="1076"/>
      <c r="AG868" s="107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5">
        <v>8</v>
      </c>
      <c r="B869" s="10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6"/>
      <c r="AD869" s="1076"/>
      <c r="AE869" s="1076"/>
      <c r="AF869" s="1076"/>
      <c r="AG869" s="107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5">
        <v>9</v>
      </c>
      <c r="B870" s="10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6"/>
      <c r="AD870" s="1076"/>
      <c r="AE870" s="1076"/>
      <c r="AF870" s="1076"/>
      <c r="AG870" s="107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5">
        <v>10</v>
      </c>
      <c r="B871" s="10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6"/>
      <c r="AD871" s="1076"/>
      <c r="AE871" s="1076"/>
      <c r="AF871" s="1076"/>
      <c r="AG871" s="107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5">
        <v>11</v>
      </c>
      <c r="B872" s="10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6"/>
      <c r="AD872" s="1076"/>
      <c r="AE872" s="1076"/>
      <c r="AF872" s="1076"/>
      <c r="AG872" s="107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5">
        <v>12</v>
      </c>
      <c r="B873" s="10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6"/>
      <c r="AD873" s="1076"/>
      <c r="AE873" s="1076"/>
      <c r="AF873" s="1076"/>
      <c r="AG873" s="107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5">
        <v>13</v>
      </c>
      <c r="B874" s="10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6"/>
      <c r="AD874" s="1076"/>
      <c r="AE874" s="1076"/>
      <c r="AF874" s="1076"/>
      <c r="AG874" s="107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5">
        <v>14</v>
      </c>
      <c r="B875" s="10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6"/>
      <c r="AD875" s="1076"/>
      <c r="AE875" s="1076"/>
      <c r="AF875" s="1076"/>
      <c r="AG875" s="107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5">
        <v>15</v>
      </c>
      <c r="B876" s="10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6"/>
      <c r="AD876" s="1076"/>
      <c r="AE876" s="1076"/>
      <c r="AF876" s="1076"/>
      <c r="AG876" s="107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5">
        <v>16</v>
      </c>
      <c r="B877" s="10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6"/>
      <c r="AD877" s="1076"/>
      <c r="AE877" s="1076"/>
      <c r="AF877" s="1076"/>
      <c r="AG877" s="107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5">
        <v>17</v>
      </c>
      <c r="B878" s="10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6"/>
      <c r="AD878" s="1076"/>
      <c r="AE878" s="1076"/>
      <c r="AF878" s="1076"/>
      <c r="AG878" s="107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5">
        <v>18</v>
      </c>
      <c r="B879" s="10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6"/>
      <c r="AD879" s="1076"/>
      <c r="AE879" s="1076"/>
      <c r="AF879" s="1076"/>
      <c r="AG879" s="107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5">
        <v>19</v>
      </c>
      <c r="B880" s="10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6"/>
      <c r="AD880" s="1076"/>
      <c r="AE880" s="1076"/>
      <c r="AF880" s="1076"/>
      <c r="AG880" s="107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5">
        <v>20</v>
      </c>
      <c r="B881" s="10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6"/>
      <c r="AD881" s="1076"/>
      <c r="AE881" s="1076"/>
      <c r="AF881" s="1076"/>
      <c r="AG881" s="107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5">
        <v>21</v>
      </c>
      <c r="B882" s="10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6"/>
      <c r="AD882" s="1076"/>
      <c r="AE882" s="1076"/>
      <c r="AF882" s="1076"/>
      <c r="AG882" s="107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5">
        <v>22</v>
      </c>
      <c r="B883" s="10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6"/>
      <c r="AD883" s="1076"/>
      <c r="AE883" s="1076"/>
      <c r="AF883" s="1076"/>
      <c r="AG883" s="107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5">
        <v>23</v>
      </c>
      <c r="B884" s="10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6"/>
      <c r="AD884" s="1076"/>
      <c r="AE884" s="1076"/>
      <c r="AF884" s="1076"/>
      <c r="AG884" s="107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5">
        <v>24</v>
      </c>
      <c r="B885" s="10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6"/>
      <c r="AD885" s="1076"/>
      <c r="AE885" s="1076"/>
      <c r="AF885" s="1076"/>
      <c r="AG885" s="107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5">
        <v>25</v>
      </c>
      <c r="B886" s="10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6"/>
      <c r="AD886" s="1076"/>
      <c r="AE886" s="1076"/>
      <c r="AF886" s="1076"/>
      <c r="AG886" s="107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5">
        <v>26</v>
      </c>
      <c r="B887" s="10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6"/>
      <c r="AD887" s="1076"/>
      <c r="AE887" s="1076"/>
      <c r="AF887" s="1076"/>
      <c r="AG887" s="107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5">
        <v>27</v>
      </c>
      <c r="B888" s="10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6"/>
      <c r="AD888" s="1076"/>
      <c r="AE888" s="1076"/>
      <c r="AF888" s="1076"/>
      <c r="AG888" s="107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5">
        <v>28</v>
      </c>
      <c r="B889" s="10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6"/>
      <c r="AD889" s="1076"/>
      <c r="AE889" s="1076"/>
      <c r="AF889" s="1076"/>
      <c r="AG889" s="107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5">
        <v>29</v>
      </c>
      <c r="B890" s="10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6"/>
      <c r="AD890" s="1076"/>
      <c r="AE890" s="1076"/>
      <c r="AF890" s="1076"/>
      <c r="AG890" s="107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5">
        <v>30</v>
      </c>
      <c r="B891" s="10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6"/>
      <c r="AD891" s="1076"/>
      <c r="AE891" s="1076"/>
      <c r="AF891" s="1076"/>
      <c r="AG891" s="107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5">
        <v>1</v>
      </c>
      <c r="B895" s="10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6"/>
      <c r="AD895" s="1076"/>
      <c r="AE895" s="1076"/>
      <c r="AF895" s="1076"/>
      <c r="AG895" s="107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5">
        <v>2</v>
      </c>
      <c r="B896" s="10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6"/>
      <c r="AD896" s="1076"/>
      <c r="AE896" s="1076"/>
      <c r="AF896" s="1076"/>
      <c r="AG896" s="107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5">
        <v>3</v>
      </c>
      <c r="B897" s="10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6"/>
      <c r="AD897" s="1076"/>
      <c r="AE897" s="1076"/>
      <c r="AF897" s="1076"/>
      <c r="AG897" s="107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5">
        <v>4</v>
      </c>
      <c r="B898" s="10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6"/>
      <c r="AD898" s="1076"/>
      <c r="AE898" s="1076"/>
      <c r="AF898" s="1076"/>
      <c r="AG898" s="107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5">
        <v>5</v>
      </c>
      <c r="B899" s="10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6"/>
      <c r="AD899" s="1076"/>
      <c r="AE899" s="1076"/>
      <c r="AF899" s="1076"/>
      <c r="AG899" s="107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5">
        <v>6</v>
      </c>
      <c r="B900" s="10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6"/>
      <c r="AD900" s="1076"/>
      <c r="AE900" s="1076"/>
      <c r="AF900" s="1076"/>
      <c r="AG900" s="107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5">
        <v>7</v>
      </c>
      <c r="B901" s="10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6"/>
      <c r="AD901" s="1076"/>
      <c r="AE901" s="1076"/>
      <c r="AF901" s="1076"/>
      <c r="AG901" s="107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5">
        <v>8</v>
      </c>
      <c r="B902" s="10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6"/>
      <c r="AD902" s="1076"/>
      <c r="AE902" s="1076"/>
      <c r="AF902" s="1076"/>
      <c r="AG902" s="107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5">
        <v>9</v>
      </c>
      <c r="B903" s="10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6"/>
      <c r="AD903" s="1076"/>
      <c r="AE903" s="1076"/>
      <c r="AF903" s="1076"/>
      <c r="AG903" s="107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5">
        <v>10</v>
      </c>
      <c r="B904" s="10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6"/>
      <c r="AD904" s="1076"/>
      <c r="AE904" s="1076"/>
      <c r="AF904" s="1076"/>
      <c r="AG904" s="107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5">
        <v>11</v>
      </c>
      <c r="B905" s="10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6"/>
      <c r="AD905" s="1076"/>
      <c r="AE905" s="1076"/>
      <c r="AF905" s="1076"/>
      <c r="AG905" s="107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5">
        <v>12</v>
      </c>
      <c r="B906" s="10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6"/>
      <c r="AD906" s="1076"/>
      <c r="AE906" s="1076"/>
      <c r="AF906" s="1076"/>
      <c r="AG906" s="107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5">
        <v>13</v>
      </c>
      <c r="B907" s="10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6"/>
      <c r="AD907" s="1076"/>
      <c r="AE907" s="1076"/>
      <c r="AF907" s="1076"/>
      <c r="AG907" s="107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5">
        <v>14</v>
      </c>
      <c r="B908" s="10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6"/>
      <c r="AD908" s="1076"/>
      <c r="AE908" s="1076"/>
      <c r="AF908" s="1076"/>
      <c r="AG908" s="107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5">
        <v>15</v>
      </c>
      <c r="B909" s="10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6"/>
      <c r="AD909" s="1076"/>
      <c r="AE909" s="1076"/>
      <c r="AF909" s="1076"/>
      <c r="AG909" s="107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5">
        <v>16</v>
      </c>
      <c r="B910" s="10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6"/>
      <c r="AD910" s="1076"/>
      <c r="AE910" s="1076"/>
      <c r="AF910" s="1076"/>
      <c r="AG910" s="107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5">
        <v>17</v>
      </c>
      <c r="B911" s="10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6"/>
      <c r="AD911" s="1076"/>
      <c r="AE911" s="1076"/>
      <c r="AF911" s="1076"/>
      <c r="AG911" s="107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5">
        <v>18</v>
      </c>
      <c r="B912" s="10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6"/>
      <c r="AD912" s="1076"/>
      <c r="AE912" s="1076"/>
      <c r="AF912" s="1076"/>
      <c r="AG912" s="107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5">
        <v>19</v>
      </c>
      <c r="B913" s="10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6"/>
      <c r="AD913" s="1076"/>
      <c r="AE913" s="1076"/>
      <c r="AF913" s="1076"/>
      <c r="AG913" s="107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5">
        <v>20</v>
      </c>
      <c r="B914" s="10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6"/>
      <c r="AD914" s="1076"/>
      <c r="AE914" s="1076"/>
      <c r="AF914" s="1076"/>
      <c r="AG914" s="107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5">
        <v>21</v>
      </c>
      <c r="B915" s="10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6"/>
      <c r="AD915" s="1076"/>
      <c r="AE915" s="1076"/>
      <c r="AF915" s="1076"/>
      <c r="AG915" s="107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5">
        <v>22</v>
      </c>
      <c r="B916" s="10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6"/>
      <c r="AD916" s="1076"/>
      <c r="AE916" s="1076"/>
      <c r="AF916" s="1076"/>
      <c r="AG916" s="107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5">
        <v>23</v>
      </c>
      <c r="B917" s="10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6"/>
      <c r="AD917" s="1076"/>
      <c r="AE917" s="1076"/>
      <c r="AF917" s="1076"/>
      <c r="AG917" s="107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5">
        <v>24</v>
      </c>
      <c r="B918" s="10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6"/>
      <c r="AD918" s="1076"/>
      <c r="AE918" s="1076"/>
      <c r="AF918" s="1076"/>
      <c r="AG918" s="107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5">
        <v>25</v>
      </c>
      <c r="B919" s="10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6"/>
      <c r="AD919" s="1076"/>
      <c r="AE919" s="1076"/>
      <c r="AF919" s="1076"/>
      <c r="AG919" s="107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5">
        <v>26</v>
      </c>
      <c r="B920" s="10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6"/>
      <c r="AD920" s="1076"/>
      <c r="AE920" s="1076"/>
      <c r="AF920" s="1076"/>
      <c r="AG920" s="107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5">
        <v>27</v>
      </c>
      <c r="B921" s="10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6"/>
      <c r="AD921" s="1076"/>
      <c r="AE921" s="1076"/>
      <c r="AF921" s="1076"/>
      <c r="AG921" s="107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5">
        <v>28</v>
      </c>
      <c r="B922" s="10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6"/>
      <c r="AD922" s="1076"/>
      <c r="AE922" s="1076"/>
      <c r="AF922" s="1076"/>
      <c r="AG922" s="107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5">
        <v>29</v>
      </c>
      <c r="B923" s="10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6"/>
      <c r="AD923" s="1076"/>
      <c r="AE923" s="1076"/>
      <c r="AF923" s="1076"/>
      <c r="AG923" s="107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5">
        <v>30</v>
      </c>
      <c r="B924" s="10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6"/>
      <c r="AD924" s="1076"/>
      <c r="AE924" s="1076"/>
      <c r="AF924" s="1076"/>
      <c r="AG924" s="107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5">
        <v>1</v>
      </c>
      <c r="B928" s="107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6"/>
      <c r="AD928" s="1076"/>
      <c r="AE928" s="1076"/>
      <c r="AF928" s="1076"/>
      <c r="AG928" s="107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5">
        <v>2</v>
      </c>
      <c r="B929" s="10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6"/>
      <c r="AD929" s="1076"/>
      <c r="AE929" s="1076"/>
      <c r="AF929" s="1076"/>
      <c r="AG929" s="107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5">
        <v>3</v>
      </c>
      <c r="B930" s="10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6"/>
      <c r="AD930" s="1076"/>
      <c r="AE930" s="1076"/>
      <c r="AF930" s="1076"/>
      <c r="AG930" s="107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5">
        <v>4</v>
      </c>
      <c r="B931" s="10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6"/>
      <c r="AD931" s="1076"/>
      <c r="AE931" s="1076"/>
      <c r="AF931" s="1076"/>
      <c r="AG931" s="107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5">
        <v>5</v>
      </c>
      <c r="B932" s="10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6"/>
      <c r="AD932" s="1076"/>
      <c r="AE932" s="1076"/>
      <c r="AF932" s="1076"/>
      <c r="AG932" s="107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5">
        <v>6</v>
      </c>
      <c r="B933" s="10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6"/>
      <c r="AD933" s="1076"/>
      <c r="AE933" s="1076"/>
      <c r="AF933" s="1076"/>
      <c r="AG933" s="107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5">
        <v>7</v>
      </c>
      <c r="B934" s="10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6"/>
      <c r="AD934" s="1076"/>
      <c r="AE934" s="1076"/>
      <c r="AF934" s="1076"/>
      <c r="AG934" s="107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5">
        <v>8</v>
      </c>
      <c r="B935" s="10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6"/>
      <c r="AD935" s="1076"/>
      <c r="AE935" s="1076"/>
      <c r="AF935" s="1076"/>
      <c r="AG935" s="107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5">
        <v>9</v>
      </c>
      <c r="B936" s="10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6"/>
      <c r="AD936" s="1076"/>
      <c r="AE936" s="1076"/>
      <c r="AF936" s="1076"/>
      <c r="AG936" s="107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5">
        <v>10</v>
      </c>
      <c r="B937" s="10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6"/>
      <c r="AD937" s="1076"/>
      <c r="AE937" s="1076"/>
      <c r="AF937" s="1076"/>
      <c r="AG937" s="107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5">
        <v>11</v>
      </c>
      <c r="B938" s="10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6"/>
      <c r="AD938" s="1076"/>
      <c r="AE938" s="1076"/>
      <c r="AF938" s="1076"/>
      <c r="AG938" s="107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5">
        <v>12</v>
      </c>
      <c r="B939" s="10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6"/>
      <c r="AD939" s="1076"/>
      <c r="AE939" s="1076"/>
      <c r="AF939" s="1076"/>
      <c r="AG939" s="107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5">
        <v>13</v>
      </c>
      <c r="B940" s="10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6"/>
      <c r="AD940" s="1076"/>
      <c r="AE940" s="1076"/>
      <c r="AF940" s="1076"/>
      <c r="AG940" s="107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5">
        <v>14</v>
      </c>
      <c r="B941" s="10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6"/>
      <c r="AD941" s="1076"/>
      <c r="AE941" s="1076"/>
      <c r="AF941" s="1076"/>
      <c r="AG941" s="107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5">
        <v>15</v>
      </c>
      <c r="B942" s="10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6"/>
      <c r="AD942" s="1076"/>
      <c r="AE942" s="1076"/>
      <c r="AF942" s="1076"/>
      <c r="AG942" s="107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5">
        <v>16</v>
      </c>
      <c r="B943" s="10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6"/>
      <c r="AD943" s="1076"/>
      <c r="AE943" s="1076"/>
      <c r="AF943" s="1076"/>
      <c r="AG943" s="107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5">
        <v>17</v>
      </c>
      <c r="B944" s="10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6"/>
      <c r="AD944" s="1076"/>
      <c r="AE944" s="1076"/>
      <c r="AF944" s="1076"/>
      <c r="AG944" s="107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5">
        <v>18</v>
      </c>
      <c r="B945" s="10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6"/>
      <c r="AD945" s="1076"/>
      <c r="AE945" s="1076"/>
      <c r="AF945" s="1076"/>
      <c r="AG945" s="107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5">
        <v>19</v>
      </c>
      <c r="B946" s="10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6"/>
      <c r="AD946" s="1076"/>
      <c r="AE946" s="1076"/>
      <c r="AF946" s="1076"/>
      <c r="AG946" s="107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5">
        <v>20</v>
      </c>
      <c r="B947" s="10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6"/>
      <c r="AD947" s="1076"/>
      <c r="AE947" s="1076"/>
      <c r="AF947" s="1076"/>
      <c r="AG947" s="107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5">
        <v>21</v>
      </c>
      <c r="B948" s="10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6"/>
      <c r="AD948" s="1076"/>
      <c r="AE948" s="1076"/>
      <c r="AF948" s="1076"/>
      <c r="AG948" s="107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5">
        <v>22</v>
      </c>
      <c r="B949" s="10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6"/>
      <c r="AD949" s="1076"/>
      <c r="AE949" s="1076"/>
      <c r="AF949" s="1076"/>
      <c r="AG949" s="107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5">
        <v>23</v>
      </c>
      <c r="B950" s="10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6"/>
      <c r="AD950" s="1076"/>
      <c r="AE950" s="1076"/>
      <c r="AF950" s="1076"/>
      <c r="AG950" s="107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5">
        <v>24</v>
      </c>
      <c r="B951" s="10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6"/>
      <c r="AD951" s="1076"/>
      <c r="AE951" s="1076"/>
      <c r="AF951" s="1076"/>
      <c r="AG951" s="107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5">
        <v>25</v>
      </c>
      <c r="B952" s="10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6"/>
      <c r="AD952" s="1076"/>
      <c r="AE952" s="1076"/>
      <c r="AF952" s="1076"/>
      <c r="AG952" s="107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5">
        <v>26</v>
      </c>
      <c r="B953" s="10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6"/>
      <c r="AD953" s="1076"/>
      <c r="AE953" s="1076"/>
      <c r="AF953" s="1076"/>
      <c r="AG953" s="107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5">
        <v>27</v>
      </c>
      <c r="B954" s="10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6"/>
      <c r="AD954" s="1076"/>
      <c r="AE954" s="1076"/>
      <c r="AF954" s="1076"/>
      <c r="AG954" s="107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5">
        <v>28</v>
      </c>
      <c r="B955" s="10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6"/>
      <c r="AD955" s="1076"/>
      <c r="AE955" s="1076"/>
      <c r="AF955" s="1076"/>
      <c r="AG955" s="107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5">
        <v>29</v>
      </c>
      <c r="B956" s="10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6"/>
      <c r="AD956" s="1076"/>
      <c r="AE956" s="1076"/>
      <c r="AF956" s="1076"/>
      <c r="AG956" s="107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5">
        <v>30</v>
      </c>
      <c r="B957" s="10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6"/>
      <c r="AD957" s="1076"/>
      <c r="AE957" s="1076"/>
      <c r="AF957" s="1076"/>
      <c r="AG957" s="107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5">
        <v>1</v>
      </c>
      <c r="B961" s="10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6"/>
      <c r="AD961" s="1076"/>
      <c r="AE961" s="1076"/>
      <c r="AF961" s="1076"/>
      <c r="AG961" s="107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5">
        <v>2</v>
      </c>
      <c r="B962" s="10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6"/>
      <c r="AD962" s="1076"/>
      <c r="AE962" s="1076"/>
      <c r="AF962" s="1076"/>
      <c r="AG962" s="107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5">
        <v>3</v>
      </c>
      <c r="B963" s="10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6"/>
      <c r="AD963" s="1076"/>
      <c r="AE963" s="1076"/>
      <c r="AF963" s="1076"/>
      <c r="AG963" s="107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5">
        <v>4</v>
      </c>
      <c r="B964" s="10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6"/>
      <c r="AD964" s="1076"/>
      <c r="AE964" s="1076"/>
      <c r="AF964" s="1076"/>
      <c r="AG964" s="107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5">
        <v>5</v>
      </c>
      <c r="B965" s="10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6"/>
      <c r="AD965" s="1076"/>
      <c r="AE965" s="1076"/>
      <c r="AF965" s="1076"/>
      <c r="AG965" s="107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5">
        <v>6</v>
      </c>
      <c r="B966" s="10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6"/>
      <c r="AD966" s="1076"/>
      <c r="AE966" s="1076"/>
      <c r="AF966" s="1076"/>
      <c r="AG966" s="107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5">
        <v>7</v>
      </c>
      <c r="B967" s="10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6"/>
      <c r="AD967" s="1076"/>
      <c r="AE967" s="1076"/>
      <c r="AF967" s="1076"/>
      <c r="AG967" s="107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5">
        <v>8</v>
      </c>
      <c r="B968" s="10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6"/>
      <c r="AD968" s="1076"/>
      <c r="AE968" s="1076"/>
      <c r="AF968" s="1076"/>
      <c r="AG968" s="107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5">
        <v>9</v>
      </c>
      <c r="B969" s="10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6"/>
      <c r="AD969" s="1076"/>
      <c r="AE969" s="1076"/>
      <c r="AF969" s="1076"/>
      <c r="AG969" s="107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5">
        <v>10</v>
      </c>
      <c r="B970" s="10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6"/>
      <c r="AD970" s="1076"/>
      <c r="AE970" s="1076"/>
      <c r="AF970" s="1076"/>
      <c r="AG970" s="107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5">
        <v>11</v>
      </c>
      <c r="B971" s="10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6"/>
      <c r="AD971" s="1076"/>
      <c r="AE971" s="1076"/>
      <c r="AF971" s="1076"/>
      <c r="AG971" s="107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5">
        <v>12</v>
      </c>
      <c r="B972" s="10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6"/>
      <c r="AD972" s="1076"/>
      <c r="AE972" s="1076"/>
      <c r="AF972" s="1076"/>
      <c r="AG972" s="107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5">
        <v>13</v>
      </c>
      <c r="B973" s="10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6"/>
      <c r="AD973" s="1076"/>
      <c r="AE973" s="1076"/>
      <c r="AF973" s="1076"/>
      <c r="AG973" s="107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5">
        <v>14</v>
      </c>
      <c r="B974" s="10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6"/>
      <c r="AD974" s="1076"/>
      <c r="AE974" s="1076"/>
      <c r="AF974" s="1076"/>
      <c r="AG974" s="107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5">
        <v>15</v>
      </c>
      <c r="B975" s="10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6"/>
      <c r="AD975" s="1076"/>
      <c r="AE975" s="1076"/>
      <c r="AF975" s="1076"/>
      <c r="AG975" s="107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5">
        <v>16</v>
      </c>
      <c r="B976" s="10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6"/>
      <c r="AD976" s="1076"/>
      <c r="AE976" s="1076"/>
      <c r="AF976" s="1076"/>
      <c r="AG976" s="107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5">
        <v>17</v>
      </c>
      <c r="B977" s="10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6"/>
      <c r="AD977" s="1076"/>
      <c r="AE977" s="1076"/>
      <c r="AF977" s="1076"/>
      <c r="AG977" s="107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5">
        <v>18</v>
      </c>
      <c r="B978" s="10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6"/>
      <c r="AD978" s="1076"/>
      <c r="AE978" s="1076"/>
      <c r="AF978" s="1076"/>
      <c r="AG978" s="107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5">
        <v>19</v>
      </c>
      <c r="B979" s="10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6"/>
      <c r="AD979" s="1076"/>
      <c r="AE979" s="1076"/>
      <c r="AF979" s="1076"/>
      <c r="AG979" s="107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5">
        <v>20</v>
      </c>
      <c r="B980" s="10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6"/>
      <c r="AD980" s="1076"/>
      <c r="AE980" s="1076"/>
      <c r="AF980" s="1076"/>
      <c r="AG980" s="107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5">
        <v>21</v>
      </c>
      <c r="B981" s="10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6"/>
      <c r="AD981" s="1076"/>
      <c r="AE981" s="1076"/>
      <c r="AF981" s="1076"/>
      <c r="AG981" s="107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5">
        <v>22</v>
      </c>
      <c r="B982" s="10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6"/>
      <c r="AD982" s="1076"/>
      <c r="AE982" s="1076"/>
      <c r="AF982" s="1076"/>
      <c r="AG982" s="107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5">
        <v>23</v>
      </c>
      <c r="B983" s="10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6"/>
      <c r="AD983" s="1076"/>
      <c r="AE983" s="1076"/>
      <c r="AF983" s="1076"/>
      <c r="AG983" s="107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5">
        <v>24</v>
      </c>
      <c r="B984" s="10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6"/>
      <c r="AD984" s="1076"/>
      <c r="AE984" s="1076"/>
      <c r="AF984" s="1076"/>
      <c r="AG984" s="107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5">
        <v>25</v>
      </c>
      <c r="B985" s="10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6"/>
      <c r="AD985" s="1076"/>
      <c r="AE985" s="1076"/>
      <c r="AF985" s="1076"/>
      <c r="AG985" s="107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5">
        <v>26</v>
      </c>
      <c r="B986" s="10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6"/>
      <c r="AD986" s="1076"/>
      <c r="AE986" s="1076"/>
      <c r="AF986" s="1076"/>
      <c r="AG986" s="107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5">
        <v>27</v>
      </c>
      <c r="B987" s="10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6"/>
      <c r="AD987" s="1076"/>
      <c r="AE987" s="1076"/>
      <c r="AF987" s="1076"/>
      <c r="AG987" s="107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5">
        <v>28</v>
      </c>
      <c r="B988" s="10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6"/>
      <c r="AD988" s="1076"/>
      <c r="AE988" s="1076"/>
      <c r="AF988" s="1076"/>
      <c r="AG988" s="107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5">
        <v>29</v>
      </c>
      <c r="B989" s="10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6"/>
      <c r="AD989" s="1076"/>
      <c r="AE989" s="1076"/>
      <c r="AF989" s="1076"/>
      <c r="AG989" s="107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5">
        <v>30</v>
      </c>
      <c r="B990" s="10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6"/>
      <c r="AD990" s="1076"/>
      <c r="AE990" s="1076"/>
      <c r="AF990" s="1076"/>
      <c r="AG990" s="107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5">
        <v>1</v>
      </c>
      <c r="B994" s="10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6"/>
      <c r="AD994" s="1076"/>
      <c r="AE994" s="1076"/>
      <c r="AF994" s="1076"/>
      <c r="AG994" s="107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5">
        <v>2</v>
      </c>
      <c r="B995" s="10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6"/>
      <c r="AD995" s="1076"/>
      <c r="AE995" s="1076"/>
      <c r="AF995" s="1076"/>
      <c r="AG995" s="107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5">
        <v>3</v>
      </c>
      <c r="B996" s="10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6"/>
      <c r="AD996" s="1076"/>
      <c r="AE996" s="1076"/>
      <c r="AF996" s="1076"/>
      <c r="AG996" s="107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5">
        <v>4</v>
      </c>
      <c r="B997" s="10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6"/>
      <c r="AD997" s="1076"/>
      <c r="AE997" s="1076"/>
      <c r="AF997" s="1076"/>
      <c r="AG997" s="107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5">
        <v>5</v>
      </c>
      <c r="B998" s="10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6"/>
      <c r="AD998" s="1076"/>
      <c r="AE998" s="1076"/>
      <c r="AF998" s="1076"/>
      <c r="AG998" s="107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5">
        <v>6</v>
      </c>
      <c r="B999" s="10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6"/>
      <c r="AD999" s="1076"/>
      <c r="AE999" s="1076"/>
      <c r="AF999" s="1076"/>
      <c r="AG999" s="107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5">
        <v>7</v>
      </c>
      <c r="B1000" s="10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6"/>
      <c r="AD1000" s="1076"/>
      <c r="AE1000" s="1076"/>
      <c r="AF1000" s="1076"/>
      <c r="AG1000" s="107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5">
        <v>8</v>
      </c>
      <c r="B1001" s="10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6"/>
      <c r="AD1001" s="1076"/>
      <c r="AE1001" s="1076"/>
      <c r="AF1001" s="1076"/>
      <c r="AG1001" s="107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5">
        <v>9</v>
      </c>
      <c r="B1002" s="10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6"/>
      <c r="AD1002" s="1076"/>
      <c r="AE1002" s="1076"/>
      <c r="AF1002" s="1076"/>
      <c r="AG1002" s="107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5">
        <v>10</v>
      </c>
      <c r="B1003" s="10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6"/>
      <c r="AD1003" s="1076"/>
      <c r="AE1003" s="1076"/>
      <c r="AF1003" s="1076"/>
      <c r="AG1003" s="107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5">
        <v>11</v>
      </c>
      <c r="B1004" s="10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6"/>
      <c r="AD1004" s="1076"/>
      <c r="AE1004" s="1076"/>
      <c r="AF1004" s="1076"/>
      <c r="AG1004" s="107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5">
        <v>12</v>
      </c>
      <c r="B1005" s="10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6"/>
      <c r="AD1005" s="1076"/>
      <c r="AE1005" s="1076"/>
      <c r="AF1005" s="1076"/>
      <c r="AG1005" s="107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5">
        <v>13</v>
      </c>
      <c r="B1006" s="10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6"/>
      <c r="AD1006" s="1076"/>
      <c r="AE1006" s="1076"/>
      <c r="AF1006" s="1076"/>
      <c r="AG1006" s="107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5">
        <v>14</v>
      </c>
      <c r="B1007" s="10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6"/>
      <c r="AD1007" s="1076"/>
      <c r="AE1007" s="1076"/>
      <c r="AF1007" s="1076"/>
      <c r="AG1007" s="107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5">
        <v>15</v>
      </c>
      <c r="B1008" s="10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6"/>
      <c r="AD1008" s="1076"/>
      <c r="AE1008" s="1076"/>
      <c r="AF1008" s="1076"/>
      <c r="AG1008" s="107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5">
        <v>16</v>
      </c>
      <c r="B1009" s="10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6"/>
      <c r="AD1009" s="1076"/>
      <c r="AE1009" s="1076"/>
      <c r="AF1009" s="1076"/>
      <c r="AG1009" s="107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5">
        <v>17</v>
      </c>
      <c r="B1010" s="10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6"/>
      <c r="AD1010" s="1076"/>
      <c r="AE1010" s="1076"/>
      <c r="AF1010" s="1076"/>
      <c r="AG1010" s="107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5">
        <v>18</v>
      </c>
      <c r="B1011" s="10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6"/>
      <c r="AD1011" s="1076"/>
      <c r="AE1011" s="1076"/>
      <c r="AF1011" s="1076"/>
      <c r="AG1011" s="107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5">
        <v>19</v>
      </c>
      <c r="B1012" s="10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6"/>
      <c r="AD1012" s="1076"/>
      <c r="AE1012" s="1076"/>
      <c r="AF1012" s="1076"/>
      <c r="AG1012" s="107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5">
        <v>20</v>
      </c>
      <c r="B1013" s="10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6"/>
      <c r="AD1013" s="1076"/>
      <c r="AE1013" s="1076"/>
      <c r="AF1013" s="1076"/>
      <c r="AG1013" s="107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5">
        <v>21</v>
      </c>
      <c r="B1014" s="10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6"/>
      <c r="AD1014" s="1076"/>
      <c r="AE1014" s="1076"/>
      <c r="AF1014" s="1076"/>
      <c r="AG1014" s="107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5">
        <v>22</v>
      </c>
      <c r="B1015" s="10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6"/>
      <c r="AD1015" s="1076"/>
      <c r="AE1015" s="1076"/>
      <c r="AF1015" s="1076"/>
      <c r="AG1015" s="107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5">
        <v>23</v>
      </c>
      <c r="B1016" s="10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6"/>
      <c r="AD1016" s="1076"/>
      <c r="AE1016" s="1076"/>
      <c r="AF1016" s="1076"/>
      <c r="AG1016" s="107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5">
        <v>24</v>
      </c>
      <c r="B1017" s="10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6"/>
      <c r="AD1017" s="1076"/>
      <c r="AE1017" s="1076"/>
      <c r="AF1017" s="1076"/>
      <c r="AG1017" s="107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5">
        <v>25</v>
      </c>
      <c r="B1018" s="10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6"/>
      <c r="AD1018" s="1076"/>
      <c r="AE1018" s="1076"/>
      <c r="AF1018" s="1076"/>
      <c r="AG1018" s="107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5">
        <v>26</v>
      </c>
      <c r="B1019" s="10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6"/>
      <c r="AD1019" s="1076"/>
      <c r="AE1019" s="1076"/>
      <c r="AF1019" s="1076"/>
      <c r="AG1019" s="107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5">
        <v>27</v>
      </c>
      <c r="B1020" s="10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6"/>
      <c r="AD1020" s="1076"/>
      <c r="AE1020" s="1076"/>
      <c r="AF1020" s="1076"/>
      <c r="AG1020" s="107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5">
        <v>28</v>
      </c>
      <c r="B1021" s="10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6"/>
      <c r="AD1021" s="1076"/>
      <c r="AE1021" s="1076"/>
      <c r="AF1021" s="1076"/>
      <c r="AG1021" s="107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5">
        <v>29</v>
      </c>
      <c r="B1022" s="10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6"/>
      <c r="AD1022" s="1076"/>
      <c r="AE1022" s="1076"/>
      <c r="AF1022" s="1076"/>
      <c r="AG1022" s="107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5">
        <v>30</v>
      </c>
      <c r="B1023" s="10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6"/>
      <c r="AD1023" s="1076"/>
      <c r="AE1023" s="1076"/>
      <c r="AF1023" s="1076"/>
      <c r="AG1023" s="107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5">
        <v>1</v>
      </c>
      <c r="B1027" s="10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6"/>
      <c r="AD1027" s="1076"/>
      <c r="AE1027" s="1076"/>
      <c r="AF1027" s="1076"/>
      <c r="AG1027" s="107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5">
        <v>2</v>
      </c>
      <c r="B1028" s="10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6"/>
      <c r="AD1028" s="1076"/>
      <c r="AE1028" s="1076"/>
      <c r="AF1028" s="1076"/>
      <c r="AG1028" s="107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5">
        <v>3</v>
      </c>
      <c r="B1029" s="10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6"/>
      <c r="AD1029" s="1076"/>
      <c r="AE1029" s="1076"/>
      <c r="AF1029" s="1076"/>
      <c r="AG1029" s="107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5">
        <v>4</v>
      </c>
      <c r="B1030" s="10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6"/>
      <c r="AD1030" s="1076"/>
      <c r="AE1030" s="1076"/>
      <c r="AF1030" s="1076"/>
      <c r="AG1030" s="107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5">
        <v>5</v>
      </c>
      <c r="B1031" s="10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6"/>
      <c r="AD1031" s="1076"/>
      <c r="AE1031" s="1076"/>
      <c r="AF1031" s="1076"/>
      <c r="AG1031" s="107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5">
        <v>6</v>
      </c>
      <c r="B1032" s="10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6"/>
      <c r="AD1032" s="1076"/>
      <c r="AE1032" s="1076"/>
      <c r="AF1032" s="1076"/>
      <c r="AG1032" s="107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5">
        <v>7</v>
      </c>
      <c r="B1033" s="10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6"/>
      <c r="AD1033" s="1076"/>
      <c r="AE1033" s="1076"/>
      <c r="AF1033" s="1076"/>
      <c r="AG1033" s="107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5">
        <v>8</v>
      </c>
      <c r="B1034" s="10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6"/>
      <c r="AD1034" s="1076"/>
      <c r="AE1034" s="1076"/>
      <c r="AF1034" s="1076"/>
      <c r="AG1034" s="107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5">
        <v>9</v>
      </c>
      <c r="B1035" s="10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6"/>
      <c r="AD1035" s="1076"/>
      <c r="AE1035" s="1076"/>
      <c r="AF1035" s="1076"/>
      <c r="AG1035" s="107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5">
        <v>10</v>
      </c>
      <c r="B1036" s="10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6"/>
      <c r="AD1036" s="1076"/>
      <c r="AE1036" s="1076"/>
      <c r="AF1036" s="1076"/>
      <c r="AG1036" s="107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5">
        <v>11</v>
      </c>
      <c r="B1037" s="10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6"/>
      <c r="AD1037" s="1076"/>
      <c r="AE1037" s="1076"/>
      <c r="AF1037" s="1076"/>
      <c r="AG1037" s="107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5">
        <v>12</v>
      </c>
      <c r="B1038" s="10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6"/>
      <c r="AD1038" s="1076"/>
      <c r="AE1038" s="1076"/>
      <c r="AF1038" s="1076"/>
      <c r="AG1038" s="107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5">
        <v>13</v>
      </c>
      <c r="B1039" s="10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6"/>
      <c r="AD1039" s="1076"/>
      <c r="AE1039" s="1076"/>
      <c r="AF1039" s="1076"/>
      <c r="AG1039" s="107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5">
        <v>14</v>
      </c>
      <c r="B1040" s="10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6"/>
      <c r="AD1040" s="1076"/>
      <c r="AE1040" s="1076"/>
      <c r="AF1040" s="1076"/>
      <c r="AG1040" s="107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5">
        <v>15</v>
      </c>
      <c r="B1041" s="10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6"/>
      <c r="AD1041" s="1076"/>
      <c r="AE1041" s="1076"/>
      <c r="AF1041" s="1076"/>
      <c r="AG1041" s="107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5">
        <v>16</v>
      </c>
      <c r="B1042" s="10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6"/>
      <c r="AD1042" s="1076"/>
      <c r="AE1042" s="1076"/>
      <c r="AF1042" s="1076"/>
      <c r="AG1042" s="107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5">
        <v>17</v>
      </c>
      <c r="B1043" s="10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6"/>
      <c r="AD1043" s="1076"/>
      <c r="AE1043" s="1076"/>
      <c r="AF1043" s="1076"/>
      <c r="AG1043" s="107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5">
        <v>18</v>
      </c>
      <c r="B1044" s="10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6"/>
      <c r="AD1044" s="1076"/>
      <c r="AE1044" s="1076"/>
      <c r="AF1044" s="1076"/>
      <c r="AG1044" s="107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5">
        <v>19</v>
      </c>
      <c r="B1045" s="10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6"/>
      <c r="AD1045" s="1076"/>
      <c r="AE1045" s="1076"/>
      <c r="AF1045" s="1076"/>
      <c r="AG1045" s="107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5">
        <v>20</v>
      </c>
      <c r="B1046" s="10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6"/>
      <c r="AD1046" s="1076"/>
      <c r="AE1046" s="1076"/>
      <c r="AF1046" s="1076"/>
      <c r="AG1046" s="107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5">
        <v>21</v>
      </c>
      <c r="B1047" s="10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6"/>
      <c r="AD1047" s="1076"/>
      <c r="AE1047" s="1076"/>
      <c r="AF1047" s="1076"/>
      <c r="AG1047" s="107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5">
        <v>22</v>
      </c>
      <c r="B1048" s="10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6"/>
      <c r="AD1048" s="1076"/>
      <c r="AE1048" s="1076"/>
      <c r="AF1048" s="1076"/>
      <c r="AG1048" s="107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5">
        <v>23</v>
      </c>
      <c r="B1049" s="10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6"/>
      <c r="AD1049" s="1076"/>
      <c r="AE1049" s="1076"/>
      <c r="AF1049" s="1076"/>
      <c r="AG1049" s="107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5">
        <v>24</v>
      </c>
      <c r="B1050" s="10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6"/>
      <c r="AD1050" s="1076"/>
      <c r="AE1050" s="1076"/>
      <c r="AF1050" s="1076"/>
      <c r="AG1050" s="107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5">
        <v>25</v>
      </c>
      <c r="B1051" s="10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6"/>
      <c r="AD1051" s="1076"/>
      <c r="AE1051" s="1076"/>
      <c r="AF1051" s="1076"/>
      <c r="AG1051" s="107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5">
        <v>26</v>
      </c>
      <c r="B1052" s="10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6"/>
      <c r="AD1052" s="1076"/>
      <c r="AE1052" s="1076"/>
      <c r="AF1052" s="1076"/>
      <c r="AG1052" s="107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5">
        <v>27</v>
      </c>
      <c r="B1053" s="10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6"/>
      <c r="AD1053" s="1076"/>
      <c r="AE1053" s="1076"/>
      <c r="AF1053" s="1076"/>
      <c r="AG1053" s="107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5">
        <v>28</v>
      </c>
      <c r="B1054" s="10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6"/>
      <c r="AD1054" s="1076"/>
      <c r="AE1054" s="1076"/>
      <c r="AF1054" s="1076"/>
      <c r="AG1054" s="107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5">
        <v>29</v>
      </c>
      <c r="B1055" s="10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6"/>
      <c r="AD1055" s="1076"/>
      <c r="AE1055" s="1076"/>
      <c r="AF1055" s="1076"/>
      <c r="AG1055" s="107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5">
        <v>30</v>
      </c>
      <c r="B1056" s="10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6"/>
      <c r="AD1056" s="1076"/>
      <c r="AE1056" s="1076"/>
      <c r="AF1056" s="1076"/>
      <c r="AG1056" s="107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5">
        <v>1</v>
      </c>
      <c r="B1060" s="10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6"/>
      <c r="AD1060" s="1076"/>
      <c r="AE1060" s="1076"/>
      <c r="AF1060" s="1076"/>
      <c r="AG1060" s="107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5">
        <v>2</v>
      </c>
      <c r="B1061" s="10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6"/>
      <c r="AD1061" s="1076"/>
      <c r="AE1061" s="1076"/>
      <c r="AF1061" s="1076"/>
      <c r="AG1061" s="107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5">
        <v>3</v>
      </c>
      <c r="B1062" s="10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6"/>
      <c r="AD1062" s="1076"/>
      <c r="AE1062" s="1076"/>
      <c r="AF1062" s="1076"/>
      <c r="AG1062" s="107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5">
        <v>4</v>
      </c>
      <c r="B1063" s="10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6"/>
      <c r="AD1063" s="1076"/>
      <c r="AE1063" s="1076"/>
      <c r="AF1063" s="1076"/>
      <c r="AG1063" s="107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5">
        <v>5</v>
      </c>
      <c r="B1064" s="10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6"/>
      <c r="AD1064" s="1076"/>
      <c r="AE1064" s="1076"/>
      <c r="AF1064" s="1076"/>
      <c r="AG1064" s="107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5">
        <v>6</v>
      </c>
      <c r="B1065" s="10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6"/>
      <c r="AD1065" s="1076"/>
      <c r="AE1065" s="1076"/>
      <c r="AF1065" s="1076"/>
      <c r="AG1065" s="107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5">
        <v>7</v>
      </c>
      <c r="B1066" s="10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6"/>
      <c r="AD1066" s="1076"/>
      <c r="AE1066" s="1076"/>
      <c r="AF1066" s="1076"/>
      <c r="AG1066" s="107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5">
        <v>8</v>
      </c>
      <c r="B1067" s="10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6"/>
      <c r="AD1067" s="1076"/>
      <c r="AE1067" s="1076"/>
      <c r="AF1067" s="1076"/>
      <c r="AG1067" s="107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5">
        <v>9</v>
      </c>
      <c r="B1068" s="10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6"/>
      <c r="AD1068" s="1076"/>
      <c r="AE1068" s="1076"/>
      <c r="AF1068" s="1076"/>
      <c r="AG1068" s="107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5">
        <v>10</v>
      </c>
      <c r="B1069" s="10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6"/>
      <c r="AD1069" s="1076"/>
      <c r="AE1069" s="1076"/>
      <c r="AF1069" s="1076"/>
      <c r="AG1069" s="107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5">
        <v>11</v>
      </c>
      <c r="B1070" s="10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6"/>
      <c r="AD1070" s="1076"/>
      <c r="AE1070" s="1076"/>
      <c r="AF1070" s="1076"/>
      <c r="AG1070" s="107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5">
        <v>12</v>
      </c>
      <c r="B1071" s="10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6"/>
      <c r="AD1071" s="1076"/>
      <c r="AE1071" s="1076"/>
      <c r="AF1071" s="1076"/>
      <c r="AG1071" s="107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5">
        <v>13</v>
      </c>
      <c r="B1072" s="10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6"/>
      <c r="AD1072" s="1076"/>
      <c r="AE1072" s="1076"/>
      <c r="AF1072" s="1076"/>
      <c r="AG1072" s="107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5">
        <v>14</v>
      </c>
      <c r="B1073" s="10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6"/>
      <c r="AD1073" s="1076"/>
      <c r="AE1073" s="1076"/>
      <c r="AF1073" s="1076"/>
      <c r="AG1073" s="107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5">
        <v>15</v>
      </c>
      <c r="B1074" s="10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6"/>
      <c r="AD1074" s="1076"/>
      <c r="AE1074" s="1076"/>
      <c r="AF1074" s="1076"/>
      <c r="AG1074" s="107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5">
        <v>16</v>
      </c>
      <c r="B1075" s="10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6"/>
      <c r="AD1075" s="1076"/>
      <c r="AE1075" s="1076"/>
      <c r="AF1075" s="1076"/>
      <c r="AG1075" s="107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5">
        <v>17</v>
      </c>
      <c r="B1076" s="10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6"/>
      <c r="AD1076" s="1076"/>
      <c r="AE1076" s="1076"/>
      <c r="AF1076" s="1076"/>
      <c r="AG1076" s="107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5">
        <v>18</v>
      </c>
      <c r="B1077" s="10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6"/>
      <c r="AD1077" s="1076"/>
      <c r="AE1077" s="1076"/>
      <c r="AF1077" s="1076"/>
      <c r="AG1077" s="107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5">
        <v>19</v>
      </c>
      <c r="B1078" s="10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6"/>
      <c r="AD1078" s="1076"/>
      <c r="AE1078" s="1076"/>
      <c r="AF1078" s="1076"/>
      <c r="AG1078" s="107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5">
        <v>20</v>
      </c>
      <c r="B1079" s="10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6"/>
      <c r="AD1079" s="1076"/>
      <c r="AE1079" s="1076"/>
      <c r="AF1079" s="1076"/>
      <c r="AG1079" s="107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5">
        <v>21</v>
      </c>
      <c r="B1080" s="10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6"/>
      <c r="AD1080" s="1076"/>
      <c r="AE1080" s="1076"/>
      <c r="AF1080" s="1076"/>
      <c r="AG1080" s="107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5">
        <v>22</v>
      </c>
      <c r="B1081" s="10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6"/>
      <c r="AD1081" s="1076"/>
      <c r="AE1081" s="1076"/>
      <c r="AF1081" s="1076"/>
      <c r="AG1081" s="107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5">
        <v>23</v>
      </c>
      <c r="B1082" s="10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6"/>
      <c r="AD1082" s="1076"/>
      <c r="AE1082" s="1076"/>
      <c r="AF1082" s="1076"/>
      <c r="AG1082" s="107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5">
        <v>24</v>
      </c>
      <c r="B1083" s="10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6"/>
      <c r="AD1083" s="1076"/>
      <c r="AE1083" s="1076"/>
      <c r="AF1083" s="1076"/>
      <c r="AG1083" s="107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5">
        <v>25</v>
      </c>
      <c r="B1084" s="10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6"/>
      <c r="AD1084" s="1076"/>
      <c r="AE1084" s="1076"/>
      <c r="AF1084" s="1076"/>
      <c r="AG1084" s="107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5">
        <v>26</v>
      </c>
      <c r="B1085" s="10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6"/>
      <c r="AD1085" s="1076"/>
      <c r="AE1085" s="1076"/>
      <c r="AF1085" s="1076"/>
      <c r="AG1085" s="107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5">
        <v>27</v>
      </c>
      <c r="B1086" s="10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6"/>
      <c r="AD1086" s="1076"/>
      <c r="AE1086" s="1076"/>
      <c r="AF1086" s="1076"/>
      <c r="AG1086" s="107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5">
        <v>28</v>
      </c>
      <c r="B1087" s="10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6"/>
      <c r="AD1087" s="1076"/>
      <c r="AE1087" s="1076"/>
      <c r="AF1087" s="1076"/>
      <c r="AG1087" s="107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5">
        <v>29</v>
      </c>
      <c r="B1088" s="10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6"/>
      <c r="AD1088" s="1076"/>
      <c r="AE1088" s="1076"/>
      <c r="AF1088" s="1076"/>
      <c r="AG1088" s="107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5">
        <v>30</v>
      </c>
      <c r="B1089" s="10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6"/>
      <c r="AD1089" s="1076"/>
      <c r="AE1089" s="1076"/>
      <c r="AF1089" s="1076"/>
      <c r="AG1089" s="107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5">
        <v>1</v>
      </c>
      <c r="B1093" s="10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6"/>
      <c r="AD1093" s="1076"/>
      <c r="AE1093" s="1076"/>
      <c r="AF1093" s="1076"/>
      <c r="AG1093" s="107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5">
        <v>2</v>
      </c>
      <c r="B1094" s="10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6"/>
      <c r="AD1094" s="1076"/>
      <c r="AE1094" s="1076"/>
      <c r="AF1094" s="1076"/>
      <c r="AG1094" s="107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5">
        <v>3</v>
      </c>
      <c r="B1095" s="10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6"/>
      <c r="AD1095" s="1076"/>
      <c r="AE1095" s="1076"/>
      <c r="AF1095" s="1076"/>
      <c r="AG1095" s="107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5">
        <v>4</v>
      </c>
      <c r="B1096" s="10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6"/>
      <c r="AD1096" s="1076"/>
      <c r="AE1096" s="1076"/>
      <c r="AF1096" s="1076"/>
      <c r="AG1096" s="107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5">
        <v>5</v>
      </c>
      <c r="B1097" s="10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6"/>
      <c r="AD1097" s="1076"/>
      <c r="AE1097" s="1076"/>
      <c r="AF1097" s="1076"/>
      <c r="AG1097" s="107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5">
        <v>6</v>
      </c>
      <c r="B1098" s="10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6"/>
      <c r="AD1098" s="1076"/>
      <c r="AE1098" s="1076"/>
      <c r="AF1098" s="1076"/>
      <c r="AG1098" s="107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5">
        <v>7</v>
      </c>
      <c r="B1099" s="10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6"/>
      <c r="AD1099" s="1076"/>
      <c r="AE1099" s="1076"/>
      <c r="AF1099" s="1076"/>
      <c r="AG1099" s="107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5">
        <v>8</v>
      </c>
      <c r="B1100" s="10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6"/>
      <c r="AD1100" s="1076"/>
      <c r="AE1100" s="1076"/>
      <c r="AF1100" s="1076"/>
      <c r="AG1100" s="107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5">
        <v>9</v>
      </c>
      <c r="B1101" s="10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6"/>
      <c r="AD1101" s="1076"/>
      <c r="AE1101" s="1076"/>
      <c r="AF1101" s="1076"/>
      <c r="AG1101" s="107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5">
        <v>10</v>
      </c>
      <c r="B1102" s="10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6"/>
      <c r="AD1102" s="1076"/>
      <c r="AE1102" s="1076"/>
      <c r="AF1102" s="1076"/>
      <c r="AG1102" s="107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5">
        <v>11</v>
      </c>
      <c r="B1103" s="10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6"/>
      <c r="AD1103" s="1076"/>
      <c r="AE1103" s="1076"/>
      <c r="AF1103" s="1076"/>
      <c r="AG1103" s="107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5">
        <v>12</v>
      </c>
      <c r="B1104" s="10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6"/>
      <c r="AD1104" s="1076"/>
      <c r="AE1104" s="1076"/>
      <c r="AF1104" s="1076"/>
      <c r="AG1104" s="107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5">
        <v>13</v>
      </c>
      <c r="B1105" s="10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6"/>
      <c r="AD1105" s="1076"/>
      <c r="AE1105" s="1076"/>
      <c r="AF1105" s="1076"/>
      <c r="AG1105" s="107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5">
        <v>14</v>
      </c>
      <c r="B1106" s="107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6"/>
      <c r="AD1106" s="1076"/>
      <c r="AE1106" s="1076"/>
      <c r="AF1106" s="1076"/>
      <c r="AG1106" s="107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5">
        <v>15</v>
      </c>
      <c r="B1107" s="107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6"/>
      <c r="AD1107" s="1076"/>
      <c r="AE1107" s="1076"/>
      <c r="AF1107" s="1076"/>
      <c r="AG1107" s="107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5">
        <v>16</v>
      </c>
      <c r="B1108" s="107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6"/>
      <c r="AD1108" s="1076"/>
      <c r="AE1108" s="1076"/>
      <c r="AF1108" s="1076"/>
      <c r="AG1108" s="107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5">
        <v>17</v>
      </c>
      <c r="B1109" s="107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6"/>
      <c r="AD1109" s="1076"/>
      <c r="AE1109" s="1076"/>
      <c r="AF1109" s="1076"/>
      <c r="AG1109" s="107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5">
        <v>18</v>
      </c>
      <c r="B1110" s="107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6"/>
      <c r="AD1110" s="1076"/>
      <c r="AE1110" s="1076"/>
      <c r="AF1110" s="1076"/>
      <c r="AG1110" s="107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5">
        <v>19</v>
      </c>
      <c r="B1111" s="107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6"/>
      <c r="AD1111" s="1076"/>
      <c r="AE1111" s="1076"/>
      <c r="AF1111" s="1076"/>
      <c r="AG1111" s="107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5">
        <v>20</v>
      </c>
      <c r="B1112" s="107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6"/>
      <c r="AD1112" s="1076"/>
      <c r="AE1112" s="1076"/>
      <c r="AF1112" s="1076"/>
      <c r="AG1112" s="107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5">
        <v>21</v>
      </c>
      <c r="B1113" s="107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6"/>
      <c r="AD1113" s="1076"/>
      <c r="AE1113" s="1076"/>
      <c r="AF1113" s="1076"/>
      <c r="AG1113" s="107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5">
        <v>22</v>
      </c>
      <c r="B1114" s="107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6"/>
      <c r="AD1114" s="1076"/>
      <c r="AE1114" s="1076"/>
      <c r="AF1114" s="1076"/>
      <c r="AG1114" s="107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5">
        <v>23</v>
      </c>
      <c r="B1115" s="107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6"/>
      <c r="AD1115" s="1076"/>
      <c r="AE1115" s="1076"/>
      <c r="AF1115" s="1076"/>
      <c r="AG1115" s="107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5">
        <v>24</v>
      </c>
      <c r="B1116" s="107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6"/>
      <c r="AD1116" s="1076"/>
      <c r="AE1116" s="1076"/>
      <c r="AF1116" s="1076"/>
      <c r="AG1116" s="107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5">
        <v>25</v>
      </c>
      <c r="B1117" s="107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6"/>
      <c r="AD1117" s="1076"/>
      <c r="AE1117" s="1076"/>
      <c r="AF1117" s="1076"/>
      <c r="AG1117" s="107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5">
        <v>26</v>
      </c>
      <c r="B1118" s="107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6"/>
      <c r="AD1118" s="1076"/>
      <c r="AE1118" s="1076"/>
      <c r="AF1118" s="1076"/>
      <c r="AG1118" s="107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5">
        <v>27</v>
      </c>
      <c r="B1119" s="107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6"/>
      <c r="AD1119" s="1076"/>
      <c r="AE1119" s="1076"/>
      <c r="AF1119" s="1076"/>
      <c r="AG1119" s="107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5">
        <v>28</v>
      </c>
      <c r="B1120" s="107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6"/>
      <c r="AD1120" s="1076"/>
      <c r="AE1120" s="1076"/>
      <c r="AF1120" s="1076"/>
      <c r="AG1120" s="107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5">
        <v>29</v>
      </c>
      <c r="B1121" s="107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6"/>
      <c r="AD1121" s="1076"/>
      <c r="AE1121" s="1076"/>
      <c r="AF1121" s="1076"/>
      <c r="AG1121" s="107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5">
        <v>30</v>
      </c>
      <c r="B1122" s="107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6"/>
      <c r="AD1122" s="1076"/>
      <c r="AE1122" s="1076"/>
      <c r="AF1122" s="1076"/>
      <c r="AG1122" s="107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5">
        <v>1</v>
      </c>
      <c r="B1126" s="107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6"/>
      <c r="AD1126" s="1076"/>
      <c r="AE1126" s="1076"/>
      <c r="AF1126" s="1076"/>
      <c r="AG1126" s="107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5">
        <v>2</v>
      </c>
      <c r="B1127" s="107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6"/>
      <c r="AD1127" s="1076"/>
      <c r="AE1127" s="1076"/>
      <c r="AF1127" s="1076"/>
      <c r="AG1127" s="107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5">
        <v>3</v>
      </c>
      <c r="B1128" s="107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6"/>
      <c r="AD1128" s="1076"/>
      <c r="AE1128" s="1076"/>
      <c r="AF1128" s="1076"/>
      <c r="AG1128" s="107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5">
        <v>4</v>
      </c>
      <c r="B1129" s="107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6"/>
      <c r="AD1129" s="1076"/>
      <c r="AE1129" s="1076"/>
      <c r="AF1129" s="1076"/>
      <c r="AG1129" s="107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5">
        <v>5</v>
      </c>
      <c r="B1130" s="107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6"/>
      <c r="AD1130" s="1076"/>
      <c r="AE1130" s="1076"/>
      <c r="AF1130" s="1076"/>
      <c r="AG1130" s="107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5">
        <v>6</v>
      </c>
      <c r="B1131" s="107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6"/>
      <c r="AD1131" s="1076"/>
      <c r="AE1131" s="1076"/>
      <c r="AF1131" s="1076"/>
      <c r="AG1131" s="107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5">
        <v>7</v>
      </c>
      <c r="B1132" s="107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6"/>
      <c r="AD1132" s="1076"/>
      <c r="AE1132" s="1076"/>
      <c r="AF1132" s="1076"/>
      <c r="AG1132" s="107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5">
        <v>8</v>
      </c>
      <c r="B1133" s="107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6"/>
      <c r="AD1133" s="1076"/>
      <c r="AE1133" s="1076"/>
      <c r="AF1133" s="1076"/>
      <c r="AG1133" s="107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5">
        <v>9</v>
      </c>
      <c r="B1134" s="107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6"/>
      <c r="AD1134" s="1076"/>
      <c r="AE1134" s="1076"/>
      <c r="AF1134" s="1076"/>
      <c r="AG1134" s="107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5">
        <v>10</v>
      </c>
      <c r="B1135" s="107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6"/>
      <c r="AD1135" s="1076"/>
      <c r="AE1135" s="1076"/>
      <c r="AF1135" s="1076"/>
      <c r="AG1135" s="107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5">
        <v>11</v>
      </c>
      <c r="B1136" s="107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6"/>
      <c r="AD1136" s="1076"/>
      <c r="AE1136" s="1076"/>
      <c r="AF1136" s="1076"/>
      <c r="AG1136" s="107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5">
        <v>12</v>
      </c>
      <c r="B1137" s="107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6"/>
      <c r="AD1137" s="1076"/>
      <c r="AE1137" s="1076"/>
      <c r="AF1137" s="1076"/>
      <c r="AG1137" s="107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5">
        <v>13</v>
      </c>
      <c r="B1138" s="107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6"/>
      <c r="AD1138" s="1076"/>
      <c r="AE1138" s="1076"/>
      <c r="AF1138" s="1076"/>
      <c r="AG1138" s="107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5">
        <v>14</v>
      </c>
      <c r="B1139" s="107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6"/>
      <c r="AD1139" s="1076"/>
      <c r="AE1139" s="1076"/>
      <c r="AF1139" s="1076"/>
      <c r="AG1139" s="107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5">
        <v>15</v>
      </c>
      <c r="B1140" s="107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6"/>
      <c r="AD1140" s="1076"/>
      <c r="AE1140" s="1076"/>
      <c r="AF1140" s="1076"/>
      <c r="AG1140" s="107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5">
        <v>16</v>
      </c>
      <c r="B1141" s="107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6"/>
      <c r="AD1141" s="1076"/>
      <c r="AE1141" s="1076"/>
      <c r="AF1141" s="1076"/>
      <c r="AG1141" s="107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5">
        <v>17</v>
      </c>
      <c r="B1142" s="107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6"/>
      <c r="AD1142" s="1076"/>
      <c r="AE1142" s="1076"/>
      <c r="AF1142" s="1076"/>
      <c r="AG1142" s="107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5">
        <v>18</v>
      </c>
      <c r="B1143" s="107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6"/>
      <c r="AD1143" s="1076"/>
      <c r="AE1143" s="1076"/>
      <c r="AF1143" s="1076"/>
      <c r="AG1143" s="107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5">
        <v>19</v>
      </c>
      <c r="B1144" s="107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6"/>
      <c r="AD1144" s="1076"/>
      <c r="AE1144" s="1076"/>
      <c r="AF1144" s="1076"/>
      <c r="AG1144" s="107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5">
        <v>20</v>
      </c>
      <c r="B1145" s="107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6"/>
      <c r="AD1145" s="1076"/>
      <c r="AE1145" s="1076"/>
      <c r="AF1145" s="1076"/>
      <c r="AG1145" s="107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5">
        <v>21</v>
      </c>
      <c r="B1146" s="107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6"/>
      <c r="AD1146" s="1076"/>
      <c r="AE1146" s="1076"/>
      <c r="AF1146" s="1076"/>
      <c r="AG1146" s="107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5">
        <v>22</v>
      </c>
      <c r="B1147" s="107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6"/>
      <c r="AD1147" s="1076"/>
      <c r="AE1147" s="1076"/>
      <c r="AF1147" s="1076"/>
      <c r="AG1147" s="107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5">
        <v>23</v>
      </c>
      <c r="B1148" s="107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6"/>
      <c r="AD1148" s="1076"/>
      <c r="AE1148" s="1076"/>
      <c r="AF1148" s="1076"/>
      <c r="AG1148" s="107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5">
        <v>24</v>
      </c>
      <c r="B1149" s="107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6"/>
      <c r="AD1149" s="1076"/>
      <c r="AE1149" s="1076"/>
      <c r="AF1149" s="1076"/>
      <c r="AG1149" s="107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5">
        <v>25</v>
      </c>
      <c r="B1150" s="107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6"/>
      <c r="AD1150" s="1076"/>
      <c r="AE1150" s="1076"/>
      <c r="AF1150" s="1076"/>
      <c r="AG1150" s="107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5">
        <v>26</v>
      </c>
      <c r="B1151" s="107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6"/>
      <c r="AD1151" s="1076"/>
      <c r="AE1151" s="1076"/>
      <c r="AF1151" s="1076"/>
      <c r="AG1151" s="107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5">
        <v>27</v>
      </c>
      <c r="B1152" s="107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6"/>
      <c r="AD1152" s="1076"/>
      <c r="AE1152" s="1076"/>
      <c r="AF1152" s="1076"/>
      <c r="AG1152" s="107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5">
        <v>28</v>
      </c>
      <c r="B1153" s="107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6"/>
      <c r="AD1153" s="1076"/>
      <c r="AE1153" s="1076"/>
      <c r="AF1153" s="1076"/>
      <c r="AG1153" s="107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5">
        <v>29</v>
      </c>
      <c r="B1154" s="107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6"/>
      <c r="AD1154" s="1076"/>
      <c r="AE1154" s="1076"/>
      <c r="AF1154" s="1076"/>
      <c r="AG1154" s="107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5">
        <v>30</v>
      </c>
      <c r="B1155" s="107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6"/>
      <c r="AD1155" s="1076"/>
      <c r="AE1155" s="1076"/>
      <c r="AF1155" s="1076"/>
      <c r="AG1155" s="107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5">
        <v>1</v>
      </c>
      <c r="B1159" s="107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6"/>
      <c r="AD1159" s="1076"/>
      <c r="AE1159" s="1076"/>
      <c r="AF1159" s="1076"/>
      <c r="AG1159" s="107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5">
        <v>2</v>
      </c>
      <c r="B1160" s="107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6"/>
      <c r="AD1160" s="1076"/>
      <c r="AE1160" s="1076"/>
      <c r="AF1160" s="1076"/>
      <c r="AG1160" s="107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5">
        <v>3</v>
      </c>
      <c r="B1161" s="107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6"/>
      <c r="AD1161" s="1076"/>
      <c r="AE1161" s="1076"/>
      <c r="AF1161" s="1076"/>
      <c r="AG1161" s="107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5">
        <v>4</v>
      </c>
      <c r="B1162" s="107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6"/>
      <c r="AD1162" s="1076"/>
      <c r="AE1162" s="1076"/>
      <c r="AF1162" s="1076"/>
      <c r="AG1162" s="107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5">
        <v>5</v>
      </c>
      <c r="B1163" s="107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6"/>
      <c r="AD1163" s="1076"/>
      <c r="AE1163" s="1076"/>
      <c r="AF1163" s="1076"/>
      <c r="AG1163" s="107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5">
        <v>6</v>
      </c>
      <c r="B1164" s="107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6"/>
      <c r="AD1164" s="1076"/>
      <c r="AE1164" s="1076"/>
      <c r="AF1164" s="1076"/>
      <c r="AG1164" s="107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5">
        <v>7</v>
      </c>
      <c r="B1165" s="107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6"/>
      <c r="AD1165" s="1076"/>
      <c r="AE1165" s="1076"/>
      <c r="AF1165" s="1076"/>
      <c r="AG1165" s="107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5">
        <v>8</v>
      </c>
      <c r="B1166" s="107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6"/>
      <c r="AD1166" s="1076"/>
      <c r="AE1166" s="1076"/>
      <c r="AF1166" s="1076"/>
      <c r="AG1166" s="107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5">
        <v>9</v>
      </c>
      <c r="B1167" s="107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6"/>
      <c r="AD1167" s="1076"/>
      <c r="AE1167" s="1076"/>
      <c r="AF1167" s="1076"/>
      <c r="AG1167" s="107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5">
        <v>10</v>
      </c>
      <c r="B1168" s="107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6"/>
      <c r="AD1168" s="1076"/>
      <c r="AE1168" s="1076"/>
      <c r="AF1168" s="1076"/>
      <c r="AG1168" s="107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5">
        <v>11</v>
      </c>
      <c r="B1169" s="107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6"/>
      <c r="AD1169" s="1076"/>
      <c r="AE1169" s="1076"/>
      <c r="AF1169" s="1076"/>
      <c r="AG1169" s="107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5">
        <v>12</v>
      </c>
      <c r="B1170" s="107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6"/>
      <c r="AD1170" s="1076"/>
      <c r="AE1170" s="1076"/>
      <c r="AF1170" s="1076"/>
      <c r="AG1170" s="107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5">
        <v>13</v>
      </c>
      <c r="B1171" s="107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6"/>
      <c r="AD1171" s="1076"/>
      <c r="AE1171" s="1076"/>
      <c r="AF1171" s="1076"/>
      <c r="AG1171" s="107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5">
        <v>14</v>
      </c>
      <c r="B1172" s="107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6"/>
      <c r="AD1172" s="1076"/>
      <c r="AE1172" s="1076"/>
      <c r="AF1172" s="1076"/>
      <c r="AG1172" s="107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5">
        <v>15</v>
      </c>
      <c r="B1173" s="107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6"/>
      <c r="AD1173" s="1076"/>
      <c r="AE1173" s="1076"/>
      <c r="AF1173" s="1076"/>
      <c r="AG1173" s="107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5">
        <v>16</v>
      </c>
      <c r="B1174" s="107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6"/>
      <c r="AD1174" s="1076"/>
      <c r="AE1174" s="1076"/>
      <c r="AF1174" s="1076"/>
      <c r="AG1174" s="107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5">
        <v>17</v>
      </c>
      <c r="B1175" s="107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6"/>
      <c r="AD1175" s="1076"/>
      <c r="AE1175" s="1076"/>
      <c r="AF1175" s="1076"/>
      <c r="AG1175" s="107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5">
        <v>18</v>
      </c>
      <c r="B1176" s="107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6"/>
      <c r="AD1176" s="1076"/>
      <c r="AE1176" s="1076"/>
      <c r="AF1176" s="1076"/>
      <c r="AG1176" s="107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5">
        <v>19</v>
      </c>
      <c r="B1177" s="107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6"/>
      <c r="AD1177" s="1076"/>
      <c r="AE1177" s="1076"/>
      <c r="AF1177" s="1076"/>
      <c r="AG1177" s="107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5">
        <v>20</v>
      </c>
      <c r="B1178" s="107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6"/>
      <c r="AD1178" s="1076"/>
      <c r="AE1178" s="1076"/>
      <c r="AF1178" s="1076"/>
      <c r="AG1178" s="107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5">
        <v>21</v>
      </c>
      <c r="B1179" s="107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6"/>
      <c r="AD1179" s="1076"/>
      <c r="AE1179" s="1076"/>
      <c r="AF1179" s="1076"/>
      <c r="AG1179" s="107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5">
        <v>22</v>
      </c>
      <c r="B1180" s="107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6"/>
      <c r="AD1180" s="1076"/>
      <c r="AE1180" s="1076"/>
      <c r="AF1180" s="1076"/>
      <c r="AG1180" s="107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5">
        <v>23</v>
      </c>
      <c r="B1181" s="107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6"/>
      <c r="AD1181" s="1076"/>
      <c r="AE1181" s="1076"/>
      <c r="AF1181" s="1076"/>
      <c r="AG1181" s="107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5">
        <v>24</v>
      </c>
      <c r="B1182" s="107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6"/>
      <c r="AD1182" s="1076"/>
      <c r="AE1182" s="1076"/>
      <c r="AF1182" s="1076"/>
      <c r="AG1182" s="107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5">
        <v>25</v>
      </c>
      <c r="B1183" s="107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6"/>
      <c r="AD1183" s="1076"/>
      <c r="AE1183" s="1076"/>
      <c r="AF1183" s="1076"/>
      <c r="AG1183" s="107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5">
        <v>26</v>
      </c>
      <c r="B1184" s="107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6"/>
      <c r="AD1184" s="1076"/>
      <c r="AE1184" s="1076"/>
      <c r="AF1184" s="1076"/>
      <c r="AG1184" s="107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5">
        <v>27</v>
      </c>
      <c r="B1185" s="107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6"/>
      <c r="AD1185" s="1076"/>
      <c r="AE1185" s="1076"/>
      <c r="AF1185" s="1076"/>
      <c r="AG1185" s="107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5">
        <v>28</v>
      </c>
      <c r="B1186" s="107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6"/>
      <c r="AD1186" s="1076"/>
      <c r="AE1186" s="1076"/>
      <c r="AF1186" s="1076"/>
      <c r="AG1186" s="107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5">
        <v>29</v>
      </c>
      <c r="B1187" s="107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6"/>
      <c r="AD1187" s="1076"/>
      <c r="AE1187" s="1076"/>
      <c r="AF1187" s="1076"/>
      <c r="AG1187" s="107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5">
        <v>30</v>
      </c>
      <c r="B1188" s="107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6"/>
      <c r="AD1188" s="1076"/>
      <c r="AE1188" s="1076"/>
      <c r="AF1188" s="1076"/>
      <c r="AG1188" s="107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5">
        <v>1</v>
      </c>
      <c r="B1192" s="107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6"/>
      <c r="AD1192" s="1076"/>
      <c r="AE1192" s="1076"/>
      <c r="AF1192" s="1076"/>
      <c r="AG1192" s="107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5">
        <v>2</v>
      </c>
      <c r="B1193" s="107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6"/>
      <c r="AD1193" s="1076"/>
      <c r="AE1193" s="1076"/>
      <c r="AF1193" s="1076"/>
      <c r="AG1193" s="107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5">
        <v>3</v>
      </c>
      <c r="B1194" s="107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6"/>
      <c r="AD1194" s="1076"/>
      <c r="AE1194" s="1076"/>
      <c r="AF1194" s="1076"/>
      <c r="AG1194" s="107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5">
        <v>4</v>
      </c>
      <c r="B1195" s="107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6"/>
      <c r="AD1195" s="1076"/>
      <c r="AE1195" s="1076"/>
      <c r="AF1195" s="1076"/>
      <c r="AG1195" s="107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5">
        <v>5</v>
      </c>
      <c r="B1196" s="107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6"/>
      <c r="AD1196" s="1076"/>
      <c r="AE1196" s="1076"/>
      <c r="AF1196" s="1076"/>
      <c r="AG1196" s="107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5">
        <v>6</v>
      </c>
      <c r="B1197" s="107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6"/>
      <c r="AD1197" s="1076"/>
      <c r="AE1197" s="1076"/>
      <c r="AF1197" s="1076"/>
      <c r="AG1197" s="107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5">
        <v>7</v>
      </c>
      <c r="B1198" s="107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6"/>
      <c r="AD1198" s="1076"/>
      <c r="AE1198" s="1076"/>
      <c r="AF1198" s="1076"/>
      <c r="AG1198" s="107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5">
        <v>8</v>
      </c>
      <c r="B1199" s="107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6"/>
      <c r="AD1199" s="1076"/>
      <c r="AE1199" s="1076"/>
      <c r="AF1199" s="1076"/>
      <c r="AG1199" s="107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5">
        <v>9</v>
      </c>
      <c r="B1200" s="107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6"/>
      <c r="AD1200" s="1076"/>
      <c r="AE1200" s="1076"/>
      <c r="AF1200" s="1076"/>
      <c r="AG1200" s="107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5">
        <v>10</v>
      </c>
      <c r="B1201" s="107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6"/>
      <c r="AD1201" s="1076"/>
      <c r="AE1201" s="1076"/>
      <c r="AF1201" s="1076"/>
      <c r="AG1201" s="107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5">
        <v>11</v>
      </c>
      <c r="B1202" s="107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6"/>
      <c r="AD1202" s="1076"/>
      <c r="AE1202" s="1076"/>
      <c r="AF1202" s="1076"/>
      <c r="AG1202" s="107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5">
        <v>12</v>
      </c>
      <c r="B1203" s="107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6"/>
      <c r="AD1203" s="1076"/>
      <c r="AE1203" s="1076"/>
      <c r="AF1203" s="1076"/>
      <c r="AG1203" s="107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5">
        <v>13</v>
      </c>
      <c r="B1204" s="107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6"/>
      <c r="AD1204" s="1076"/>
      <c r="AE1204" s="1076"/>
      <c r="AF1204" s="1076"/>
      <c r="AG1204" s="107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5">
        <v>14</v>
      </c>
      <c r="B1205" s="107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6"/>
      <c r="AD1205" s="1076"/>
      <c r="AE1205" s="1076"/>
      <c r="AF1205" s="1076"/>
      <c r="AG1205" s="107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5">
        <v>15</v>
      </c>
      <c r="B1206" s="107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6"/>
      <c r="AD1206" s="1076"/>
      <c r="AE1206" s="1076"/>
      <c r="AF1206" s="1076"/>
      <c r="AG1206" s="107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5">
        <v>16</v>
      </c>
      <c r="B1207" s="107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6"/>
      <c r="AD1207" s="1076"/>
      <c r="AE1207" s="1076"/>
      <c r="AF1207" s="1076"/>
      <c r="AG1207" s="107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5">
        <v>17</v>
      </c>
      <c r="B1208" s="107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6"/>
      <c r="AD1208" s="1076"/>
      <c r="AE1208" s="1076"/>
      <c r="AF1208" s="1076"/>
      <c r="AG1208" s="107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5">
        <v>18</v>
      </c>
      <c r="B1209" s="107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6"/>
      <c r="AD1209" s="1076"/>
      <c r="AE1209" s="1076"/>
      <c r="AF1209" s="1076"/>
      <c r="AG1209" s="107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5">
        <v>19</v>
      </c>
      <c r="B1210" s="107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6"/>
      <c r="AD1210" s="1076"/>
      <c r="AE1210" s="1076"/>
      <c r="AF1210" s="1076"/>
      <c r="AG1210" s="107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5">
        <v>20</v>
      </c>
      <c r="B1211" s="107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6"/>
      <c r="AD1211" s="1076"/>
      <c r="AE1211" s="1076"/>
      <c r="AF1211" s="1076"/>
      <c r="AG1211" s="107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5">
        <v>21</v>
      </c>
      <c r="B1212" s="107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6"/>
      <c r="AD1212" s="1076"/>
      <c r="AE1212" s="1076"/>
      <c r="AF1212" s="1076"/>
      <c r="AG1212" s="107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5">
        <v>22</v>
      </c>
      <c r="B1213" s="107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6"/>
      <c r="AD1213" s="1076"/>
      <c r="AE1213" s="1076"/>
      <c r="AF1213" s="1076"/>
      <c r="AG1213" s="107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5">
        <v>23</v>
      </c>
      <c r="B1214" s="107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6"/>
      <c r="AD1214" s="1076"/>
      <c r="AE1214" s="1076"/>
      <c r="AF1214" s="1076"/>
      <c r="AG1214" s="107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5">
        <v>24</v>
      </c>
      <c r="B1215" s="107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6"/>
      <c r="AD1215" s="1076"/>
      <c r="AE1215" s="1076"/>
      <c r="AF1215" s="1076"/>
      <c r="AG1215" s="107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5">
        <v>25</v>
      </c>
      <c r="B1216" s="107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6"/>
      <c r="AD1216" s="1076"/>
      <c r="AE1216" s="1076"/>
      <c r="AF1216" s="1076"/>
      <c r="AG1216" s="107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5">
        <v>26</v>
      </c>
      <c r="B1217" s="107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6"/>
      <c r="AD1217" s="1076"/>
      <c r="AE1217" s="1076"/>
      <c r="AF1217" s="1076"/>
      <c r="AG1217" s="107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5">
        <v>27</v>
      </c>
      <c r="B1218" s="107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6"/>
      <c r="AD1218" s="1076"/>
      <c r="AE1218" s="1076"/>
      <c r="AF1218" s="1076"/>
      <c r="AG1218" s="107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5">
        <v>28</v>
      </c>
      <c r="B1219" s="107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6"/>
      <c r="AD1219" s="1076"/>
      <c r="AE1219" s="1076"/>
      <c r="AF1219" s="1076"/>
      <c r="AG1219" s="107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5">
        <v>29</v>
      </c>
      <c r="B1220" s="107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6"/>
      <c r="AD1220" s="1076"/>
      <c r="AE1220" s="1076"/>
      <c r="AF1220" s="1076"/>
      <c r="AG1220" s="107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5">
        <v>30</v>
      </c>
      <c r="B1221" s="107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6"/>
      <c r="AD1221" s="1076"/>
      <c r="AE1221" s="1076"/>
      <c r="AF1221" s="1076"/>
      <c r="AG1221" s="107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5">
        <v>1</v>
      </c>
      <c r="B1225" s="107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6"/>
      <c r="AD1225" s="1076"/>
      <c r="AE1225" s="1076"/>
      <c r="AF1225" s="1076"/>
      <c r="AG1225" s="107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5">
        <v>2</v>
      </c>
      <c r="B1226" s="107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6"/>
      <c r="AD1226" s="1076"/>
      <c r="AE1226" s="1076"/>
      <c r="AF1226" s="1076"/>
      <c r="AG1226" s="107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5">
        <v>3</v>
      </c>
      <c r="B1227" s="107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6"/>
      <c r="AD1227" s="1076"/>
      <c r="AE1227" s="1076"/>
      <c r="AF1227" s="1076"/>
      <c r="AG1227" s="107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5">
        <v>4</v>
      </c>
      <c r="B1228" s="107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6"/>
      <c r="AD1228" s="1076"/>
      <c r="AE1228" s="1076"/>
      <c r="AF1228" s="1076"/>
      <c r="AG1228" s="107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5">
        <v>5</v>
      </c>
      <c r="B1229" s="107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6"/>
      <c r="AD1229" s="1076"/>
      <c r="AE1229" s="1076"/>
      <c r="AF1229" s="1076"/>
      <c r="AG1229" s="107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5">
        <v>6</v>
      </c>
      <c r="B1230" s="107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6"/>
      <c r="AD1230" s="1076"/>
      <c r="AE1230" s="1076"/>
      <c r="AF1230" s="1076"/>
      <c r="AG1230" s="107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5">
        <v>7</v>
      </c>
      <c r="B1231" s="107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6"/>
      <c r="AD1231" s="1076"/>
      <c r="AE1231" s="1076"/>
      <c r="AF1231" s="1076"/>
      <c r="AG1231" s="107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5">
        <v>8</v>
      </c>
      <c r="B1232" s="107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6"/>
      <c r="AD1232" s="1076"/>
      <c r="AE1232" s="1076"/>
      <c r="AF1232" s="1076"/>
      <c r="AG1232" s="107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5">
        <v>9</v>
      </c>
      <c r="B1233" s="107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6"/>
      <c r="AD1233" s="1076"/>
      <c r="AE1233" s="1076"/>
      <c r="AF1233" s="1076"/>
      <c r="AG1233" s="107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5">
        <v>10</v>
      </c>
      <c r="B1234" s="107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6"/>
      <c r="AD1234" s="1076"/>
      <c r="AE1234" s="1076"/>
      <c r="AF1234" s="1076"/>
      <c r="AG1234" s="107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5">
        <v>11</v>
      </c>
      <c r="B1235" s="107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6"/>
      <c r="AD1235" s="1076"/>
      <c r="AE1235" s="1076"/>
      <c r="AF1235" s="1076"/>
      <c r="AG1235" s="107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5">
        <v>12</v>
      </c>
      <c r="B1236" s="107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6"/>
      <c r="AD1236" s="1076"/>
      <c r="AE1236" s="1076"/>
      <c r="AF1236" s="1076"/>
      <c r="AG1236" s="107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5">
        <v>13</v>
      </c>
      <c r="B1237" s="107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6"/>
      <c r="AD1237" s="1076"/>
      <c r="AE1237" s="1076"/>
      <c r="AF1237" s="1076"/>
      <c r="AG1237" s="107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5">
        <v>14</v>
      </c>
      <c r="B1238" s="107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6"/>
      <c r="AD1238" s="1076"/>
      <c r="AE1238" s="1076"/>
      <c r="AF1238" s="1076"/>
      <c r="AG1238" s="107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5">
        <v>15</v>
      </c>
      <c r="B1239" s="107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6"/>
      <c r="AD1239" s="1076"/>
      <c r="AE1239" s="1076"/>
      <c r="AF1239" s="1076"/>
      <c r="AG1239" s="107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5">
        <v>16</v>
      </c>
      <c r="B1240" s="107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6"/>
      <c r="AD1240" s="1076"/>
      <c r="AE1240" s="1076"/>
      <c r="AF1240" s="1076"/>
      <c r="AG1240" s="107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5">
        <v>17</v>
      </c>
      <c r="B1241" s="107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6"/>
      <c r="AD1241" s="1076"/>
      <c r="AE1241" s="1076"/>
      <c r="AF1241" s="1076"/>
      <c r="AG1241" s="107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5">
        <v>18</v>
      </c>
      <c r="B1242" s="107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6"/>
      <c r="AD1242" s="1076"/>
      <c r="AE1242" s="1076"/>
      <c r="AF1242" s="1076"/>
      <c r="AG1242" s="107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5">
        <v>19</v>
      </c>
      <c r="B1243" s="107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6"/>
      <c r="AD1243" s="1076"/>
      <c r="AE1243" s="1076"/>
      <c r="AF1243" s="1076"/>
      <c r="AG1243" s="107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5">
        <v>20</v>
      </c>
      <c r="B1244" s="107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6"/>
      <c r="AD1244" s="1076"/>
      <c r="AE1244" s="1076"/>
      <c r="AF1244" s="1076"/>
      <c r="AG1244" s="107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5">
        <v>21</v>
      </c>
      <c r="B1245" s="107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6"/>
      <c r="AD1245" s="1076"/>
      <c r="AE1245" s="1076"/>
      <c r="AF1245" s="1076"/>
      <c r="AG1245" s="107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5">
        <v>22</v>
      </c>
      <c r="B1246" s="107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6"/>
      <c r="AD1246" s="1076"/>
      <c r="AE1246" s="1076"/>
      <c r="AF1246" s="1076"/>
      <c r="AG1246" s="107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5">
        <v>23</v>
      </c>
      <c r="B1247" s="107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6"/>
      <c r="AD1247" s="1076"/>
      <c r="AE1247" s="1076"/>
      <c r="AF1247" s="1076"/>
      <c r="AG1247" s="107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5">
        <v>24</v>
      </c>
      <c r="B1248" s="107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6"/>
      <c r="AD1248" s="1076"/>
      <c r="AE1248" s="1076"/>
      <c r="AF1248" s="1076"/>
      <c r="AG1248" s="107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5">
        <v>25</v>
      </c>
      <c r="B1249" s="107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6"/>
      <c r="AD1249" s="1076"/>
      <c r="AE1249" s="1076"/>
      <c r="AF1249" s="1076"/>
      <c r="AG1249" s="107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5">
        <v>26</v>
      </c>
      <c r="B1250" s="107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6"/>
      <c r="AD1250" s="1076"/>
      <c r="AE1250" s="1076"/>
      <c r="AF1250" s="1076"/>
      <c r="AG1250" s="107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5">
        <v>27</v>
      </c>
      <c r="B1251" s="107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6"/>
      <c r="AD1251" s="1076"/>
      <c r="AE1251" s="1076"/>
      <c r="AF1251" s="1076"/>
      <c r="AG1251" s="107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5">
        <v>28</v>
      </c>
      <c r="B1252" s="107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6"/>
      <c r="AD1252" s="1076"/>
      <c r="AE1252" s="1076"/>
      <c r="AF1252" s="1076"/>
      <c r="AG1252" s="107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5">
        <v>29</v>
      </c>
      <c r="B1253" s="107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6"/>
      <c r="AD1253" s="1076"/>
      <c r="AE1253" s="1076"/>
      <c r="AF1253" s="1076"/>
      <c r="AG1253" s="107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5">
        <v>30</v>
      </c>
      <c r="B1254" s="107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6"/>
      <c r="AD1254" s="1076"/>
      <c r="AE1254" s="1076"/>
      <c r="AF1254" s="1076"/>
      <c r="AG1254" s="107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5">
        <v>1</v>
      </c>
      <c r="B1258" s="107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6"/>
      <c r="AD1258" s="1076"/>
      <c r="AE1258" s="1076"/>
      <c r="AF1258" s="1076"/>
      <c r="AG1258" s="107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5">
        <v>2</v>
      </c>
      <c r="B1259" s="107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6"/>
      <c r="AD1259" s="1076"/>
      <c r="AE1259" s="1076"/>
      <c r="AF1259" s="1076"/>
      <c r="AG1259" s="107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5">
        <v>3</v>
      </c>
      <c r="B1260" s="107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6"/>
      <c r="AD1260" s="1076"/>
      <c r="AE1260" s="1076"/>
      <c r="AF1260" s="1076"/>
      <c r="AG1260" s="107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5">
        <v>4</v>
      </c>
      <c r="B1261" s="107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6"/>
      <c r="AD1261" s="1076"/>
      <c r="AE1261" s="1076"/>
      <c r="AF1261" s="1076"/>
      <c r="AG1261" s="107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5">
        <v>5</v>
      </c>
      <c r="B1262" s="107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6"/>
      <c r="AD1262" s="1076"/>
      <c r="AE1262" s="1076"/>
      <c r="AF1262" s="1076"/>
      <c r="AG1262" s="107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5">
        <v>6</v>
      </c>
      <c r="B1263" s="107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6"/>
      <c r="AD1263" s="1076"/>
      <c r="AE1263" s="1076"/>
      <c r="AF1263" s="1076"/>
      <c r="AG1263" s="107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5">
        <v>7</v>
      </c>
      <c r="B1264" s="107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6"/>
      <c r="AD1264" s="1076"/>
      <c r="AE1264" s="1076"/>
      <c r="AF1264" s="1076"/>
      <c r="AG1264" s="107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5">
        <v>8</v>
      </c>
      <c r="B1265" s="107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6"/>
      <c r="AD1265" s="1076"/>
      <c r="AE1265" s="1076"/>
      <c r="AF1265" s="1076"/>
      <c r="AG1265" s="107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5">
        <v>9</v>
      </c>
      <c r="B1266" s="107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6"/>
      <c r="AD1266" s="1076"/>
      <c r="AE1266" s="1076"/>
      <c r="AF1266" s="1076"/>
      <c r="AG1266" s="107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5">
        <v>10</v>
      </c>
      <c r="B1267" s="107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6"/>
      <c r="AD1267" s="1076"/>
      <c r="AE1267" s="1076"/>
      <c r="AF1267" s="1076"/>
      <c r="AG1267" s="107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5">
        <v>11</v>
      </c>
      <c r="B1268" s="107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6"/>
      <c r="AD1268" s="1076"/>
      <c r="AE1268" s="1076"/>
      <c r="AF1268" s="1076"/>
      <c r="AG1268" s="107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5">
        <v>12</v>
      </c>
      <c r="B1269" s="107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6"/>
      <c r="AD1269" s="1076"/>
      <c r="AE1269" s="1076"/>
      <c r="AF1269" s="1076"/>
      <c r="AG1269" s="107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5">
        <v>13</v>
      </c>
      <c r="B1270" s="107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6"/>
      <c r="AD1270" s="1076"/>
      <c r="AE1270" s="1076"/>
      <c r="AF1270" s="1076"/>
      <c r="AG1270" s="107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5">
        <v>14</v>
      </c>
      <c r="B1271" s="107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6"/>
      <c r="AD1271" s="1076"/>
      <c r="AE1271" s="1076"/>
      <c r="AF1271" s="1076"/>
      <c r="AG1271" s="107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5">
        <v>15</v>
      </c>
      <c r="B1272" s="107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6"/>
      <c r="AD1272" s="1076"/>
      <c r="AE1272" s="1076"/>
      <c r="AF1272" s="1076"/>
      <c r="AG1272" s="107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5">
        <v>16</v>
      </c>
      <c r="B1273" s="107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6"/>
      <c r="AD1273" s="1076"/>
      <c r="AE1273" s="1076"/>
      <c r="AF1273" s="1076"/>
      <c r="AG1273" s="107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5">
        <v>17</v>
      </c>
      <c r="B1274" s="107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6"/>
      <c r="AD1274" s="1076"/>
      <c r="AE1274" s="1076"/>
      <c r="AF1274" s="1076"/>
      <c r="AG1274" s="107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5">
        <v>18</v>
      </c>
      <c r="B1275" s="107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6"/>
      <c r="AD1275" s="1076"/>
      <c r="AE1275" s="1076"/>
      <c r="AF1275" s="1076"/>
      <c r="AG1275" s="107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5">
        <v>19</v>
      </c>
      <c r="B1276" s="107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6"/>
      <c r="AD1276" s="1076"/>
      <c r="AE1276" s="1076"/>
      <c r="AF1276" s="1076"/>
      <c r="AG1276" s="107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5">
        <v>20</v>
      </c>
      <c r="B1277" s="107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6"/>
      <c r="AD1277" s="1076"/>
      <c r="AE1277" s="1076"/>
      <c r="AF1277" s="1076"/>
      <c r="AG1277" s="107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5">
        <v>21</v>
      </c>
      <c r="B1278" s="107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6"/>
      <c r="AD1278" s="1076"/>
      <c r="AE1278" s="1076"/>
      <c r="AF1278" s="1076"/>
      <c r="AG1278" s="107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5">
        <v>22</v>
      </c>
      <c r="B1279" s="107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6"/>
      <c r="AD1279" s="1076"/>
      <c r="AE1279" s="1076"/>
      <c r="AF1279" s="1076"/>
      <c r="AG1279" s="107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5">
        <v>23</v>
      </c>
      <c r="B1280" s="107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6"/>
      <c r="AD1280" s="1076"/>
      <c r="AE1280" s="1076"/>
      <c r="AF1280" s="1076"/>
      <c r="AG1280" s="107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5">
        <v>24</v>
      </c>
      <c r="B1281" s="107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6"/>
      <c r="AD1281" s="1076"/>
      <c r="AE1281" s="1076"/>
      <c r="AF1281" s="1076"/>
      <c r="AG1281" s="107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5">
        <v>25</v>
      </c>
      <c r="B1282" s="107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6"/>
      <c r="AD1282" s="1076"/>
      <c r="AE1282" s="1076"/>
      <c r="AF1282" s="1076"/>
      <c r="AG1282" s="107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5">
        <v>26</v>
      </c>
      <c r="B1283" s="107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6"/>
      <c r="AD1283" s="1076"/>
      <c r="AE1283" s="1076"/>
      <c r="AF1283" s="1076"/>
      <c r="AG1283" s="107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5">
        <v>27</v>
      </c>
      <c r="B1284" s="107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6"/>
      <c r="AD1284" s="1076"/>
      <c r="AE1284" s="1076"/>
      <c r="AF1284" s="1076"/>
      <c r="AG1284" s="107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5">
        <v>28</v>
      </c>
      <c r="B1285" s="107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6"/>
      <c r="AD1285" s="1076"/>
      <c r="AE1285" s="1076"/>
      <c r="AF1285" s="1076"/>
      <c r="AG1285" s="107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5">
        <v>29</v>
      </c>
      <c r="B1286" s="107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6"/>
      <c r="AD1286" s="1076"/>
      <c r="AE1286" s="1076"/>
      <c r="AF1286" s="1076"/>
      <c r="AG1286" s="107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5">
        <v>30</v>
      </c>
      <c r="B1287" s="107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6"/>
      <c r="AD1287" s="1076"/>
      <c r="AE1287" s="1076"/>
      <c r="AF1287" s="1076"/>
      <c r="AG1287" s="107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5">
        <v>1</v>
      </c>
      <c r="B1291" s="107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6"/>
      <c r="AD1291" s="1076"/>
      <c r="AE1291" s="1076"/>
      <c r="AF1291" s="1076"/>
      <c r="AG1291" s="107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5">
        <v>2</v>
      </c>
      <c r="B1292" s="107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6"/>
      <c r="AD1292" s="1076"/>
      <c r="AE1292" s="1076"/>
      <c r="AF1292" s="1076"/>
      <c r="AG1292" s="107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5">
        <v>3</v>
      </c>
      <c r="B1293" s="107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6"/>
      <c r="AD1293" s="1076"/>
      <c r="AE1293" s="1076"/>
      <c r="AF1293" s="1076"/>
      <c r="AG1293" s="107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5">
        <v>4</v>
      </c>
      <c r="B1294" s="107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6"/>
      <c r="AD1294" s="1076"/>
      <c r="AE1294" s="1076"/>
      <c r="AF1294" s="1076"/>
      <c r="AG1294" s="107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5">
        <v>5</v>
      </c>
      <c r="B1295" s="107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6"/>
      <c r="AD1295" s="1076"/>
      <c r="AE1295" s="1076"/>
      <c r="AF1295" s="1076"/>
      <c r="AG1295" s="107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5">
        <v>6</v>
      </c>
      <c r="B1296" s="107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6"/>
      <c r="AD1296" s="1076"/>
      <c r="AE1296" s="1076"/>
      <c r="AF1296" s="1076"/>
      <c r="AG1296" s="107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5">
        <v>7</v>
      </c>
      <c r="B1297" s="107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6"/>
      <c r="AD1297" s="1076"/>
      <c r="AE1297" s="1076"/>
      <c r="AF1297" s="1076"/>
      <c r="AG1297" s="107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5">
        <v>8</v>
      </c>
      <c r="B1298" s="107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6"/>
      <c r="AD1298" s="1076"/>
      <c r="AE1298" s="1076"/>
      <c r="AF1298" s="1076"/>
      <c r="AG1298" s="107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5">
        <v>9</v>
      </c>
      <c r="B1299" s="107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6"/>
      <c r="AD1299" s="1076"/>
      <c r="AE1299" s="1076"/>
      <c r="AF1299" s="1076"/>
      <c r="AG1299" s="107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5">
        <v>10</v>
      </c>
      <c r="B1300" s="107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6"/>
      <c r="AD1300" s="1076"/>
      <c r="AE1300" s="1076"/>
      <c r="AF1300" s="1076"/>
      <c r="AG1300" s="107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5">
        <v>11</v>
      </c>
      <c r="B1301" s="107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6"/>
      <c r="AD1301" s="1076"/>
      <c r="AE1301" s="1076"/>
      <c r="AF1301" s="1076"/>
      <c r="AG1301" s="107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5">
        <v>12</v>
      </c>
      <c r="B1302" s="107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6"/>
      <c r="AD1302" s="1076"/>
      <c r="AE1302" s="1076"/>
      <c r="AF1302" s="1076"/>
      <c r="AG1302" s="107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5">
        <v>13</v>
      </c>
      <c r="B1303" s="107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6"/>
      <c r="AD1303" s="1076"/>
      <c r="AE1303" s="1076"/>
      <c r="AF1303" s="1076"/>
      <c r="AG1303" s="107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5">
        <v>14</v>
      </c>
      <c r="B1304" s="107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6"/>
      <c r="AD1304" s="1076"/>
      <c r="AE1304" s="1076"/>
      <c r="AF1304" s="1076"/>
      <c r="AG1304" s="107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5">
        <v>15</v>
      </c>
      <c r="B1305" s="107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6"/>
      <c r="AD1305" s="1076"/>
      <c r="AE1305" s="1076"/>
      <c r="AF1305" s="1076"/>
      <c r="AG1305" s="107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5">
        <v>16</v>
      </c>
      <c r="B1306" s="107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6"/>
      <c r="AD1306" s="1076"/>
      <c r="AE1306" s="1076"/>
      <c r="AF1306" s="1076"/>
      <c r="AG1306" s="107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5">
        <v>17</v>
      </c>
      <c r="B1307" s="107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6"/>
      <c r="AD1307" s="1076"/>
      <c r="AE1307" s="1076"/>
      <c r="AF1307" s="1076"/>
      <c r="AG1307" s="107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5">
        <v>18</v>
      </c>
      <c r="B1308" s="107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6"/>
      <c r="AD1308" s="1076"/>
      <c r="AE1308" s="1076"/>
      <c r="AF1308" s="1076"/>
      <c r="AG1308" s="107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5">
        <v>19</v>
      </c>
      <c r="B1309" s="107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6"/>
      <c r="AD1309" s="1076"/>
      <c r="AE1309" s="1076"/>
      <c r="AF1309" s="1076"/>
      <c r="AG1309" s="107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5">
        <v>20</v>
      </c>
      <c r="B1310" s="107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6"/>
      <c r="AD1310" s="1076"/>
      <c r="AE1310" s="1076"/>
      <c r="AF1310" s="1076"/>
      <c r="AG1310" s="107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5">
        <v>21</v>
      </c>
      <c r="B1311" s="107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6"/>
      <c r="AD1311" s="1076"/>
      <c r="AE1311" s="1076"/>
      <c r="AF1311" s="1076"/>
      <c r="AG1311" s="107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5">
        <v>22</v>
      </c>
      <c r="B1312" s="107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6"/>
      <c r="AD1312" s="1076"/>
      <c r="AE1312" s="1076"/>
      <c r="AF1312" s="1076"/>
      <c r="AG1312" s="107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5">
        <v>23</v>
      </c>
      <c r="B1313" s="107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6"/>
      <c r="AD1313" s="1076"/>
      <c r="AE1313" s="1076"/>
      <c r="AF1313" s="1076"/>
      <c r="AG1313" s="107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5">
        <v>24</v>
      </c>
      <c r="B1314" s="107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6"/>
      <c r="AD1314" s="1076"/>
      <c r="AE1314" s="1076"/>
      <c r="AF1314" s="1076"/>
      <c r="AG1314" s="107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5">
        <v>25</v>
      </c>
      <c r="B1315" s="107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6"/>
      <c r="AD1315" s="1076"/>
      <c r="AE1315" s="1076"/>
      <c r="AF1315" s="1076"/>
      <c r="AG1315" s="107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5">
        <v>26</v>
      </c>
      <c r="B1316" s="107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6"/>
      <c r="AD1316" s="1076"/>
      <c r="AE1316" s="1076"/>
      <c r="AF1316" s="1076"/>
      <c r="AG1316" s="107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5">
        <v>27</v>
      </c>
      <c r="B1317" s="107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6"/>
      <c r="AD1317" s="1076"/>
      <c r="AE1317" s="1076"/>
      <c r="AF1317" s="1076"/>
      <c r="AG1317" s="107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5">
        <v>28</v>
      </c>
      <c r="B1318" s="107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6"/>
      <c r="AD1318" s="1076"/>
      <c r="AE1318" s="1076"/>
      <c r="AF1318" s="1076"/>
      <c r="AG1318" s="107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5">
        <v>29</v>
      </c>
      <c r="B1319" s="107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6"/>
      <c r="AD1319" s="1076"/>
      <c r="AE1319" s="1076"/>
      <c r="AF1319" s="1076"/>
      <c r="AG1319" s="107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5">
        <v>30</v>
      </c>
      <c r="B1320" s="107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6"/>
      <c r="AD1320" s="1076"/>
      <c r="AE1320" s="1076"/>
      <c r="AF1320" s="1076"/>
      <c r="AG1320" s="107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2021-09-02T04:45:09Z</cp:lastPrinted>
  <dcterms:created xsi:type="dcterms:W3CDTF">2012-03-13T00:50:25Z</dcterms:created>
  <dcterms:modified xsi:type="dcterms:W3CDTF">2021-09-03T09:20:21Z</dcterms:modified>
</cp:coreProperties>
</file>