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645" i="3"/>
  <c r="AY255" i="3"/>
  <c r="AY369" i="3"/>
  <c r="AY50"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<sst xmlns="http://schemas.openxmlformats.org/spreadsheetml/2006/main" count="3122" uniqueCount="792">
  <si>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</si>
  <si>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</si>
  <si>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</si>
  <si>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</si>
  <si>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</si>
  <si>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</si>
  <si>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</si>
  <si>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</si>
  <si>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</si>
  <si>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</si>
  <si>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</si>
  <si>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</si>
  <si>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</si>
  <si>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</si>
  <si>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</si>
  <si>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</si>
  <si>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</si>
  <si>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</si>
  <si>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</si>
  <si>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</si>
  <si>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</si>
  <si>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</si>
  <si>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</si>
  <si>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</si>
  <si>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</si>
  <si>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</si>
  <si>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</si>
  <si>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</si>
  <si>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</si>
  <si>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</si>
  <si>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</si>
  <si>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</si>
  <si>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</si>
  <si>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</si>
  <si>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</si>
  <si>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</si>
  <si>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</si>
  <si>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</si>
  <si>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</si>
  <si>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</si>
  <si>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</si>
  <si>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</si>
  <si>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</si>
  <si>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</si>
  <si>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</si>
  <si>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</si>
  <si>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</si>
  <si>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</si>
  <si>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</si>
  <si>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</si>
  <si>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</si>
  <si>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</si>
  <si>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</si>
  <si>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</si>
  <si>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</si>
  <si>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</si>
  <si>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</si>
  <si>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</si>
  <si>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</si>
  <si>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</si>
  <si>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</si>
  <si>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</si>
  <si>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</si>
  <si>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</si>
  <si>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</si>
  <si>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</si>
  <si>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</si>
  <si>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</si>
  <si>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</si>
  <si>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</si>
  <si>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</si>
  <si>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</si>
  <si>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</si>
  <si>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</si>
  <si>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</si>
  <si>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</si>
  <si>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</si>
  <si>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</si>
  <si>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</si>
  <si>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</si>
  <si>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</si>
  <si>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</si>
  <si>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</si>
  <si>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</si>
  <si>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</si>
  <si>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</si>
  <si>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</si>
  <si>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</si>
  <si>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</si>
  <si>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</si>
  <si>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</si>
  <si>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</si>
  <si>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</si>
  <si>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</si>
  <si>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</si>
  <si>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</si>
  <si>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</si>
  <si>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</si>
  <si>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</si>
  <si>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</si>
  <si>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</si>
  <si>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</si>
  <si>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</si>
  <si>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</si>
  <si>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</si>
  <si>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</si>
  <si>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</si>
  <si>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</si>
  <si>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</si>
  <si>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</si>
  <si>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</si>
  <si>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</si>
  <si>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</si>
  <si>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</si>
  <si>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</si>
  <si>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</si>
  <si>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</si>
  <si>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</si>
  <si>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</si>
  <si>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</si>
  <si>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</si>
  <si>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</si>
  <si>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</si>
  <si>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</si>
  <si>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</si>
  <si>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</si>
  <si>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</si>
  <si>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</si>
  <si>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</si>
  <si>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</si>
  <si>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</si>
  <si>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</si>
  <si>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</si>
  <si>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</si>
  <si>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</si>
  <si>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</si>
  <si>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</si>
  <si>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</si>
  <si>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</si>
  <si>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</si>
  <si>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</si>
  <si>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</si>
  <si>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</si>
  <si>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</si>
  <si>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</si>
  <si>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</si>
  <si>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</si>
  <si>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</si>
  <si>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</si>
  <si>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</si>
  <si>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</si>
  <si>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</si>
  <si>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</si>
  <si>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</si>
  <si>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</si>
  <si>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</si>
  <si>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</si>
  <si>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</si>
  <si>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</si>
  <si>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</si>
  <si>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</si>
  <si>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</si>
  <si>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</si>
  <si>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</si>
  <si>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</si>
  <si>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</si>
  <si>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</si>
  <si>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</si>
  <si>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</si>
  <si>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</si>
  <si>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</si>
  <si>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</si>
  <si>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</si>
  <si>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</si>
  <si>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</si>
  <si>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</si>
  <si>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</si>
  <si>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</si>
  <si>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</si>
  <si>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</si>
  <si>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</si>
  <si>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</si>
  <si>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</si>
  <si>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</si>
  <si>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</si>
  <si>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</si>
  <si>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</si>
  <si>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</si>
  <si>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</si>
  <si>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</si>
  <si>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</si>
  <si>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</si>
  <si>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</si>
  <si>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</si>
  <si>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</si>
  <si>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</si>
  <si>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</si>
  <si>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</si>
  <si>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</si>
  <si>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</si>
  <si>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</si>
  <si>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</si>
  <si>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</si>
  <si>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</si>
  <si>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</si>
  <si>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</si>
  <si>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</si>
  <si>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</si>
  <si>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</si>
  <si>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</si>
  <si>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</si>
  <si>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</si>
  <si>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</si>
  <si>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</si>
  <si>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</si>
  <si>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</si>
  <si>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</si>
  <si>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</si>
  <si>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</si>
  <si>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</si>
  <si>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</si>
  <si>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</si>
  <si>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</si>
  <si>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</si>
  <si>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</si>
  <si>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</si>
  <si>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</si>
  <si>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</si>
  <si>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</si>
  <si>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</si>
  <si>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</si>
  <si>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</si>
  <si>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</si>
  <si>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</si>
  <si>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</si>
  <si>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</si>
  <si>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</si>
  <si>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</si>
  <si>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</si>
  <si>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</si>
  <si>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</si>
  <si>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</si>
  <si>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</si>
  <si>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</si>
  <si>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</si>
  <si>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</si>
  <si>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</si>
  <si>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</si>
  <si>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</si>
  <si>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</si>
  <si>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</si>
  <si>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</si>
  <si>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</si>
  <si>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</si>
  <si>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</si>
  <si>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</si>
  <si>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</si>
  <si>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</si>
  <si>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</si>
  <si>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</si>
  <si>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</si>
  <si>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</si>
  <si>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</si>
  <si>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</si>
  <si>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</si>
  <si>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</si>
  <si>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</si>
  <si>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</si>
  <si>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</si>
  <si>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</si>
  <si>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</si>
  <si>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</si>
  <si>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</si>
  <si>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</si>
  <si>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</si>
  <si>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</si>
  <si>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</si>
  <si>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</si>
  <si>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</si>
  <si>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</si>
  <si>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</si>
  <si>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</si>
  <si>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</si>
  <si>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</si>
  <si>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</si>
  <si>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</si>
  <si>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</si>
  <si>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</si>
  <si>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</si>
  <si>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</si>
  <si>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</si>
  <si>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</si>
  <si>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</si>
  <si>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</si>
  <si>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</si>
  <si>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</si>
  <si>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</si>
  <si>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</si>
  <si>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</si>
  <si>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</si>
  <si>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</si>
  <si>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</si>
  <si>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</si>
  <si>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</si>
  <si>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</si>
  <si>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</si>
  <si>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</si>
  <si>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</si>
  <si>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</si>
  <si>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</si>
  <si>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</si>
  <si>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</si>
  <si>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</si>
  <si>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</si>
  <si>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</si>
  <si>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</si>
  <si>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</si>
  <si>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</si>
  <si>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</si>
  <si>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</si>
  <si>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</si>
  <si>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</si>
  <si>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</si>
  <si>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</si>
  <si>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</si>
  <si>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</si>
  <si>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</si>
  <si>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</si>
  <si>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</si>
  <si>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</si>
  <si>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</si>
  <si>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</si>
  <si>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</si>
  <si>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</si>
  <si>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</si>
  <si>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</si>
  <si>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</si>
  <si>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</si>
  <si>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</si>
  <si>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</si>
  <si>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</si>
  <si>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</si>
  <si>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</si>
  <si>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</si>
  <si>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</si>
  <si>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</si>
  <si>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</si>
  <si>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</si>
  <si>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</si>
  <si>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</si>
  <si>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</si>
  <si>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</si>
  <si>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</si>
  <si>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</si>
  <si>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</si>
  <si>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</si>
  <si>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</si>
  <si>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</si>
  <si>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</si>
  <si>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</si>
  <si>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</si>
  <si>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</si>
  <si>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</si>
  <si>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</si>
  <si>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</si>
  <si>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</si>
  <si>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</si>
  <si>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</si>
  <si>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</si>
  <si>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</si>
  <si>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</si>
  <si>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</si>
  <si>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</si>
  <si>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</si>
  <si>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</si>
  <si>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</si>
  <si>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</si>
  <si>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</si>
  <si>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</si>
  <si>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</si>
  <si>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</si>
  <si>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</si>
  <si>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</si>
  <si>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</si>
  <si>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</si>
  <si>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</si>
  <si>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</si>
  <si>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</si>
  <si>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</si>
  <si>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</si>
  <si>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</si>
  <si>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</si>
  <si>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</si>
  <si>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</si>
  <si>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</si>
  <si>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</si>
  <si>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</si>
  <si>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</si>
  <si>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</si>
  <si>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</si>
  <si>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</si>
  <si>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</si>
  <si>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</si>
  <si>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</si>
  <si>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</si>
  <si>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</si>
  <si>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</si>
  <si>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</si>
  <si>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</si>
  <si>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</si>
  <si>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</si>
  <si>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</si>
  <si>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</si>
  <si>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</si>
  <si>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</si>
  <si>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</si>
  <si>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</si>
  <si>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</si>
  <si>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</si>
  <si>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</si>
  <si>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</si>
  <si>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</si>
  <si>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</si>
  <si>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</si>
  <si>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</si>
  <si>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</si>
  <si>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</si>
  <si>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</si>
  <si>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</si>
  <si>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</si>
  <si>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</si>
  <si>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</si>
  <si>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</si>
  <si>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</si>
  <si>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</si>
  <si>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</si>
  <si>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</si>
  <si>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</si>
  <si>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</si>
  <si>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</si>
  <si>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</si>
  <si>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</si>
  <si>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</si>
  <si>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</si>
  <si>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</si>
  <si>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</si>
  <si>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</si>
  <si>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</si>
  <si>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</si>
  <si>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</si>
  <si>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</si>
  <si>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</si>
  <si>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</si>
  <si>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</si>
  <si>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</si>
  <si>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</si>
  <si>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</si>
  <si>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</si>
  <si>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</si>
  <si>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</si>
  <si>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</si>
  <si>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</si>
  <si>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</si>
  <si>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</si>
  <si>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</si>
  <si>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</si>
  <si>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</si>
  <si>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</si>
  <si>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</si>
  <si>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</si>
  <si>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</si>
  <si>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</si>
  <si>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</si>
  <si>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</si>
  <si>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</si>
  <si>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</si>
  <si>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</si>
  <si>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</si>
  <si>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</si>
  <si>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</si>
  <si>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</si>
  <si>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</si>
  <si>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</si>
  <si>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</si>
  <si>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</si>
  <si>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</si>
  <si>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</si>
  <si>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</si>
  <si>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</si>
  <si>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</si>
  <si>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</si>
  <si>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</si>
  <si>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</si>
  <si>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</si>
  <si>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</si>
  <si>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</si>
  <si>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</si>
  <si>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</si>
  <si>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</si>
  <si>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</si>
  <si>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</si>
  <si>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</si>
  <si>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</si>
  <si>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</si>
  <si>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</si>
  <si>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</si>
  <si>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</si>
  <si>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</si>
  <si>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</si>
  <si>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</si>
  <si>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</si>
  <si>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</si>
  <si>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</si>
  <si>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</si>
  <si>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</si>
  <si>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</si>
  <si>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</si>
  <si>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</si>
  <si>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</si>
  <si>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</si>
  <si>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</si>
  <si>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</si>
  <si>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</si>
  <si>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</si>
  <si>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</si>
  <si>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</si>
  <si>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</si>
  <si>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</si>
  <si>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</si>
  <si>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</si>
  <si>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</si>
  <si>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</si>
  <si>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</si>
  <si>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</si>
  <si>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</si>
  <si>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</si>
  <si>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</si>
  <si>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</si>
  <si>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</si>
  <si>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</si>
  <si>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</si>
  <si>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</si>
  <si>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</si>
  <si>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</si>
  <si>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</si>
  <si>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</si>
  <si>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</si>
  <si>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</si>
  <si>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</si>
  <si>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</si>
  <si>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</si>
  <si>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</si>
  <si>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</si>
  <si>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</si>
  <si>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</si>
  <si>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</si>
  <si>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</si>
  <si>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</si>
  <si>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</si>
  <si>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</si>
  <si>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</si>
  <si>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</si>
  <si>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</si>
  <si>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</si>
  <si>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</si>
  <si>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</si>
  <si>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</si>
  <si>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</si>
  <si>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</si>
  <si>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</si>
  <si>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</si>
  <si>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</si>
  <si>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</si>
  <si>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</si>
  <si>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</si>
  <si>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</si>
  <si>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</si>
  <si>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</si>
  <si>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</si>
  <si>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</si>
  <si>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</si>
  <si>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</si>
  <si>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</si>
  <si>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</si>
  <si>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</si>
  <si>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</si>
  <si>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</si>
  <si>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</si>
  <si>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</si>
  <si>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</si>
  <si>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</si>
  <si>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</si>
  <si>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</si>
  <si>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</si>
  <si>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</si>
  <si>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</si>
  <si>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</si>
  <si>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</si>
  <si>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</si>
  <si>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</si>
  <si>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</si>
  <si>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</si>
  <si>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</si>
  <si>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</si>
  <si>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</si>
  <si>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</si>
  <si>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</si>
  <si>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</si>
  <si>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</si>
  <si>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</si>
  <si>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</si>
  <si>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</si>
  <si>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</si>
  <si>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</si>
  <si>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</si>
  <si>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</si>
  <si>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</si>
  <si>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</si>
  <si>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</si>
  <si>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</si>
  <si>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</si>
  <si>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</si>
  <si>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</si>
  <si>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</si>
  <si>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</si>
  <si>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</si>
  <si>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</si>
  <si>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</si>
  <si>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</si>
  <si>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</si>
  <si>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</si>
  <si>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</si>
  <si>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</si>
  <si>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</si>
  <si>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</si>
  <si>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</si>
  <si>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</si>
  <si>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</si>
  <si>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</si>
  <si>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</si>
  <si>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</si>
  <si>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</si>
  <si>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</si>
  <si>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</si>
  <si>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</si>
  <si>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</si>
  <si>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</si>
  <si>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</si>
  <si>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</si>
  <si>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</si>
  <si>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</si>
  <si>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</si>
  <si>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</si>
  <si>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</si>
  <si>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</si>
  <si>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</si>
  <si>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</si>
  <si>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</si>
  <si>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</si>
  <si>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</si>
  <si>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</si>
  <si>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</si>
  <si>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</si>
  <si>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</si>
  <si>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</si>
  <si>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</si>
  <si>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</si>
  <si>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</si>
  <si>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</si>
  <si>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</si>
  <si>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</si>
  <si>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</si>
  <si>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</si>
  <si>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</si>
  <si>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</si>
  <si>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</si>
  <si>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</si>
  <si>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</si>
  <si>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</si>
  <si>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</si>
  <si>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</si>
  <si>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</si>
  <si>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</si>
  <si>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</si>
  <si>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</si>
  <si>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</si>
  <si>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</si>
  <si>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</si>
  <si>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</si>
  <si>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</si>
  <si>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</si>
  <si>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</si>
  <si>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</si>
  <si>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</si>
  <si>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</si>
  <si>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</si>
  <si>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</si>
  <si>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</si>
  <si>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</si>
  <si>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</si>
  <si>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</si>
  <si>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</si>
  <si>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</si>
  <si>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</si>
  <si>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</si>
  <si>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</si>
  <si>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</si>
  <si>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</si>
  <si>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</si>
  <si>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</si>
  <si>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課長：岩下 正幸</t>
  </si>
  <si>
    <t>平成11年度</t>
  </si>
  <si>
    <t>終了予定なし</t>
  </si>
  <si>
    <t>医療経営支援課</t>
  </si>
  <si>
    <t>-</t>
  </si>
  <si>
    <t>医療提供確保対策等委託費</t>
  </si>
  <si>
    <t>医療施設等関係機関に情報提供することにより、医療施設の経営改善にかかる健全な経営の安定化を図る。</t>
  </si>
  <si>
    <t>アンケートにより昨年度中に病院経営管理指標を利用したことがあると回答した病院の割合
（利用したと回答した施設数/回答施設数）×100
（Ｈ30年度実績：（297/752）×100）</t>
  </si>
  <si>
    <t>委託事業者からの報告データ</t>
  </si>
  <si>
    <t>専門家による助言により、医療法人の生産性向上を図る。</t>
  </si>
  <si>
    <t>合併や事業譲渡に関して専門家が相談を受け付けた件数</t>
  </si>
  <si>
    <t>予算要求上、窓口の設置日数を104日としており、1日当たりの相談件数を３件として積算。</t>
  </si>
  <si>
    <t>件</t>
  </si>
  <si>
    <t>相談窓口の設置日数</t>
  </si>
  <si>
    <t>日</t>
  </si>
  <si>
    <t>円</t>
  </si>
  <si>
    <t>X／Y</t>
    <phoneticPr fontId="5"/>
  </si>
  <si>
    <t>13,824,000/282</t>
  </si>
  <si>
    <t>15,209,695/282</t>
  </si>
  <si>
    <t>施策大目標１　地域において必要な医療を提供できる体制を整備すること</t>
  </si>
  <si>
    <t>日常生活圏の中で良質かつ適切な医療が効率的に提供できる体制を整備すること（施策目標Ⅰ－１－１）</t>
  </si>
  <si>
    <t>46</t>
  </si>
  <si>
    <t>39</t>
  </si>
  <si>
    <t>18</t>
  </si>
  <si>
    <t>17</t>
  </si>
  <si>
    <t>15</t>
  </si>
  <si>
    <t>14</t>
  </si>
  <si>
    <t>○</t>
  </si>
  <si>
    <t>医療施設等関係者機関に情報提供することにより、医療施設の経営改善にかかる健全な経営の安定化を図る。
指標：病院経営管理指標の利用割合
（27年度までは医療法人等の赤字病院の割合）</t>
    <phoneticPr fontId="5"/>
  </si>
  <si>
    <t>病院経営管理指標等の提供により、各病院が地域における自院の機能や経営上の各種課題に対して、客観的数値に基づいた実態把握や合理的・効率的な対処が可能となった。一方で、少子化の進展や診療報酬の切り下げにより経営環境は悪化し続けていることから、経営管理指標等の更なる活用により病院運営の効率化・安定化が必要となっている。</t>
    <phoneticPr fontId="5"/>
  </si>
  <si>
    <t>-</t>
    <phoneticPr fontId="5"/>
  </si>
  <si>
    <t>有</t>
  </si>
  <si>
    <t>無</t>
  </si>
  <si>
    <t>‐</t>
  </si>
  <si>
    <t>人件費</t>
    <rPh sb="0" eb="3">
      <t>ジンケンヒ</t>
    </rPh>
    <phoneticPr fontId="5"/>
  </si>
  <si>
    <t>賃金</t>
    <rPh sb="0" eb="2">
      <t>チンギン</t>
    </rPh>
    <phoneticPr fontId="5"/>
  </si>
  <si>
    <t>委託費</t>
    <rPh sb="0" eb="3">
      <t>イタクヒ</t>
    </rPh>
    <phoneticPr fontId="5"/>
  </si>
  <si>
    <t>A.PwCコンサルティング合同会社</t>
    <phoneticPr fontId="5"/>
  </si>
  <si>
    <t>PwCコンサルティング合同会社</t>
  </si>
  <si>
    <t>医療施設経営に影響を与える諸制度や環境に関する研究</t>
  </si>
  <si>
    <t>一般競争契約
（総合評価）</t>
  </si>
  <si>
    <t>－</t>
  </si>
  <si>
    <t>-</t>
    <phoneticPr fontId="5"/>
  </si>
  <si>
    <t>-</t>
    <phoneticPr fontId="5"/>
  </si>
  <si>
    <t>令和２年度は医療法人の事業報告書等に係るデータベースの構築について有効性・効率性等の観点から調査研究を行うだけにとどまっており、現状は定量的な目標を設定できない。</t>
    <rPh sb="0" eb="2">
      <t>レイワ</t>
    </rPh>
    <rPh sb="3" eb="5">
      <t>ネンド</t>
    </rPh>
    <rPh sb="6" eb="8">
      <t>イリョウ</t>
    </rPh>
    <rPh sb="8" eb="10">
      <t>ホウジン</t>
    </rPh>
    <rPh sb="11" eb="13">
      <t>ジギョウ</t>
    </rPh>
    <rPh sb="13" eb="16">
      <t>ホウコクショ</t>
    </rPh>
    <rPh sb="16" eb="17">
      <t>トウ</t>
    </rPh>
    <rPh sb="18" eb="19">
      <t>カカ</t>
    </rPh>
    <rPh sb="27" eb="29">
      <t>コウチク</t>
    </rPh>
    <rPh sb="33" eb="36">
      <t>ユウコウセイ</t>
    </rPh>
    <rPh sb="37" eb="40">
      <t>コウリツセイ</t>
    </rPh>
    <rPh sb="40" eb="41">
      <t>トウ</t>
    </rPh>
    <rPh sb="42" eb="44">
      <t>カンテン</t>
    </rPh>
    <rPh sb="46" eb="48">
      <t>チョウサ</t>
    </rPh>
    <rPh sb="48" eb="50">
      <t>ケンキュウ</t>
    </rPh>
    <rPh sb="51" eb="52">
      <t>オコナ</t>
    </rPh>
    <rPh sb="64" eb="66">
      <t>ゲンジョウ</t>
    </rPh>
    <rPh sb="67" eb="70">
      <t>テイリョウテキ</t>
    </rPh>
    <rPh sb="71" eb="73">
      <t>モクヒョウ</t>
    </rPh>
    <rPh sb="74" eb="76">
      <t>セッテイ</t>
    </rPh>
    <phoneticPr fontId="5"/>
  </si>
  <si>
    <t>行政事務のデジタル化・簡素化に向けて、医療法人の事業報告書等に係るデータベースの構築について有効性・効率性等の評価を行うことは適切である。</t>
    <rPh sb="0" eb="2">
      <t>ギョウセイ</t>
    </rPh>
    <rPh sb="2" eb="4">
      <t>ジム</t>
    </rPh>
    <rPh sb="9" eb="10">
      <t>カ</t>
    </rPh>
    <rPh sb="11" eb="14">
      <t>カンソカ</t>
    </rPh>
    <rPh sb="15" eb="16">
      <t>ム</t>
    </rPh>
    <rPh sb="19" eb="21">
      <t>イリョウ</t>
    </rPh>
    <rPh sb="21" eb="23">
      <t>ホウジン</t>
    </rPh>
    <rPh sb="24" eb="26">
      <t>ジギョウ</t>
    </rPh>
    <rPh sb="26" eb="29">
      <t>ホウコクショ</t>
    </rPh>
    <rPh sb="29" eb="30">
      <t>トウ</t>
    </rPh>
    <rPh sb="31" eb="32">
      <t>カカワ</t>
    </rPh>
    <rPh sb="40" eb="42">
      <t>コウチク</t>
    </rPh>
    <rPh sb="46" eb="49">
      <t>ユウコウセイ</t>
    </rPh>
    <rPh sb="50" eb="54">
      <t>コウリツセイナド</t>
    </rPh>
    <rPh sb="55" eb="57">
      <t>ヒョウカ</t>
    </rPh>
    <rPh sb="58" eb="59">
      <t>オコナ</t>
    </rPh>
    <rPh sb="63" eb="65">
      <t>テキセツ</t>
    </rPh>
    <phoneticPr fontId="5"/>
  </si>
  <si>
    <t>医療法人制度における運用の見直しとなるため、国として実施すべき事業である。</t>
    <rPh sb="0" eb="2">
      <t>イリョウ</t>
    </rPh>
    <rPh sb="2" eb="4">
      <t>ホウジン</t>
    </rPh>
    <rPh sb="4" eb="6">
      <t>セイド</t>
    </rPh>
    <rPh sb="10" eb="12">
      <t>ウンヨウ</t>
    </rPh>
    <rPh sb="13" eb="15">
      <t>ミナオ</t>
    </rPh>
    <rPh sb="22" eb="23">
      <t>クニ</t>
    </rPh>
    <rPh sb="26" eb="28">
      <t>ジッシ</t>
    </rPh>
    <rPh sb="31" eb="33">
      <t>ジギョウ</t>
    </rPh>
    <phoneticPr fontId="5"/>
  </si>
  <si>
    <t>令和２年度より実施する調査研究事業の研究結果を踏まえて検討</t>
    <rPh sb="0" eb="2">
      <t>レイワ</t>
    </rPh>
    <rPh sb="3" eb="5">
      <t>ネンド</t>
    </rPh>
    <rPh sb="7" eb="9">
      <t>ジッシ</t>
    </rPh>
    <rPh sb="11" eb="13">
      <t>チョウサ</t>
    </rPh>
    <rPh sb="13" eb="15">
      <t>ケンキュウ</t>
    </rPh>
    <rPh sb="15" eb="17">
      <t>ジギョウ</t>
    </rPh>
    <rPh sb="18" eb="20">
      <t>ケンキュウ</t>
    </rPh>
    <rPh sb="20" eb="22">
      <t>ケッカ</t>
    </rPh>
    <rPh sb="23" eb="24">
      <t>フ</t>
    </rPh>
    <rPh sb="27" eb="29">
      <t>ケントウ</t>
    </rPh>
    <phoneticPr fontId="5"/>
  </si>
  <si>
    <t>新経済・財政再生計画改革工程表2020において記載された取組のため、優先度は高い事業である。</t>
    <rPh sb="0" eb="3">
      <t>シンケイザイ</t>
    </rPh>
    <rPh sb="4" eb="6">
      <t>ザイセイ</t>
    </rPh>
    <rPh sb="6" eb="8">
      <t>サイセイ</t>
    </rPh>
    <rPh sb="8" eb="10">
      <t>ケイカク</t>
    </rPh>
    <rPh sb="10" eb="12">
      <t>カイカク</t>
    </rPh>
    <rPh sb="12" eb="15">
      <t>コウテイヒョウ</t>
    </rPh>
    <rPh sb="23" eb="25">
      <t>キサイ</t>
    </rPh>
    <rPh sb="28" eb="30">
      <t>トリクミ</t>
    </rPh>
    <rPh sb="34" eb="37">
      <t>ユウセンド</t>
    </rPh>
    <rPh sb="38" eb="39">
      <t>タカ</t>
    </rPh>
    <rPh sb="40" eb="42">
      <t>ジギョウ</t>
    </rPh>
    <phoneticPr fontId="5"/>
  </si>
  <si>
    <t>一者応札の改善にあたっては、周知期間をより長く確保するために、公告期間の延長、調達時期の前倒し等の調達スケジュールの見直しを検討する。</t>
    <phoneticPr fontId="5"/>
  </si>
  <si>
    <t>コスト削減に努めており、水準は妥当である。</t>
    <phoneticPr fontId="5"/>
  </si>
  <si>
    <t>調査研究等に係る必要最小限なものに限定されている。</t>
    <phoneticPr fontId="5"/>
  </si>
  <si>
    <t>謝金、印刷代、郵送代、一般管理費等</t>
    <rPh sb="0" eb="2">
      <t>シャキン</t>
    </rPh>
    <rPh sb="3" eb="5">
      <t>インサツ</t>
    </rPh>
    <rPh sb="5" eb="6">
      <t>ダイ</t>
    </rPh>
    <rPh sb="7" eb="10">
      <t>ユウソウダイ</t>
    </rPh>
    <rPh sb="11" eb="13">
      <t>イッパン</t>
    </rPh>
    <rPh sb="13" eb="16">
      <t>カンリヒ</t>
    </rPh>
    <rPh sb="16" eb="17">
      <t>トウ</t>
    </rPh>
    <phoneticPr fontId="5"/>
  </si>
  <si>
    <t>B.株式会社サンワ</t>
    <rPh sb="2" eb="6">
      <t>カブシキガイシャ</t>
    </rPh>
    <phoneticPr fontId="5"/>
  </si>
  <si>
    <t>調査票の作成、専用サイトの構築・運用</t>
    <rPh sb="0" eb="3">
      <t>チョウサヒョウ</t>
    </rPh>
    <rPh sb="4" eb="6">
      <t>サクセイ</t>
    </rPh>
    <rPh sb="7" eb="9">
      <t>センヨウ</t>
    </rPh>
    <rPh sb="13" eb="15">
      <t>コウチク</t>
    </rPh>
    <rPh sb="16" eb="18">
      <t>ウンヨウ</t>
    </rPh>
    <phoneticPr fontId="5"/>
  </si>
  <si>
    <t>委託先：株式会社サンワ</t>
    <rPh sb="0" eb="3">
      <t>イタクサキ</t>
    </rPh>
    <rPh sb="4" eb="8">
      <t>カブシキガイシャ</t>
    </rPh>
    <phoneticPr fontId="5"/>
  </si>
  <si>
    <t>株式会社サンワ</t>
    <phoneticPr fontId="5"/>
  </si>
  <si>
    <t>上記研究に係るアンケートの実施業務</t>
    <phoneticPr fontId="5"/>
  </si>
  <si>
    <t>医療施設をとりまく諸制度や環境の変化が医療施設経営に与える影響を調査研究し、その結果を医療施設等関係機関に情報提供することにより、医療施設の経営改善にかかる自助努力を支援し、もって医療施設の質の向上とともに健全な経営の安定化を図ることを目的とする。また、労働力制約が強まる中、生産性の向上を図ることにより、必要かつ適切な医療サービスが確実に提供されるため、経営の大規模化・協働化を検討する医療法人を支援する。なお、令和２年度においては、新型コロナウイルス感染症拡大の影響により、例年実施してきた事業は実施せず、行政事務のデジタル化・簡素化と医療施策の立案に資する医療法人の事業報告書等に係るデータベースの構築について、有効性・効率性の調査研究を実施した。</t>
    <rPh sb="207" eb="209">
      <t>レイワ</t>
    </rPh>
    <rPh sb="210" eb="212">
      <t>ネンド</t>
    </rPh>
    <rPh sb="218" eb="220">
      <t>シンガタ</t>
    </rPh>
    <rPh sb="227" eb="230">
      <t>カンセンショウ</t>
    </rPh>
    <rPh sb="230" eb="232">
      <t>カクダイ</t>
    </rPh>
    <rPh sb="233" eb="235">
      <t>エイキョウ</t>
    </rPh>
    <rPh sb="239" eb="241">
      <t>レイネン</t>
    </rPh>
    <rPh sb="241" eb="243">
      <t>ジッシ</t>
    </rPh>
    <rPh sb="247" eb="249">
      <t>ジギョウ</t>
    </rPh>
    <rPh sb="250" eb="252">
      <t>ジッシ</t>
    </rPh>
    <phoneticPr fontId="5"/>
  </si>
  <si>
    <t>医療施設経営に影響を与える諸制度や環境に関して、調査課題を設定した上で、民間シンクタンクの調査ノウハウ等を活用して調査研究を行う。また、医療法人が合併や事業譲渡を検討する際の入口において、専門家からの助言を適切かつ容易に受けることができる窓口を国が委託して設置し、必要に応じ、適切な医業経営コンサルタントの紹介を行う。なお、令和２年度においては、新型コロナウイルス感染症拡大の影響により、例年実施してきた事業は実施せず、行政事務のデジタル化・簡素化と医療施策の立案に資する医療法人の事業報告書等に係るデータベースの構築について、有効性・効率性の調査研究を実施した。</t>
    <phoneticPr fontId="5"/>
  </si>
  <si>
    <t>行政事務のデジタル化・簡素化と医療施策の立案に資する医療法人の事業報告書等に係るデータベースの構築について、引き続き有効性・効率性等の調査研究を行う。</t>
    <rPh sb="15" eb="17">
      <t>イリョウ</t>
    </rPh>
    <rPh sb="17" eb="19">
      <t>シサク</t>
    </rPh>
    <rPh sb="20" eb="22">
      <t>リツアン</t>
    </rPh>
    <rPh sb="23" eb="24">
      <t>シ</t>
    </rPh>
    <rPh sb="26" eb="28">
      <t>イリョウ</t>
    </rPh>
    <rPh sb="28" eb="30">
      <t>ホウジン</t>
    </rPh>
    <rPh sb="31" eb="33">
      <t>ジギョウ</t>
    </rPh>
    <rPh sb="33" eb="36">
      <t>ホウコクショ</t>
    </rPh>
    <rPh sb="36" eb="37">
      <t>トウ</t>
    </rPh>
    <rPh sb="38" eb="39">
      <t>カカワ</t>
    </rPh>
    <rPh sb="47" eb="49">
      <t>コウチク</t>
    </rPh>
    <rPh sb="54" eb="55">
      <t>ヒ</t>
    </rPh>
    <rPh sb="56" eb="57">
      <t>ツヅ</t>
    </rPh>
    <rPh sb="58" eb="61">
      <t>ユウコウセイ</t>
    </rPh>
    <rPh sb="62" eb="66">
      <t>コウリツセイナド</t>
    </rPh>
    <rPh sb="67" eb="69">
      <t>チョウサ</t>
    </rPh>
    <rPh sb="69" eb="71">
      <t>ケンキュウ</t>
    </rPh>
    <rPh sb="72" eb="73">
      <t>オコナ</t>
    </rPh>
    <phoneticPr fontId="5"/>
  </si>
  <si>
    <t>医療法人の事業報告書等に係るデータベースの構築に向けた方策と課題が整理され、次年度の検討に寄与している。</t>
    <rPh sb="24" eb="25">
      <t>ム</t>
    </rPh>
    <rPh sb="27" eb="29">
      <t>ホウサク</t>
    </rPh>
    <rPh sb="30" eb="32">
      <t>カダイ</t>
    </rPh>
    <rPh sb="33" eb="35">
      <t>セイリ</t>
    </rPh>
    <rPh sb="38" eb="41">
      <t>ジネンド</t>
    </rPh>
    <rPh sb="42" eb="44">
      <t>ケントウ</t>
    </rPh>
    <rPh sb="45" eb="47">
      <t>キヨ</t>
    </rPh>
    <phoneticPr fontId="5"/>
  </si>
  <si>
    <t>都道府県や医療法人に対するアンケートを効率的に行うことができた。</t>
    <rPh sb="0" eb="4">
      <t>トドウフケン</t>
    </rPh>
    <rPh sb="5" eb="7">
      <t>イリョウ</t>
    </rPh>
    <rPh sb="7" eb="9">
      <t>ホウジン</t>
    </rPh>
    <rPh sb="10" eb="11">
      <t>タイ</t>
    </rPh>
    <rPh sb="19" eb="22">
      <t>コウリツテキ</t>
    </rPh>
    <rPh sb="23" eb="24">
      <t>オコナ</t>
    </rPh>
    <phoneticPr fontId="5"/>
  </si>
  <si>
    <t>△</t>
  </si>
  <si>
    <t>全ての都道府県に対するアンケートは行うことができたが、医療法人に対しては調査期間が短かったため十分な回答を得ることができなかった。</t>
    <rPh sb="0" eb="1">
      <t>スベ</t>
    </rPh>
    <rPh sb="3" eb="7">
      <t>トドウフケン</t>
    </rPh>
    <rPh sb="8" eb="9">
      <t>タイ</t>
    </rPh>
    <rPh sb="17" eb="18">
      <t>オコナ</t>
    </rPh>
    <rPh sb="27" eb="29">
      <t>イリョウ</t>
    </rPh>
    <rPh sb="29" eb="31">
      <t>ホウジン</t>
    </rPh>
    <rPh sb="32" eb="33">
      <t>タイ</t>
    </rPh>
    <rPh sb="36" eb="38">
      <t>チョウサ</t>
    </rPh>
    <rPh sb="38" eb="40">
      <t>キカン</t>
    </rPh>
    <rPh sb="41" eb="42">
      <t>ミジカ</t>
    </rPh>
    <rPh sb="47" eb="49">
      <t>ジュウブン</t>
    </rPh>
    <rPh sb="50" eb="52">
      <t>カイトウ</t>
    </rPh>
    <rPh sb="53" eb="54">
      <t>エ</t>
    </rPh>
    <phoneticPr fontId="5"/>
  </si>
  <si>
    <t>次年度の検討に活用している。</t>
    <rPh sb="0" eb="3">
      <t>ジネンド</t>
    </rPh>
    <rPh sb="4" eb="6">
      <t>ケントウ</t>
    </rPh>
    <rPh sb="7" eb="9">
      <t>カツヨウ</t>
    </rPh>
    <phoneticPr fontId="5"/>
  </si>
  <si>
    <t>　例年実施してきた病院経営管理指標の策定は新型コロナウイルス感染症拡大の影響により実施できなかったが、新経済・財政再生計画改革工程表2020において記載された医療法人の事業報告書等に係るデータベースの構築に向けて、有効性や課題の整理を行うことができた。</t>
    <rPh sb="1" eb="3">
      <t>レイネン</t>
    </rPh>
    <rPh sb="3" eb="5">
      <t>ジッシ</t>
    </rPh>
    <rPh sb="9" eb="11">
      <t>ビョウイン</t>
    </rPh>
    <rPh sb="11" eb="13">
      <t>ケイエイ</t>
    </rPh>
    <rPh sb="13" eb="15">
      <t>カンリ</t>
    </rPh>
    <rPh sb="15" eb="17">
      <t>シヒョウ</t>
    </rPh>
    <rPh sb="18" eb="20">
      <t>サクテイ</t>
    </rPh>
    <rPh sb="21" eb="23">
      <t>シンガタ</t>
    </rPh>
    <rPh sb="30" eb="33">
      <t>カンセンショウ</t>
    </rPh>
    <rPh sb="33" eb="35">
      <t>カクダイ</t>
    </rPh>
    <rPh sb="36" eb="38">
      <t>エイキョウ</t>
    </rPh>
    <rPh sb="41" eb="43">
      <t>ジッシ</t>
    </rPh>
    <rPh sb="79" eb="81">
      <t>イリョウ</t>
    </rPh>
    <rPh sb="81" eb="83">
      <t>ホウジン</t>
    </rPh>
    <rPh sb="84" eb="86">
      <t>ジギョウ</t>
    </rPh>
    <rPh sb="86" eb="89">
      <t>ホウコクショ</t>
    </rPh>
    <rPh sb="89" eb="90">
      <t>トウ</t>
    </rPh>
    <rPh sb="91" eb="92">
      <t>カカ</t>
    </rPh>
    <rPh sb="100" eb="102">
      <t>コウチク</t>
    </rPh>
    <rPh sb="103" eb="104">
      <t>ム</t>
    </rPh>
    <rPh sb="107" eb="110">
      <t>ユウコウセイ</t>
    </rPh>
    <rPh sb="111" eb="113">
      <t>カダイ</t>
    </rPh>
    <rPh sb="114" eb="116">
      <t>セイリ</t>
    </rPh>
    <rPh sb="117" eb="118">
      <t>オコナ</t>
    </rPh>
    <phoneticPr fontId="5"/>
  </si>
  <si>
    <t>　調査期間が短かったため、医療法人に対する調査について十分な回答を得られなかったことから、令和３年度は十分な調査期間を確保した上で調査を行い、これにより把握した現場の課題やニーズを踏まえた検討を進めていく。</t>
    <rPh sb="1" eb="3">
      <t>チョウサ</t>
    </rPh>
    <rPh sb="3" eb="5">
      <t>キカン</t>
    </rPh>
    <rPh sb="6" eb="7">
      <t>ミジカ</t>
    </rPh>
    <rPh sb="13" eb="15">
      <t>イリョウ</t>
    </rPh>
    <rPh sb="15" eb="17">
      <t>ホウジン</t>
    </rPh>
    <rPh sb="18" eb="19">
      <t>タイ</t>
    </rPh>
    <rPh sb="21" eb="23">
      <t>チョウサ</t>
    </rPh>
    <rPh sb="27" eb="29">
      <t>ジュウブン</t>
    </rPh>
    <rPh sb="30" eb="32">
      <t>カイトウ</t>
    </rPh>
    <rPh sb="33" eb="34">
      <t>エ</t>
    </rPh>
    <rPh sb="45" eb="47">
      <t>レイワ</t>
    </rPh>
    <rPh sb="48" eb="50">
      <t>ネンド</t>
    </rPh>
    <rPh sb="51" eb="53">
      <t>ジュウブン</t>
    </rPh>
    <rPh sb="54" eb="56">
      <t>チョウサ</t>
    </rPh>
    <rPh sb="56" eb="58">
      <t>キカン</t>
    </rPh>
    <rPh sb="59" eb="61">
      <t>カクホ</t>
    </rPh>
    <rPh sb="63" eb="64">
      <t>ウエ</t>
    </rPh>
    <rPh sb="65" eb="67">
      <t>チョウサ</t>
    </rPh>
    <rPh sb="68" eb="69">
      <t>オコナ</t>
    </rPh>
    <rPh sb="76" eb="78">
      <t>ハアク</t>
    </rPh>
    <rPh sb="80" eb="82">
      <t>ゲンバ</t>
    </rPh>
    <rPh sb="83" eb="85">
      <t>カダイ</t>
    </rPh>
    <rPh sb="90" eb="91">
      <t>フ</t>
    </rPh>
    <rPh sb="94" eb="96">
      <t>ケントウ</t>
    </rPh>
    <rPh sb="97" eb="98">
      <t>スス</t>
    </rPh>
    <phoneticPr fontId="5"/>
  </si>
  <si>
    <t>医療法人の損益計算書等の事業報告書等について、アップロードによる届出・公表を可能とする仕組みの検討やアップロードするデータベースの整備に向けては、ＫＰＩ（第一階層）を踏まえて調査研究事業を実施し、調査研究結果を踏まえ、令和３年度も引き続き調査研究を継続していく。</t>
    <rPh sb="0" eb="2">
      <t>イリョウ</t>
    </rPh>
    <rPh sb="2" eb="4">
      <t>ホウジン</t>
    </rPh>
    <rPh sb="5" eb="7">
      <t>ソンエキ</t>
    </rPh>
    <rPh sb="7" eb="10">
      <t>ケイサンショ</t>
    </rPh>
    <rPh sb="10" eb="11">
      <t>トウ</t>
    </rPh>
    <rPh sb="12" eb="14">
      <t>ジギョウ</t>
    </rPh>
    <rPh sb="14" eb="17">
      <t>ホウコクショ</t>
    </rPh>
    <rPh sb="17" eb="18">
      <t>トウ</t>
    </rPh>
    <rPh sb="32" eb="34">
      <t>トドケデ</t>
    </rPh>
    <rPh sb="35" eb="37">
      <t>コウヒョウ</t>
    </rPh>
    <rPh sb="38" eb="40">
      <t>カノウ</t>
    </rPh>
    <rPh sb="43" eb="45">
      <t>シク</t>
    </rPh>
    <rPh sb="47" eb="49">
      <t>ケントウ</t>
    </rPh>
    <rPh sb="65" eb="67">
      <t>セイビ</t>
    </rPh>
    <rPh sb="68" eb="69">
      <t>ム</t>
    </rPh>
    <rPh sb="77" eb="79">
      <t>ダイイチ</t>
    </rPh>
    <rPh sb="79" eb="81">
      <t>カイソウ</t>
    </rPh>
    <rPh sb="83" eb="84">
      <t>フ</t>
    </rPh>
    <rPh sb="87" eb="89">
      <t>チョウサ</t>
    </rPh>
    <rPh sb="89" eb="91">
      <t>ケンキュウ</t>
    </rPh>
    <rPh sb="91" eb="93">
      <t>ジギョウ</t>
    </rPh>
    <rPh sb="94" eb="96">
      <t>ジッシ</t>
    </rPh>
    <rPh sb="98" eb="100">
      <t>チョウサ</t>
    </rPh>
    <rPh sb="100" eb="102">
      <t>ケンキュウ</t>
    </rPh>
    <rPh sb="102" eb="104">
      <t>ケッカ</t>
    </rPh>
    <rPh sb="105" eb="106">
      <t>フ</t>
    </rPh>
    <rPh sb="109" eb="111">
      <t>レイワ</t>
    </rPh>
    <rPh sb="112" eb="114">
      <t>ネンド</t>
    </rPh>
    <rPh sb="115" eb="116">
      <t>ヒ</t>
    </rPh>
    <rPh sb="117" eb="118">
      <t>ツヅ</t>
    </rPh>
    <rPh sb="119" eb="121">
      <t>チョウサ</t>
    </rPh>
    <rPh sb="121" eb="123">
      <t>ケンキュウ</t>
    </rPh>
    <rPh sb="124" eb="126">
      <t>ケイゾク</t>
    </rPh>
    <phoneticPr fontId="5"/>
  </si>
  <si>
    <t>-</t>
    <phoneticPr fontId="5"/>
  </si>
  <si>
    <t>厚労</t>
  </si>
  <si>
    <t>医療施設経営安定化対策費</t>
    <phoneticPr fontId="5"/>
  </si>
  <si>
    <t>-</t>
    <phoneticPr fontId="5"/>
  </si>
  <si>
    <t>-</t>
    <phoneticPr fontId="5"/>
  </si>
  <si>
    <t>点検対象外</t>
    <rPh sb="0" eb="2">
      <t>テンケン</t>
    </rPh>
    <rPh sb="2" eb="5">
      <t>タイショウガイ</t>
    </rPh>
    <phoneticPr fontId="5"/>
  </si>
  <si>
    <t>令和２年度は、新型コロナウイルス感染症の影響で事業の一部が実施できなかったため。</t>
    <rPh sb="0" eb="2">
      <t>レイワ</t>
    </rPh>
    <rPh sb="3" eb="5">
      <t>ネンド</t>
    </rPh>
    <rPh sb="7" eb="9">
      <t>シンガタ</t>
    </rPh>
    <rPh sb="16" eb="19">
      <t>カンセンショウ</t>
    </rPh>
    <rPh sb="20" eb="22">
      <t>エイキョウ</t>
    </rPh>
    <rPh sb="23" eb="25">
      <t>ジギョウ</t>
    </rPh>
    <rPh sb="26" eb="28">
      <t>イチブ</t>
    </rPh>
    <rPh sb="29" eb="31">
      <t>ジッシ</t>
    </rPh>
    <phoneticPr fontId="5"/>
  </si>
  <si>
    <t>-</t>
    <phoneticPr fontId="5"/>
  </si>
  <si>
    <t>令和２年度は「病院経営管理指標及び医療施設における未収金の実態に関する調査研究」についてPwCコンサルティング合同会社に、「医療施設の合併、事業譲渡に係る調査研究」について株式会社川原経営総合センターに委託。
調査研究結果を周知するため、各都道府県に報告書を送付した件数を活動実績とした。</t>
    <rPh sb="0" eb="2">
      <t>レイワ</t>
    </rPh>
    <phoneticPr fontId="5"/>
  </si>
  <si>
    <t>執行額（Ｘ）／報告書送付件数（Ｙ）</t>
    <phoneticPr fontId="5"/>
  </si>
  <si>
    <t>医療法人の事業報告書等に係るデータベースの構築についての調査研究経費の減</t>
    <rPh sb="28" eb="30">
      <t>チョウサ</t>
    </rPh>
    <rPh sb="30" eb="32">
      <t>ケンキュウ</t>
    </rPh>
    <rPh sb="32" eb="34">
      <t>ケイヒ</t>
    </rPh>
    <rPh sb="35" eb="36">
      <t>ゲン</t>
    </rPh>
    <phoneticPr fontId="5"/>
  </si>
  <si>
    <t>-</t>
    <phoneticPr fontId="5"/>
  </si>
  <si>
    <t>引き続き、必要な予算額を確保し、適正な執行に努めること。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</si>
</sst>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11333</xdr:colOff>
      <xdr:row>759</xdr:row>
      <xdr:rowOff>238978</xdr:rowOff>
    </xdr:from>
    <xdr:to>
      <xdr:col>27</xdr:col>
      <xdr:colOff>11333</xdr:colOff>
      <xdr:row>762</xdr:row>
      <xdr:rowOff>85348</xdr:rowOff>
    </xdr:to>
    <xdr:cxnSp macro="">
      <xdr:nvCxnSpPr>
        <xdr:cNvPr id="2" name="直線矢印コネクタ 1"/>
        <xdr:cNvCxnSpPr/>
      </xdr:nvCxnSpPr>
      <xdr:spPr>
        <a:xfrm>
          <a:off x="5497733" y="56372978"/>
          <a:ext cx="0" cy="91317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198845</xdr:colOff>
      <xdr:row>749</xdr:row>
      <xdr:rowOff>51487</xdr:rowOff>
    </xdr:from>
    <xdr:to>
      <xdr:col>37</xdr:col>
      <xdr:colOff>18476</xdr:colOff>
      <xdr:row>751</xdr:row>
      <xdr:rowOff>67045</xdr:rowOff>
    </xdr:to>
    <xdr:sp macro="" textlink="">
      <xdr:nvSpPr>
        <xdr:cNvPr id="3" name="テキスト ボックス 2"/>
        <xdr:cNvSpPr txBox="1"/>
      </xdr:nvSpPr>
      <xdr:spPr>
        <a:xfrm>
          <a:off x="3399245" y="47724112"/>
          <a:ext cx="4020156" cy="72040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１４．３百万円</a:t>
          </a:r>
        </a:p>
      </xdr:txBody>
    </xdr:sp>
    <xdr:clientData/>
  </xdr:twoCellAnchor>
  <xdr:twoCellAnchor>
    <xdr:from>
      <xdr:col>15</xdr:col>
      <xdr:colOff>11091</xdr:colOff>
      <xdr:row>751</xdr:row>
      <xdr:rowOff>118419</xdr:rowOff>
    </xdr:from>
    <xdr:to>
      <xdr:col>43</xdr:col>
      <xdr:colOff>45328</xdr:colOff>
      <xdr:row>752</xdr:row>
      <xdr:rowOff>75686</xdr:rowOff>
    </xdr:to>
    <xdr:sp macro="" textlink="">
      <xdr:nvSpPr>
        <xdr:cNvPr id="4" name="テキスト ボックス 3"/>
        <xdr:cNvSpPr txBox="1"/>
      </xdr:nvSpPr>
      <xdr:spPr>
        <a:xfrm>
          <a:off x="3011466" y="48495894"/>
          <a:ext cx="5634937" cy="30969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医療施設経営に影響を与える諸制度や環境に関しての調査研究に対する補助</a:t>
          </a:r>
          <a:r>
            <a:rPr kumimoji="1" lang="en-US" altLang="ja-JP" sz="1100"/>
            <a:t>】</a:t>
          </a:r>
          <a:endParaRPr kumimoji="1" lang="ja-JP" altLang="en-US" sz="1100"/>
        </a:p>
      </xdr:txBody>
    </xdr:sp>
    <xdr:clientData/>
  </xdr:twoCellAnchor>
  <xdr:twoCellAnchor>
    <xdr:from>
      <xdr:col>19</xdr:col>
      <xdr:colOff>176230</xdr:colOff>
      <xdr:row>754</xdr:row>
      <xdr:rowOff>309212</xdr:rowOff>
    </xdr:from>
    <xdr:to>
      <xdr:col>33</xdr:col>
      <xdr:colOff>140962</xdr:colOff>
      <xdr:row>756</xdr:row>
      <xdr:rowOff>29147</xdr:rowOff>
    </xdr:to>
    <xdr:sp macro="" textlink="">
      <xdr:nvSpPr>
        <xdr:cNvPr id="5" name="テキスト ボックス 4"/>
        <xdr:cNvSpPr txBox="1"/>
      </xdr:nvSpPr>
      <xdr:spPr>
        <a:xfrm>
          <a:off x="4037030" y="54665212"/>
          <a:ext cx="2809532" cy="4311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一般競争契約（総合評価）</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20</xdr:col>
      <xdr:colOff>39472</xdr:colOff>
      <xdr:row>755</xdr:row>
      <xdr:rowOff>297529</xdr:rowOff>
    </xdr:from>
    <xdr:to>
      <xdr:col>34</xdr:col>
      <xdr:colOff>1823</xdr:colOff>
      <xdr:row>758</xdr:row>
      <xdr:rowOff>202664</xdr:rowOff>
    </xdr:to>
    <xdr:sp macro="" textlink="">
      <xdr:nvSpPr>
        <xdr:cNvPr id="6" name="テキスト ボックス 5"/>
        <xdr:cNvSpPr txBox="1"/>
      </xdr:nvSpPr>
      <xdr:spPr>
        <a:xfrm>
          <a:off x="4103472" y="55009129"/>
          <a:ext cx="2807151" cy="97193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　</a:t>
          </a:r>
          <a:r>
            <a:rPr kumimoji="1" lang="en-US" altLang="ja-JP" sz="1100"/>
            <a:t>PwC</a:t>
          </a:r>
          <a:r>
            <a:rPr kumimoji="1" lang="ja-JP" altLang="en-US" sz="1100"/>
            <a:t>コンサルティング合同会社</a:t>
          </a:r>
          <a:endParaRPr kumimoji="1" lang="en-US" altLang="ja-JP" sz="1100"/>
        </a:p>
        <a:p>
          <a:pPr algn="ctr"/>
          <a:r>
            <a:rPr kumimoji="1" lang="ja-JP" altLang="en-US" sz="1100"/>
            <a:t>（民間会社）</a:t>
          </a:r>
          <a:endParaRPr kumimoji="1" lang="en-US" altLang="ja-JP" sz="1100"/>
        </a:p>
        <a:p>
          <a:pPr algn="ctr"/>
          <a:r>
            <a:rPr kumimoji="1" lang="ja-JP" altLang="en-US" sz="1100"/>
            <a:t>支出額：１４．３百万円</a:t>
          </a:r>
        </a:p>
      </xdr:txBody>
    </xdr:sp>
    <xdr:clientData/>
  </xdr:twoCellAnchor>
  <xdr:twoCellAnchor>
    <xdr:from>
      <xdr:col>10</xdr:col>
      <xdr:colOff>185158</xdr:colOff>
      <xdr:row>758</xdr:row>
      <xdr:rowOff>226474</xdr:rowOff>
    </xdr:from>
    <xdr:to>
      <xdr:col>47</xdr:col>
      <xdr:colOff>115388</xdr:colOff>
      <xdr:row>759</xdr:row>
      <xdr:rowOff>242462</xdr:rowOff>
    </xdr:to>
    <xdr:sp macro="" textlink="">
      <xdr:nvSpPr>
        <xdr:cNvPr id="7" name="テキスト ボックス 6"/>
        <xdr:cNvSpPr txBox="1"/>
      </xdr:nvSpPr>
      <xdr:spPr>
        <a:xfrm>
          <a:off x="2185408" y="51070924"/>
          <a:ext cx="7331155" cy="3684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（医療施設経営に影響を与える諸制度や環境に関して委託研究し、医療施設等関係機関に情報提供するもの）</a:t>
          </a:r>
        </a:p>
      </xdr:txBody>
    </xdr:sp>
    <xdr:clientData/>
  </xdr:twoCellAnchor>
  <xdr:twoCellAnchor>
    <xdr:from>
      <xdr:col>20</xdr:col>
      <xdr:colOff>30051</xdr:colOff>
      <xdr:row>763</xdr:row>
      <xdr:rowOff>153227</xdr:rowOff>
    </xdr:from>
    <xdr:to>
      <xdr:col>33</xdr:col>
      <xdr:colOff>97541</xdr:colOff>
      <xdr:row>765</xdr:row>
      <xdr:rowOff>88261</xdr:rowOff>
    </xdr:to>
    <xdr:sp macro="" textlink="">
      <xdr:nvSpPr>
        <xdr:cNvPr id="8" name="テキスト ボックス 7"/>
        <xdr:cNvSpPr txBox="1"/>
      </xdr:nvSpPr>
      <xdr:spPr>
        <a:xfrm>
          <a:off x="4094051" y="57709627"/>
          <a:ext cx="2709090" cy="96373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　株式会社サンワ（民間会社）</a:t>
          </a:r>
          <a:endParaRPr kumimoji="1" lang="en-US" altLang="ja-JP" sz="1100"/>
        </a:p>
        <a:p>
          <a:pPr algn="ctr"/>
          <a:r>
            <a:rPr kumimoji="1" lang="ja-JP" altLang="en-US" sz="1100"/>
            <a:t>支出額：０．２３１百万円</a:t>
          </a:r>
        </a:p>
      </xdr:txBody>
    </xdr:sp>
    <xdr:clientData/>
  </xdr:twoCellAnchor>
  <xdr:twoCellAnchor>
    <xdr:from>
      <xdr:col>20</xdr:col>
      <xdr:colOff>24821</xdr:colOff>
      <xdr:row>762</xdr:row>
      <xdr:rowOff>101814</xdr:rowOff>
    </xdr:from>
    <xdr:to>
      <xdr:col>33</xdr:col>
      <xdr:colOff>109867</xdr:colOff>
      <xdr:row>763</xdr:row>
      <xdr:rowOff>117817</xdr:rowOff>
    </xdr:to>
    <xdr:sp macro="" textlink="">
      <xdr:nvSpPr>
        <xdr:cNvPr id="9" name="テキスト ボックス 8"/>
        <xdr:cNvSpPr txBox="1"/>
      </xdr:nvSpPr>
      <xdr:spPr>
        <a:xfrm>
          <a:off x="4088821" y="57302614"/>
          <a:ext cx="2726646" cy="3716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12</xdr:col>
      <xdr:colOff>32179</xdr:colOff>
      <xdr:row>765</xdr:row>
      <xdr:rowOff>131089</xdr:rowOff>
    </xdr:from>
    <xdr:to>
      <xdr:col>38</xdr:col>
      <xdr:colOff>6226</xdr:colOff>
      <xdr:row>765</xdr:row>
      <xdr:rowOff>486394</xdr:rowOff>
    </xdr:to>
    <xdr:sp macro="" textlink="">
      <xdr:nvSpPr>
        <xdr:cNvPr id="10" name="テキスト ボックス 9"/>
        <xdr:cNvSpPr txBox="1"/>
      </xdr:nvSpPr>
      <xdr:spPr>
        <a:xfrm>
          <a:off x="2470579" y="58716189"/>
          <a:ext cx="5257247" cy="3553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　　　　　　　　　（上記研究に係る電子調査票の作成及び調査専用サイトの構築・運用）</a:t>
          </a:r>
        </a:p>
      </xdr:txBody>
    </xdr:sp>
    <xdr:clientData/>
  </xdr:twoCellAnchor>
  <xdr:twoCellAnchor>
    <xdr:from>
      <xdr:col>26</xdr:col>
      <xdr:colOff>202826</xdr:colOff>
      <xdr:row>752</xdr:row>
      <xdr:rowOff>29781</xdr:rowOff>
    </xdr:from>
    <xdr:to>
      <xdr:col>27</xdr:col>
      <xdr:colOff>0</xdr:colOff>
      <xdr:row>754</xdr:row>
      <xdr:rowOff>342900</xdr:rowOff>
    </xdr:to>
    <xdr:cxnSp macro="">
      <xdr:nvCxnSpPr>
        <xdr:cNvPr id="14" name="直線矢印コネクタ 13"/>
        <xdr:cNvCxnSpPr/>
      </xdr:nvCxnSpPr>
      <xdr:spPr>
        <a:xfrm>
          <a:off x="5486026" y="53674581"/>
          <a:ext cx="374" cy="102431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6" zoomScaleNormal="75" zoomScaleSheetLayoutView="100" zoomScalePageLayoutView="85" workbookViewId="0">
      <selection activeCell="F731" sqref="F731:AX7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404</v>
      </c>
      <c r="AJ2" s="940" t="s">
        <v>780</v>
      </c>
      <c r="AK2" s="940"/>
      <c r="AL2" s="940"/>
      <c r="AM2" s="940"/>
      <c r="AN2" s="98" t="s">
        <v>404</v>
      </c>
      <c r="AO2" s="940">
        <v>20</v>
      </c>
      <c r="AP2" s="940"/>
      <c r="AQ2" s="940"/>
      <c r="AR2" s="99" t="s">
        <v>707</v>
      </c>
      <c r="AS2" s="946">
        <v>12</v>
      </c>
      <c r="AT2" s="946"/>
      <c r="AU2" s="946"/>
      <c r="AV2" s="98" t="str">
        <f>IF(AW2="","","-")</f>
        <v/>
      </c>
      <c r="AW2" s="906"/>
      <c r="AX2" s="906"/>
    </row>
    <row r="3" spans="1:50" ht="21" customHeight="1" thickBot="1" x14ac:dyDescent="0.2">
      <c r="A3" s="862" t="s">
        <v>700</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708</v>
      </c>
      <c r="AK3" s="864"/>
      <c r="AL3" s="864"/>
      <c r="AM3" s="864"/>
      <c r="AN3" s="864"/>
      <c r="AO3" s="864"/>
      <c r="AP3" s="864"/>
      <c r="AQ3" s="864"/>
      <c r="AR3" s="864"/>
      <c r="AS3" s="864"/>
      <c r="AT3" s="864"/>
      <c r="AU3" s="864"/>
      <c r="AV3" s="864"/>
      <c r="AW3" s="864"/>
      <c r="AX3" s="24" t="s">
        <v>65</v>
      </c>
    </row>
    <row r="4" spans="1:50" ht="24.75" customHeight="1" x14ac:dyDescent="0.15">
      <c r="A4" s="703" t="s">
        <v>25</v>
      </c>
      <c r="B4" s="704"/>
      <c r="C4" s="704"/>
      <c r="D4" s="704"/>
      <c r="E4" s="704"/>
      <c r="F4" s="704"/>
      <c r="G4" s="681" t="s">
        <v>781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709</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4" t="s">
        <v>711</v>
      </c>
      <c r="H5" s="835"/>
      <c r="I5" s="835"/>
      <c r="J5" s="835"/>
      <c r="K5" s="835"/>
      <c r="L5" s="835"/>
      <c r="M5" s="836" t="s">
        <v>66</v>
      </c>
      <c r="N5" s="837"/>
      <c r="O5" s="837"/>
      <c r="P5" s="837"/>
      <c r="Q5" s="837"/>
      <c r="R5" s="838"/>
      <c r="S5" s="839" t="s">
        <v>712</v>
      </c>
      <c r="T5" s="835"/>
      <c r="U5" s="835"/>
      <c r="V5" s="835"/>
      <c r="W5" s="835"/>
      <c r="X5" s="840"/>
      <c r="Y5" s="697" t="s">
        <v>3</v>
      </c>
      <c r="Z5" s="542"/>
      <c r="AA5" s="542"/>
      <c r="AB5" s="542"/>
      <c r="AC5" s="542"/>
      <c r="AD5" s="543"/>
      <c r="AE5" s="698" t="s">
        <v>713</v>
      </c>
      <c r="AF5" s="698"/>
      <c r="AG5" s="698"/>
      <c r="AH5" s="698"/>
      <c r="AI5" s="698"/>
      <c r="AJ5" s="698"/>
      <c r="AK5" s="698"/>
      <c r="AL5" s="698"/>
      <c r="AM5" s="698"/>
      <c r="AN5" s="698"/>
      <c r="AO5" s="698"/>
      <c r="AP5" s="699"/>
      <c r="AQ5" s="700" t="s">
        <v>710</v>
      </c>
      <c r="AR5" s="701"/>
      <c r="AS5" s="701"/>
      <c r="AT5" s="701"/>
      <c r="AU5" s="701"/>
      <c r="AV5" s="701"/>
      <c r="AW5" s="701"/>
      <c r="AX5" s="702"/>
    </row>
    <row r="6" spans="1:50" ht="39" customHeight="1" x14ac:dyDescent="0.15">
      <c r="A6" s="705" t="s">
        <v>4</v>
      </c>
      <c r="B6" s="706"/>
      <c r="C6" s="706"/>
      <c r="D6" s="706"/>
      <c r="E6" s="706"/>
      <c r="F6" s="706"/>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714</v>
      </c>
      <c r="H7" s="498"/>
      <c r="I7" s="498"/>
      <c r="J7" s="498"/>
      <c r="K7" s="498"/>
      <c r="L7" s="498"/>
      <c r="M7" s="498"/>
      <c r="N7" s="498"/>
      <c r="O7" s="498"/>
      <c r="P7" s="498"/>
      <c r="Q7" s="498"/>
      <c r="R7" s="498"/>
      <c r="S7" s="498"/>
      <c r="T7" s="498"/>
      <c r="U7" s="498"/>
      <c r="V7" s="498"/>
      <c r="W7" s="498"/>
      <c r="X7" s="499"/>
      <c r="Y7" s="918" t="s">
        <v>387</v>
      </c>
      <c r="Z7" s="439"/>
      <c r="AA7" s="439"/>
      <c r="AB7" s="439"/>
      <c r="AC7" s="439"/>
      <c r="AD7" s="919"/>
      <c r="AE7" s="907" t="s">
        <v>714</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19"/>
      <c r="I8" s="719"/>
      <c r="J8" s="719"/>
      <c r="K8" s="719"/>
      <c r="L8" s="719"/>
      <c r="M8" s="719"/>
      <c r="N8" s="719"/>
      <c r="O8" s="719"/>
      <c r="P8" s="719"/>
      <c r="Q8" s="719"/>
      <c r="R8" s="719"/>
      <c r="S8" s="719"/>
      <c r="T8" s="719"/>
      <c r="U8" s="719"/>
      <c r="V8" s="719"/>
      <c r="W8" s="719"/>
      <c r="X8" s="942"/>
      <c r="Y8" s="841" t="s">
        <v>257</v>
      </c>
      <c r="Z8" s="842"/>
      <c r="AA8" s="842"/>
      <c r="AB8" s="842"/>
      <c r="AC8" s="842"/>
      <c r="AD8" s="843"/>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72" customHeight="1" x14ac:dyDescent="0.15">
      <c r="A9" s="844" t="s">
        <v>23</v>
      </c>
      <c r="B9" s="845"/>
      <c r="C9" s="845"/>
      <c r="D9" s="845"/>
      <c r="E9" s="845"/>
      <c r="F9" s="845"/>
      <c r="G9" s="846" t="s">
        <v>768</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9" t="s">
        <v>30</v>
      </c>
      <c r="B10" s="660"/>
      <c r="C10" s="660"/>
      <c r="D10" s="660"/>
      <c r="E10" s="660"/>
      <c r="F10" s="660"/>
      <c r="G10" s="753" t="s">
        <v>769</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59" t="s">
        <v>24</v>
      </c>
      <c r="B12" s="960"/>
      <c r="C12" s="960"/>
      <c r="D12" s="960"/>
      <c r="E12" s="960"/>
      <c r="F12" s="961"/>
      <c r="G12" s="759"/>
      <c r="H12" s="760"/>
      <c r="I12" s="760"/>
      <c r="J12" s="760"/>
      <c r="K12" s="760"/>
      <c r="L12" s="760"/>
      <c r="M12" s="760"/>
      <c r="N12" s="760"/>
      <c r="O12" s="760"/>
      <c r="P12" s="446" t="s">
        <v>388</v>
      </c>
      <c r="Q12" s="441"/>
      <c r="R12" s="441"/>
      <c r="S12" s="441"/>
      <c r="T12" s="441"/>
      <c r="U12" s="441"/>
      <c r="V12" s="442"/>
      <c r="W12" s="446" t="s">
        <v>410</v>
      </c>
      <c r="X12" s="441"/>
      <c r="Y12" s="441"/>
      <c r="Z12" s="441"/>
      <c r="AA12" s="441"/>
      <c r="AB12" s="441"/>
      <c r="AC12" s="442"/>
      <c r="AD12" s="446" t="s">
        <v>697</v>
      </c>
      <c r="AE12" s="441"/>
      <c r="AF12" s="441"/>
      <c r="AG12" s="441"/>
      <c r="AH12" s="441"/>
      <c r="AI12" s="441"/>
      <c r="AJ12" s="442"/>
      <c r="AK12" s="446" t="s">
        <v>701</v>
      </c>
      <c r="AL12" s="441"/>
      <c r="AM12" s="441"/>
      <c r="AN12" s="441"/>
      <c r="AO12" s="441"/>
      <c r="AP12" s="441"/>
      <c r="AQ12" s="442"/>
      <c r="AR12" s="446" t="s">
        <v>702</v>
      </c>
      <c r="AS12" s="441"/>
      <c r="AT12" s="441"/>
      <c r="AU12" s="441"/>
      <c r="AV12" s="441"/>
      <c r="AW12" s="441"/>
      <c r="AX12" s="721"/>
    </row>
    <row r="13" spans="1:50" ht="21" customHeight="1" x14ac:dyDescent="0.15">
      <c r="A13" s="612"/>
      <c r="B13" s="613"/>
      <c r="C13" s="613"/>
      <c r="D13" s="613"/>
      <c r="E13" s="613"/>
      <c r="F13" s="614"/>
      <c r="G13" s="722" t="s">
        <v>6</v>
      </c>
      <c r="H13" s="723"/>
      <c r="I13" s="763" t="s">
        <v>7</v>
      </c>
      <c r="J13" s="764"/>
      <c r="K13" s="764"/>
      <c r="L13" s="764"/>
      <c r="M13" s="764"/>
      <c r="N13" s="764"/>
      <c r="O13" s="765"/>
      <c r="P13" s="656">
        <v>15</v>
      </c>
      <c r="Q13" s="657"/>
      <c r="R13" s="657"/>
      <c r="S13" s="657"/>
      <c r="T13" s="657"/>
      <c r="U13" s="657"/>
      <c r="V13" s="658"/>
      <c r="W13" s="656">
        <v>15</v>
      </c>
      <c r="X13" s="657"/>
      <c r="Y13" s="657"/>
      <c r="Z13" s="657"/>
      <c r="AA13" s="657"/>
      <c r="AB13" s="657"/>
      <c r="AC13" s="658"/>
      <c r="AD13" s="656">
        <v>47</v>
      </c>
      <c r="AE13" s="657"/>
      <c r="AF13" s="657"/>
      <c r="AG13" s="657"/>
      <c r="AH13" s="657"/>
      <c r="AI13" s="657"/>
      <c r="AJ13" s="658"/>
      <c r="AK13" s="656">
        <v>47</v>
      </c>
      <c r="AL13" s="657"/>
      <c r="AM13" s="657"/>
      <c r="AN13" s="657"/>
      <c r="AO13" s="657"/>
      <c r="AP13" s="657"/>
      <c r="AQ13" s="658"/>
      <c r="AR13" s="915">
        <v>15</v>
      </c>
      <c r="AS13" s="916"/>
      <c r="AT13" s="916"/>
      <c r="AU13" s="916"/>
      <c r="AV13" s="916"/>
      <c r="AW13" s="916"/>
      <c r="AX13" s="917"/>
    </row>
    <row r="14" spans="1:50" ht="21" customHeight="1" x14ac:dyDescent="0.15">
      <c r="A14" s="612"/>
      <c r="B14" s="613"/>
      <c r="C14" s="613"/>
      <c r="D14" s="613"/>
      <c r="E14" s="613"/>
      <c r="F14" s="614"/>
      <c r="G14" s="724"/>
      <c r="H14" s="725"/>
      <c r="I14" s="710" t="s">
        <v>8</v>
      </c>
      <c r="J14" s="761"/>
      <c r="K14" s="761"/>
      <c r="L14" s="761"/>
      <c r="M14" s="761"/>
      <c r="N14" s="761"/>
      <c r="O14" s="762"/>
      <c r="P14" s="656" t="s">
        <v>714</v>
      </c>
      <c r="Q14" s="657"/>
      <c r="R14" s="657"/>
      <c r="S14" s="657"/>
      <c r="T14" s="657"/>
      <c r="U14" s="657"/>
      <c r="V14" s="658"/>
      <c r="W14" s="656" t="s">
        <v>714</v>
      </c>
      <c r="X14" s="657"/>
      <c r="Y14" s="657"/>
      <c r="Z14" s="657"/>
      <c r="AA14" s="657"/>
      <c r="AB14" s="657"/>
      <c r="AC14" s="658"/>
      <c r="AD14" s="656" t="s">
        <v>714</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2"/>
      <c r="B15" s="613"/>
      <c r="C15" s="613"/>
      <c r="D15" s="613"/>
      <c r="E15" s="613"/>
      <c r="F15" s="614"/>
      <c r="G15" s="724"/>
      <c r="H15" s="725"/>
      <c r="I15" s="710" t="s">
        <v>51</v>
      </c>
      <c r="J15" s="711"/>
      <c r="K15" s="711"/>
      <c r="L15" s="711"/>
      <c r="M15" s="711"/>
      <c r="N15" s="711"/>
      <c r="O15" s="712"/>
      <c r="P15" s="656" t="s">
        <v>714</v>
      </c>
      <c r="Q15" s="657"/>
      <c r="R15" s="657"/>
      <c r="S15" s="657"/>
      <c r="T15" s="657"/>
      <c r="U15" s="657"/>
      <c r="V15" s="658"/>
      <c r="W15" s="656" t="s">
        <v>714</v>
      </c>
      <c r="X15" s="657"/>
      <c r="Y15" s="657"/>
      <c r="Z15" s="657"/>
      <c r="AA15" s="657"/>
      <c r="AB15" s="657"/>
      <c r="AC15" s="658"/>
      <c r="AD15" s="656" t="s">
        <v>714</v>
      </c>
      <c r="AE15" s="657"/>
      <c r="AF15" s="657"/>
      <c r="AG15" s="657"/>
      <c r="AH15" s="657"/>
      <c r="AI15" s="657"/>
      <c r="AJ15" s="658"/>
      <c r="AK15" s="656" t="s">
        <v>753</v>
      </c>
      <c r="AL15" s="657"/>
      <c r="AM15" s="657"/>
      <c r="AN15" s="657"/>
      <c r="AO15" s="657"/>
      <c r="AP15" s="657"/>
      <c r="AQ15" s="658"/>
      <c r="AR15" s="656" t="s">
        <v>714</v>
      </c>
      <c r="AS15" s="657"/>
      <c r="AT15" s="657"/>
      <c r="AU15" s="657"/>
      <c r="AV15" s="657"/>
      <c r="AW15" s="657"/>
      <c r="AX15" s="801"/>
    </row>
    <row r="16" spans="1:50" ht="21" customHeight="1" x14ac:dyDescent="0.15">
      <c r="A16" s="612"/>
      <c r="B16" s="613"/>
      <c r="C16" s="613"/>
      <c r="D16" s="613"/>
      <c r="E16" s="613"/>
      <c r="F16" s="614"/>
      <c r="G16" s="724"/>
      <c r="H16" s="725"/>
      <c r="I16" s="710" t="s">
        <v>52</v>
      </c>
      <c r="J16" s="711"/>
      <c r="K16" s="711"/>
      <c r="L16" s="711"/>
      <c r="M16" s="711"/>
      <c r="N16" s="711"/>
      <c r="O16" s="712"/>
      <c r="P16" s="656" t="s">
        <v>714</v>
      </c>
      <c r="Q16" s="657"/>
      <c r="R16" s="657"/>
      <c r="S16" s="657"/>
      <c r="T16" s="657"/>
      <c r="U16" s="657"/>
      <c r="V16" s="658"/>
      <c r="W16" s="656" t="s">
        <v>714</v>
      </c>
      <c r="X16" s="657"/>
      <c r="Y16" s="657"/>
      <c r="Z16" s="657"/>
      <c r="AA16" s="657"/>
      <c r="AB16" s="657"/>
      <c r="AC16" s="658"/>
      <c r="AD16" s="656" t="s">
        <v>714</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2"/>
      <c r="B17" s="613"/>
      <c r="C17" s="613"/>
      <c r="D17" s="613"/>
      <c r="E17" s="613"/>
      <c r="F17" s="614"/>
      <c r="G17" s="724"/>
      <c r="H17" s="725"/>
      <c r="I17" s="710" t="s">
        <v>50</v>
      </c>
      <c r="J17" s="761"/>
      <c r="K17" s="761"/>
      <c r="L17" s="761"/>
      <c r="M17" s="761"/>
      <c r="N17" s="761"/>
      <c r="O17" s="762"/>
      <c r="P17" s="656" t="s">
        <v>714</v>
      </c>
      <c r="Q17" s="657"/>
      <c r="R17" s="657"/>
      <c r="S17" s="657"/>
      <c r="T17" s="657"/>
      <c r="U17" s="657"/>
      <c r="V17" s="658"/>
      <c r="W17" s="656" t="s">
        <v>714</v>
      </c>
      <c r="X17" s="657"/>
      <c r="Y17" s="657"/>
      <c r="Z17" s="657"/>
      <c r="AA17" s="657"/>
      <c r="AB17" s="657"/>
      <c r="AC17" s="658"/>
      <c r="AD17" s="656" t="s">
        <v>714</v>
      </c>
      <c r="AE17" s="657"/>
      <c r="AF17" s="657"/>
      <c r="AG17" s="657"/>
      <c r="AH17" s="657"/>
      <c r="AI17" s="657"/>
      <c r="AJ17" s="658"/>
      <c r="AK17" s="656" t="s">
        <v>404</v>
      </c>
      <c r="AL17" s="657"/>
      <c r="AM17" s="657"/>
      <c r="AN17" s="657"/>
      <c r="AO17" s="657"/>
      <c r="AP17" s="657"/>
      <c r="AQ17" s="658"/>
      <c r="AR17" s="913"/>
      <c r="AS17" s="913"/>
      <c r="AT17" s="913"/>
      <c r="AU17" s="913"/>
      <c r="AV17" s="913"/>
      <c r="AW17" s="913"/>
      <c r="AX17" s="914"/>
    </row>
    <row r="18" spans="1:50" ht="24.75" customHeight="1" x14ac:dyDescent="0.15">
      <c r="A18" s="612"/>
      <c r="B18" s="613"/>
      <c r="C18" s="613"/>
      <c r="D18" s="613"/>
      <c r="E18" s="613"/>
      <c r="F18" s="614"/>
      <c r="G18" s="726"/>
      <c r="H18" s="727"/>
      <c r="I18" s="715" t="s">
        <v>20</v>
      </c>
      <c r="J18" s="716"/>
      <c r="K18" s="716"/>
      <c r="L18" s="716"/>
      <c r="M18" s="716"/>
      <c r="N18" s="716"/>
      <c r="O18" s="717"/>
      <c r="P18" s="873">
        <f>SUM(P13:V17)</f>
        <v>15</v>
      </c>
      <c r="Q18" s="874"/>
      <c r="R18" s="874"/>
      <c r="S18" s="874"/>
      <c r="T18" s="874"/>
      <c r="U18" s="874"/>
      <c r="V18" s="875"/>
      <c r="W18" s="873">
        <f>SUM(W13:AC17)</f>
        <v>15</v>
      </c>
      <c r="X18" s="874"/>
      <c r="Y18" s="874"/>
      <c r="Z18" s="874"/>
      <c r="AA18" s="874"/>
      <c r="AB18" s="874"/>
      <c r="AC18" s="875"/>
      <c r="AD18" s="873">
        <f>SUM(AD13:AJ17)</f>
        <v>47</v>
      </c>
      <c r="AE18" s="874"/>
      <c r="AF18" s="874"/>
      <c r="AG18" s="874"/>
      <c r="AH18" s="874"/>
      <c r="AI18" s="874"/>
      <c r="AJ18" s="875"/>
      <c r="AK18" s="873">
        <f>SUM(AK13:AQ17)</f>
        <v>47</v>
      </c>
      <c r="AL18" s="874"/>
      <c r="AM18" s="874"/>
      <c r="AN18" s="874"/>
      <c r="AO18" s="874"/>
      <c r="AP18" s="874"/>
      <c r="AQ18" s="875"/>
      <c r="AR18" s="873">
        <f>SUM(AR13:AX17)</f>
        <v>15</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6">
        <v>14</v>
      </c>
      <c r="Q19" s="657"/>
      <c r="R19" s="657"/>
      <c r="S19" s="657"/>
      <c r="T19" s="657"/>
      <c r="U19" s="657"/>
      <c r="V19" s="658"/>
      <c r="W19" s="656">
        <v>15</v>
      </c>
      <c r="X19" s="657"/>
      <c r="Y19" s="657"/>
      <c r="Z19" s="657"/>
      <c r="AA19" s="657"/>
      <c r="AB19" s="657"/>
      <c r="AC19" s="658"/>
      <c r="AD19" s="656">
        <v>14</v>
      </c>
      <c r="AE19" s="657"/>
      <c r="AF19" s="657"/>
      <c r="AG19" s="657"/>
      <c r="AH19" s="657"/>
      <c r="AI19" s="657"/>
      <c r="AJ19" s="658"/>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0.93333333333333335</v>
      </c>
      <c r="Q20" s="316"/>
      <c r="R20" s="316"/>
      <c r="S20" s="316"/>
      <c r="T20" s="316"/>
      <c r="U20" s="316"/>
      <c r="V20" s="316"/>
      <c r="W20" s="316">
        <f t="shared" ref="W20" si="0">IF(W18=0, "-", SUM(W19)/W18)</f>
        <v>1</v>
      </c>
      <c r="X20" s="316"/>
      <c r="Y20" s="316"/>
      <c r="Z20" s="316"/>
      <c r="AA20" s="316"/>
      <c r="AB20" s="316"/>
      <c r="AC20" s="316"/>
      <c r="AD20" s="316">
        <f t="shared" ref="AD20" si="1">IF(AD18=0, "-", SUM(AD19)/AD18)</f>
        <v>0.2978723404255319</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352</v>
      </c>
      <c r="H21" s="315"/>
      <c r="I21" s="315"/>
      <c r="J21" s="315"/>
      <c r="K21" s="315"/>
      <c r="L21" s="315"/>
      <c r="M21" s="315"/>
      <c r="N21" s="315"/>
      <c r="O21" s="315"/>
      <c r="P21" s="316">
        <f>IF(P19=0, "-", SUM(P19)/SUM(P13,P14))</f>
        <v>0.93333333333333335</v>
      </c>
      <c r="Q21" s="316"/>
      <c r="R21" s="316"/>
      <c r="S21" s="316"/>
      <c r="T21" s="316"/>
      <c r="U21" s="316"/>
      <c r="V21" s="316"/>
      <c r="W21" s="316">
        <f t="shared" ref="W21" si="2">IF(W19=0, "-", SUM(W19)/SUM(W13,W14))</f>
        <v>1</v>
      </c>
      <c r="X21" s="316"/>
      <c r="Y21" s="316"/>
      <c r="Z21" s="316"/>
      <c r="AA21" s="316"/>
      <c r="AB21" s="316"/>
      <c r="AC21" s="316"/>
      <c r="AD21" s="316">
        <f t="shared" ref="AD21" si="3">IF(AD19=0, "-", SUM(AD19)/SUM(AD13,AD14))</f>
        <v>0.2978723404255319</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705</v>
      </c>
      <c r="B22" s="969"/>
      <c r="C22" s="969"/>
      <c r="D22" s="969"/>
      <c r="E22" s="969"/>
      <c r="F22" s="970"/>
      <c r="G22" s="964" t="s">
        <v>331</v>
      </c>
      <c r="H22" s="222"/>
      <c r="I22" s="222"/>
      <c r="J22" s="222"/>
      <c r="K22" s="222"/>
      <c r="L22" s="222"/>
      <c r="M22" s="222"/>
      <c r="N22" s="222"/>
      <c r="O22" s="223"/>
      <c r="P22" s="929" t="s">
        <v>703</v>
      </c>
      <c r="Q22" s="222"/>
      <c r="R22" s="222"/>
      <c r="S22" s="222"/>
      <c r="T22" s="222"/>
      <c r="U22" s="222"/>
      <c r="V22" s="223"/>
      <c r="W22" s="929" t="s">
        <v>704</v>
      </c>
      <c r="X22" s="222"/>
      <c r="Y22" s="222"/>
      <c r="Z22" s="222"/>
      <c r="AA22" s="222"/>
      <c r="AB22" s="222"/>
      <c r="AC22" s="223"/>
      <c r="AD22" s="929" t="s">
        <v>330</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33.75" customHeight="1" x14ac:dyDescent="0.15">
      <c r="A23" s="971"/>
      <c r="B23" s="972"/>
      <c r="C23" s="972"/>
      <c r="D23" s="972"/>
      <c r="E23" s="972"/>
      <c r="F23" s="973"/>
      <c r="G23" s="965" t="s">
        <v>715</v>
      </c>
      <c r="H23" s="966"/>
      <c r="I23" s="966"/>
      <c r="J23" s="966"/>
      <c r="K23" s="966"/>
      <c r="L23" s="966"/>
      <c r="M23" s="966"/>
      <c r="N23" s="966"/>
      <c r="O23" s="967"/>
      <c r="P23" s="915">
        <v>47</v>
      </c>
      <c r="Q23" s="916"/>
      <c r="R23" s="916"/>
      <c r="S23" s="916"/>
      <c r="T23" s="916"/>
      <c r="U23" s="916"/>
      <c r="V23" s="930"/>
      <c r="W23" s="915">
        <v>15</v>
      </c>
      <c r="X23" s="916"/>
      <c r="Y23" s="916"/>
      <c r="Z23" s="916"/>
      <c r="AA23" s="916"/>
      <c r="AB23" s="916"/>
      <c r="AC23" s="930"/>
      <c r="AD23" s="978" t="s">
        <v>789</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6"/>
      <c r="Q24" s="657"/>
      <c r="R24" s="657"/>
      <c r="S24" s="657"/>
      <c r="T24" s="657"/>
      <c r="U24" s="657"/>
      <c r="V24" s="658"/>
      <c r="W24" s="656"/>
      <c r="X24" s="657"/>
      <c r="Y24" s="657"/>
      <c r="Z24" s="657"/>
      <c r="AA24" s="657"/>
      <c r="AB24" s="657"/>
      <c r="AC24" s="658"/>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6"/>
      <c r="Q25" s="657"/>
      <c r="R25" s="657"/>
      <c r="S25" s="657"/>
      <c r="T25" s="657"/>
      <c r="U25" s="657"/>
      <c r="V25" s="658"/>
      <c r="W25" s="656"/>
      <c r="X25" s="657"/>
      <c r="Y25" s="657"/>
      <c r="Z25" s="657"/>
      <c r="AA25" s="657"/>
      <c r="AB25" s="657"/>
      <c r="AC25" s="658"/>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6"/>
      <c r="Q26" s="657"/>
      <c r="R26" s="657"/>
      <c r="S26" s="657"/>
      <c r="T26" s="657"/>
      <c r="U26" s="657"/>
      <c r="V26" s="658"/>
      <c r="W26" s="656"/>
      <c r="X26" s="657"/>
      <c r="Y26" s="657"/>
      <c r="Z26" s="657"/>
      <c r="AA26" s="657"/>
      <c r="AB26" s="657"/>
      <c r="AC26" s="658"/>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6"/>
      <c r="Q27" s="657"/>
      <c r="R27" s="657"/>
      <c r="S27" s="657"/>
      <c r="T27" s="657"/>
      <c r="U27" s="657"/>
      <c r="V27" s="658"/>
      <c r="W27" s="656"/>
      <c r="X27" s="657"/>
      <c r="Y27" s="657"/>
      <c r="Z27" s="657"/>
      <c r="AA27" s="657"/>
      <c r="AB27" s="657"/>
      <c r="AC27" s="658"/>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335</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332</v>
      </c>
      <c r="H29" s="938"/>
      <c r="I29" s="938"/>
      <c r="J29" s="938"/>
      <c r="K29" s="938"/>
      <c r="L29" s="938"/>
      <c r="M29" s="938"/>
      <c r="N29" s="938"/>
      <c r="O29" s="939"/>
      <c r="P29" s="947">
        <f>AK13</f>
        <v>47</v>
      </c>
      <c r="Q29" s="948"/>
      <c r="R29" s="948"/>
      <c r="S29" s="948"/>
      <c r="T29" s="948"/>
      <c r="U29" s="948"/>
      <c r="V29" s="949"/>
      <c r="W29" s="947">
        <f>AR13</f>
        <v>15</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347</v>
      </c>
      <c r="B30" s="857"/>
      <c r="C30" s="857"/>
      <c r="D30" s="857"/>
      <c r="E30" s="857"/>
      <c r="F30" s="858"/>
      <c r="G30" s="772" t="s">
        <v>146</v>
      </c>
      <c r="H30" s="773"/>
      <c r="I30" s="773"/>
      <c r="J30" s="773"/>
      <c r="K30" s="773"/>
      <c r="L30" s="773"/>
      <c r="M30" s="773"/>
      <c r="N30" s="773"/>
      <c r="O30" s="774"/>
      <c r="P30" s="852" t="s">
        <v>59</v>
      </c>
      <c r="Q30" s="773"/>
      <c r="R30" s="773"/>
      <c r="S30" s="773"/>
      <c r="T30" s="773"/>
      <c r="U30" s="773"/>
      <c r="V30" s="773"/>
      <c r="W30" s="773"/>
      <c r="X30" s="774"/>
      <c r="Y30" s="849"/>
      <c r="Z30" s="850"/>
      <c r="AA30" s="851"/>
      <c r="AB30" s="853" t="s">
        <v>11</v>
      </c>
      <c r="AC30" s="854"/>
      <c r="AD30" s="855"/>
      <c r="AE30" s="853" t="s">
        <v>388</v>
      </c>
      <c r="AF30" s="854"/>
      <c r="AG30" s="854"/>
      <c r="AH30" s="855"/>
      <c r="AI30" s="910" t="s">
        <v>410</v>
      </c>
      <c r="AJ30" s="910"/>
      <c r="AK30" s="910"/>
      <c r="AL30" s="853"/>
      <c r="AM30" s="910" t="s">
        <v>507</v>
      </c>
      <c r="AN30" s="910"/>
      <c r="AO30" s="910"/>
      <c r="AP30" s="853"/>
      <c r="AQ30" s="766" t="s">
        <v>232</v>
      </c>
      <c r="AR30" s="767"/>
      <c r="AS30" s="767"/>
      <c r="AT30" s="768"/>
      <c r="AU30" s="773" t="s">
        <v>134</v>
      </c>
      <c r="AV30" s="773"/>
      <c r="AW30" s="773"/>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714</v>
      </c>
      <c r="AR31" s="201"/>
      <c r="AS31" s="136" t="s">
        <v>233</v>
      </c>
      <c r="AT31" s="137"/>
      <c r="AU31" s="200">
        <v>3</v>
      </c>
      <c r="AV31" s="200"/>
      <c r="AW31" s="392" t="s">
        <v>179</v>
      </c>
      <c r="AX31" s="393"/>
    </row>
    <row r="32" spans="1:50" ht="57.75" customHeight="1" x14ac:dyDescent="0.15">
      <c r="A32" s="397"/>
      <c r="B32" s="395"/>
      <c r="C32" s="395"/>
      <c r="D32" s="395"/>
      <c r="E32" s="395"/>
      <c r="F32" s="396"/>
      <c r="G32" s="563" t="s">
        <v>716</v>
      </c>
      <c r="H32" s="564"/>
      <c r="I32" s="564"/>
      <c r="J32" s="564"/>
      <c r="K32" s="564"/>
      <c r="L32" s="564"/>
      <c r="M32" s="564"/>
      <c r="N32" s="564"/>
      <c r="O32" s="565"/>
      <c r="P32" s="108" t="s">
        <v>717</v>
      </c>
      <c r="Q32" s="108"/>
      <c r="R32" s="108"/>
      <c r="S32" s="108"/>
      <c r="T32" s="108"/>
      <c r="U32" s="108"/>
      <c r="V32" s="108"/>
      <c r="W32" s="108"/>
      <c r="X32" s="109"/>
      <c r="Y32" s="470" t="s">
        <v>12</v>
      </c>
      <c r="Z32" s="530"/>
      <c r="AA32" s="531"/>
      <c r="AB32" s="460" t="s">
        <v>369</v>
      </c>
      <c r="AC32" s="460"/>
      <c r="AD32" s="460"/>
      <c r="AE32" s="218">
        <v>39.49</v>
      </c>
      <c r="AF32" s="219"/>
      <c r="AG32" s="219"/>
      <c r="AH32" s="219"/>
      <c r="AI32" s="218">
        <v>41.6</v>
      </c>
      <c r="AJ32" s="219"/>
      <c r="AK32" s="219"/>
      <c r="AL32" s="219"/>
      <c r="AM32" s="218" t="s">
        <v>753</v>
      </c>
      <c r="AN32" s="219"/>
      <c r="AO32" s="219"/>
      <c r="AP32" s="219"/>
      <c r="AQ32" s="336" t="s">
        <v>714</v>
      </c>
      <c r="AR32" s="208"/>
      <c r="AS32" s="208"/>
      <c r="AT32" s="337"/>
      <c r="AU32" s="219" t="s">
        <v>714</v>
      </c>
      <c r="AV32" s="219"/>
      <c r="AW32" s="219"/>
      <c r="AX32" s="221"/>
    </row>
    <row r="33" spans="1:51" ht="57.7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369</v>
      </c>
      <c r="AC33" s="522"/>
      <c r="AD33" s="522"/>
      <c r="AE33" s="218">
        <v>31</v>
      </c>
      <c r="AF33" s="219"/>
      <c r="AG33" s="219"/>
      <c r="AH33" s="219"/>
      <c r="AI33" s="218">
        <v>31</v>
      </c>
      <c r="AJ33" s="219"/>
      <c r="AK33" s="219"/>
      <c r="AL33" s="219"/>
      <c r="AM33" s="218" t="s">
        <v>753</v>
      </c>
      <c r="AN33" s="219"/>
      <c r="AO33" s="219"/>
      <c r="AP33" s="219"/>
      <c r="AQ33" s="336" t="s">
        <v>714</v>
      </c>
      <c r="AR33" s="208"/>
      <c r="AS33" s="208"/>
      <c r="AT33" s="337"/>
      <c r="AU33" s="219">
        <v>35</v>
      </c>
      <c r="AV33" s="219"/>
      <c r="AW33" s="219"/>
      <c r="AX33" s="221"/>
    </row>
    <row r="34" spans="1:51" ht="57.7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127.4</v>
      </c>
      <c r="AF34" s="219"/>
      <c r="AG34" s="219"/>
      <c r="AH34" s="219"/>
      <c r="AI34" s="218">
        <v>134</v>
      </c>
      <c r="AJ34" s="219"/>
      <c r="AK34" s="219"/>
      <c r="AL34" s="219"/>
      <c r="AM34" s="218" t="s">
        <v>753</v>
      </c>
      <c r="AN34" s="219"/>
      <c r="AO34" s="219"/>
      <c r="AP34" s="219"/>
      <c r="AQ34" s="336" t="s">
        <v>714</v>
      </c>
      <c r="AR34" s="208"/>
      <c r="AS34" s="208"/>
      <c r="AT34" s="337"/>
      <c r="AU34" s="219" t="s">
        <v>714</v>
      </c>
      <c r="AV34" s="219"/>
      <c r="AW34" s="219"/>
      <c r="AX34" s="221"/>
    </row>
    <row r="35" spans="1:51" ht="23.25" customHeight="1" x14ac:dyDescent="0.15">
      <c r="A35" s="228" t="s">
        <v>378</v>
      </c>
      <c r="B35" s="229"/>
      <c r="C35" s="229"/>
      <c r="D35" s="229"/>
      <c r="E35" s="229"/>
      <c r="F35" s="230"/>
      <c r="G35" s="234" t="s">
        <v>718</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69" t="s">
        <v>347</v>
      </c>
      <c r="B37" s="770"/>
      <c r="C37" s="770"/>
      <c r="D37" s="770"/>
      <c r="E37" s="770"/>
      <c r="F37" s="771"/>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388</v>
      </c>
      <c r="AF37" s="247"/>
      <c r="AG37" s="247"/>
      <c r="AH37" s="247"/>
      <c r="AI37" s="247" t="s">
        <v>410</v>
      </c>
      <c r="AJ37" s="247"/>
      <c r="AK37" s="247"/>
      <c r="AL37" s="247"/>
      <c r="AM37" s="247" t="s">
        <v>507</v>
      </c>
      <c r="AN37" s="247"/>
      <c r="AO37" s="247"/>
      <c r="AP37" s="247"/>
      <c r="AQ37" s="154" t="s">
        <v>232</v>
      </c>
      <c r="AR37" s="155"/>
      <c r="AS37" s="155"/>
      <c r="AT37" s="156"/>
      <c r="AU37" s="411" t="s">
        <v>134</v>
      </c>
      <c r="AV37" s="411"/>
      <c r="AW37" s="411"/>
      <c r="AX37" s="905"/>
      <c r="AY37">
        <f>COUNTA($G$39)</f>
        <v>1</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t="s">
        <v>714</v>
      </c>
      <c r="AR38" s="201"/>
      <c r="AS38" s="136" t="s">
        <v>233</v>
      </c>
      <c r="AT38" s="137"/>
      <c r="AU38" s="200">
        <v>3</v>
      </c>
      <c r="AV38" s="200"/>
      <c r="AW38" s="392" t="s">
        <v>179</v>
      </c>
      <c r="AX38" s="393"/>
      <c r="AY38">
        <f>$AY$37</f>
        <v>1</v>
      </c>
    </row>
    <row r="39" spans="1:51" ht="23.25" customHeight="1" x14ac:dyDescent="0.15">
      <c r="A39" s="397"/>
      <c r="B39" s="395"/>
      <c r="C39" s="395"/>
      <c r="D39" s="395"/>
      <c r="E39" s="395"/>
      <c r="F39" s="396"/>
      <c r="G39" s="563" t="s">
        <v>719</v>
      </c>
      <c r="H39" s="564"/>
      <c r="I39" s="564"/>
      <c r="J39" s="564"/>
      <c r="K39" s="564"/>
      <c r="L39" s="564"/>
      <c r="M39" s="564"/>
      <c r="N39" s="564"/>
      <c r="O39" s="565"/>
      <c r="P39" s="108" t="s">
        <v>720</v>
      </c>
      <c r="Q39" s="108"/>
      <c r="R39" s="108"/>
      <c r="S39" s="108"/>
      <c r="T39" s="108"/>
      <c r="U39" s="108"/>
      <c r="V39" s="108"/>
      <c r="W39" s="108"/>
      <c r="X39" s="109"/>
      <c r="Y39" s="470" t="s">
        <v>12</v>
      </c>
      <c r="Z39" s="530"/>
      <c r="AA39" s="531"/>
      <c r="AB39" s="460" t="s">
        <v>786</v>
      </c>
      <c r="AC39" s="460"/>
      <c r="AD39" s="460"/>
      <c r="AE39" s="218" t="s">
        <v>714</v>
      </c>
      <c r="AF39" s="219"/>
      <c r="AG39" s="219"/>
      <c r="AH39" s="219"/>
      <c r="AI39" s="218" t="s">
        <v>714</v>
      </c>
      <c r="AJ39" s="219"/>
      <c r="AK39" s="219"/>
      <c r="AL39" s="219"/>
      <c r="AM39" s="218" t="s">
        <v>753</v>
      </c>
      <c r="AN39" s="219"/>
      <c r="AO39" s="219"/>
      <c r="AP39" s="219"/>
      <c r="AQ39" s="336" t="s">
        <v>714</v>
      </c>
      <c r="AR39" s="208"/>
      <c r="AS39" s="208"/>
      <c r="AT39" s="337"/>
      <c r="AU39" s="219" t="s">
        <v>714</v>
      </c>
      <c r="AV39" s="219"/>
      <c r="AW39" s="219"/>
      <c r="AX39" s="221"/>
      <c r="AY39">
        <f t="shared" ref="AY39:AY43" si="4">$AY$37</f>
        <v>1</v>
      </c>
    </row>
    <row r="40" spans="1:51" ht="23.25"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t="s">
        <v>786</v>
      </c>
      <c r="AC40" s="522"/>
      <c r="AD40" s="522"/>
      <c r="AE40" s="218" t="s">
        <v>714</v>
      </c>
      <c r="AF40" s="219"/>
      <c r="AG40" s="219"/>
      <c r="AH40" s="219"/>
      <c r="AI40" s="218" t="s">
        <v>714</v>
      </c>
      <c r="AJ40" s="219"/>
      <c r="AK40" s="219"/>
      <c r="AL40" s="219"/>
      <c r="AM40" s="218" t="s">
        <v>753</v>
      </c>
      <c r="AN40" s="219"/>
      <c r="AO40" s="219"/>
      <c r="AP40" s="219"/>
      <c r="AQ40" s="336" t="s">
        <v>714</v>
      </c>
      <c r="AR40" s="208"/>
      <c r="AS40" s="208"/>
      <c r="AT40" s="337"/>
      <c r="AU40" s="219">
        <v>300</v>
      </c>
      <c r="AV40" s="219"/>
      <c r="AW40" s="219"/>
      <c r="AX40" s="221"/>
      <c r="AY40">
        <f t="shared" si="4"/>
        <v>1</v>
      </c>
    </row>
    <row r="41" spans="1:51" ht="23.25"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t="s">
        <v>714</v>
      </c>
      <c r="AF41" s="219"/>
      <c r="AG41" s="219"/>
      <c r="AH41" s="219"/>
      <c r="AI41" s="218" t="s">
        <v>714</v>
      </c>
      <c r="AJ41" s="219"/>
      <c r="AK41" s="219"/>
      <c r="AL41" s="219"/>
      <c r="AM41" s="218" t="s">
        <v>753</v>
      </c>
      <c r="AN41" s="219"/>
      <c r="AO41" s="219"/>
      <c r="AP41" s="219"/>
      <c r="AQ41" s="336" t="s">
        <v>714</v>
      </c>
      <c r="AR41" s="208"/>
      <c r="AS41" s="208"/>
      <c r="AT41" s="337"/>
      <c r="AU41" s="219" t="s">
        <v>714</v>
      </c>
      <c r="AV41" s="219"/>
      <c r="AW41" s="219"/>
      <c r="AX41" s="221"/>
      <c r="AY41">
        <f t="shared" si="4"/>
        <v>1</v>
      </c>
    </row>
    <row r="42" spans="1:51" ht="23.25" customHeight="1" x14ac:dyDescent="0.15">
      <c r="A42" s="228" t="s">
        <v>378</v>
      </c>
      <c r="B42" s="229"/>
      <c r="C42" s="229"/>
      <c r="D42" s="229"/>
      <c r="E42" s="229"/>
      <c r="F42" s="230"/>
      <c r="G42" s="234" t="s">
        <v>721</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customHeight="1" x14ac:dyDescent="0.15">
      <c r="A44" s="769" t="s">
        <v>347</v>
      </c>
      <c r="B44" s="770"/>
      <c r="C44" s="770"/>
      <c r="D44" s="770"/>
      <c r="E44" s="770"/>
      <c r="F44" s="771"/>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388</v>
      </c>
      <c r="AF44" s="247"/>
      <c r="AG44" s="247"/>
      <c r="AH44" s="247"/>
      <c r="AI44" s="247" t="s">
        <v>410</v>
      </c>
      <c r="AJ44" s="247"/>
      <c r="AK44" s="247"/>
      <c r="AL44" s="247"/>
      <c r="AM44" s="247" t="s">
        <v>507</v>
      </c>
      <c r="AN44" s="247"/>
      <c r="AO44" s="247"/>
      <c r="AP44" s="247"/>
      <c r="AQ44" s="154" t="s">
        <v>232</v>
      </c>
      <c r="AR44" s="155"/>
      <c r="AS44" s="155"/>
      <c r="AT44" s="156"/>
      <c r="AU44" s="411" t="s">
        <v>134</v>
      </c>
      <c r="AV44" s="411"/>
      <c r="AW44" s="411"/>
      <c r="AX44" s="905"/>
      <c r="AY44">
        <f>COUNTA($G$46)</f>
        <v>1</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1</v>
      </c>
    </row>
    <row r="46" spans="1:51" ht="23.25" customHeight="1" x14ac:dyDescent="0.15">
      <c r="A46" s="397"/>
      <c r="B46" s="395"/>
      <c r="C46" s="395"/>
      <c r="D46" s="395"/>
      <c r="E46" s="395"/>
      <c r="F46" s="396"/>
      <c r="G46" s="563" t="s">
        <v>779</v>
      </c>
      <c r="H46" s="564"/>
      <c r="I46" s="564"/>
      <c r="J46" s="564"/>
      <c r="K46" s="564"/>
      <c r="L46" s="564"/>
      <c r="M46" s="564"/>
      <c r="N46" s="564"/>
      <c r="O46" s="565"/>
      <c r="P46" s="108" t="s">
        <v>779</v>
      </c>
      <c r="Q46" s="108"/>
      <c r="R46" s="108"/>
      <c r="S46" s="108"/>
      <c r="T46" s="108"/>
      <c r="U46" s="108"/>
      <c r="V46" s="108"/>
      <c r="W46" s="108"/>
      <c r="X46" s="109"/>
      <c r="Y46" s="470" t="s">
        <v>12</v>
      </c>
      <c r="Z46" s="530"/>
      <c r="AA46" s="531"/>
      <c r="AB46" s="460" t="s">
        <v>786</v>
      </c>
      <c r="AC46" s="460"/>
      <c r="AD46" s="460"/>
      <c r="AE46" s="282" t="s">
        <v>753</v>
      </c>
      <c r="AF46" s="282"/>
      <c r="AG46" s="282"/>
      <c r="AH46" s="282"/>
      <c r="AI46" s="282" t="s">
        <v>753</v>
      </c>
      <c r="AJ46" s="282"/>
      <c r="AK46" s="282"/>
      <c r="AL46" s="282"/>
      <c r="AM46" s="282" t="s">
        <v>779</v>
      </c>
      <c r="AN46" s="282"/>
      <c r="AO46" s="282"/>
      <c r="AP46" s="282"/>
      <c r="AQ46" s="336" t="s">
        <v>714</v>
      </c>
      <c r="AR46" s="208"/>
      <c r="AS46" s="208"/>
      <c r="AT46" s="337"/>
      <c r="AU46" s="219" t="s">
        <v>714</v>
      </c>
      <c r="AV46" s="219"/>
      <c r="AW46" s="219"/>
      <c r="AX46" s="221"/>
      <c r="AY46">
        <f t="shared" ref="AY46:AY50" si="5">$AY$44</f>
        <v>1</v>
      </c>
    </row>
    <row r="47" spans="1:51" ht="23.25"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t="s">
        <v>786</v>
      </c>
      <c r="AC47" s="522"/>
      <c r="AD47" s="522"/>
      <c r="AE47" s="218" t="s">
        <v>753</v>
      </c>
      <c r="AF47" s="219"/>
      <c r="AG47" s="219"/>
      <c r="AH47" s="219"/>
      <c r="AI47" s="218" t="s">
        <v>753</v>
      </c>
      <c r="AJ47" s="219"/>
      <c r="AK47" s="219"/>
      <c r="AL47" s="219"/>
      <c r="AM47" s="218" t="s">
        <v>779</v>
      </c>
      <c r="AN47" s="219"/>
      <c r="AO47" s="219"/>
      <c r="AP47" s="219"/>
      <c r="AQ47" s="336" t="s">
        <v>714</v>
      </c>
      <c r="AR47" s="208"/>
      <c r="AS47" s="208"/>
      <c r="AT47" s="337"/>
      <c r="AU47" s="219" t="s">
        <v>714</v>
      </c>
      <c r="AV47" s="219"/>
      <c r="AW47" s="219"/>
      <c r="AX47" s="221"/>
      <c r="AY47">
        <f t="shared" si="5"/>
        <v>1</v>
      </c>
    </row>
    <row r="48" spans="1:51" ht="23.25"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t="s">
        <v>753</v>
      </c>
      <c r="AF48" s="219"/>
      <c r="AG48" s="219"/>
      <c r="AH48" s="219"/>
      <c r="AI48" s="218" t="s">
        <v>753</v>
      </c>
      <c r="AJ48" s="219"/>
      <c r="AK48" s="219"/>
      <c r="AL48" s="219"/>
      <c r="AM48" s="218" t="s">
        <v>779</v>
      </c>
      <c r="AN48" s="219"/>
      <c r="AO48" s="219"/>
      <c r="AP48" s="219"/>
      <c r="AQ48" s="336" t="s">
        <v>714</v>
      </c>
      <c r="AR48" s="208"/>
      <c r="AS48" s="208"/>
      <c r="AT48" s="337"/>
      <c r="AU48" s="219" t="s">
        <v>714</v>
      </c>
      <c r="AV48" s="219"/>
      <c r="AW48" s="219"/>
      <c r="AX48" s="221"/>
      <c r="AY48">
        <f t="shared" si="5"/>
        <v>1</v>
      </c>
    </row>
    <row r="49" spans="1:51" ht="23.25" hidden="1"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1</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1</v>
      </c>
    </row>
    <row r="51" spans="1:51" ht="18.75" hidden="1" customHeight="1" x14ac:dyDescent="0.15">
      <c r="A51" s="394" t="s">
        <v>347</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388</v>
      </c>
      <c r="AF51" s="247"/>
      <c r="AG51" s="247"/>
      <c r="AH51" s="247"/>
      <c r="AI51" s="247" t="s">
        <v>410</v>
      </c>
      <c r="AJ51" s="247"/>
      <c r="AK51" s="247"/>
      <c r="AL51" s="247"/>
      <c r="AM51" s="247" t="s">
        <v>507</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347</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388</v>
      </c>
      <c r="AF58" s="247"/>
      <c r="AG58" s="247"/>
      <c r="AH58" s="247"/>
      <c r="AI58" s="247" t="s">
        <v>410</v>
      </c>
      <c r="AJ58" s="247"/>
      <c r="AK58" s="247"/>
      <c r="AL58" s="247"/>
      <c r="AM58" s="247" t="s">
        <v>507</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348</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343</v>
      </c>
      <c r="X65" s="487"/>
      <c r="Y65" s="490"/>
      <c r="Z65" s="490"/>
      <c r="AA65" s="491"/>
      <c r="AB65" s="241" t="s">
        <v>11</v>
      </c>
      <c r="AC65" s="242"/>
      <c r="AD65" s="243"/>
      <c r="AE65" s="247" t="s">
        <v>388</v>
      </c>
      <c r="AF65" s="247"/>
      <c r="AG65" s="247"/>
      <c r="AH65" s="247"/>
      <c r="AI65" s="247" t="s">
        <v>410</v>
      </c>
      <c r="AJ65" s="247"/>
      <c r="AK65" s="247"/>
      <c r="AL65" s="247"/>
      <c r="AM65" s="247" t="s">
        <v>507</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346</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368</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368</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369</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353</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367</v>
      </c>
      <c r="X70" s="309"/>
      <c r="Y70" s="267" t="s">
        <v>12</v>
      </c>
      <c r="Z70" s="267"/>
      <c r="AA70" s="268"/>
      <c r="AB70" s="269" t="s">
        <v>368</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368</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369</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348</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388</v>
      </c>
      <c r="AF73" s="247"/>
      <c r="AG73" s="247"/>
      <c r="AH73" s="247"/>
      <c r="AI73" s="247" t="s">
        <v>410</v>
      </c>
      <c r="AJ73" s="247"/>
      <c r="AK73" s="247"/>
      <c r="AL73" s="247"/>
      <c r="AM73" s="247" t="s">
        <v>507</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381</v>
      </c>
      <c r="B78" s="330"/>
      <c r="C78" s="330"/>
      <c r="D78" s="330"/>
      <c r="E78" s="327" t="s">
        <v>326</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342</v>
      </c>
      <c r="AP79" s="274"/>
      <c r="AQ79" s="274"/>
      <c r="AR79" s="76" t="s">
        <v>340</v>
      </c>
      <c r="AS79" s="273"/>
      <c r="AT79" s="274"/>
      <c r="AU79" s="274"/>
      <c r="AV79" s="274"/>
      <c r="AW79" s="274"/>
      <c r="AX79" s="963"/>
      <c r="AY79">
        <f>COUNTIF($AR$79,"☑")</f>
        <v>0</v>
      </c>
    </row>
    <row r="80" spans="1:51" ht="18.75" customHeight="1" x14ac:dyDescent="0.15">
      <c r="A80" s="859" t="s">
        <v>147</v>
      </c>
      <c r="B80" s="523" t="s">
        <v>339</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698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2.5" customHeight="1" x14ac:dyDescent="0.15">
      <c r="A82" s="860"/>
      <c r="B82" s="526"/>
      <c r="C82" s="424"/>
      <c r="D82" s="424"/>
      <c r="E82" s="424"/>
      <c r="F82" s="425"/>
      <c r="G82" s="675" t="s">
        <v>754</v>
      </c>
      <c r="H82" s="675"/>
      <c r="I82" s="675"/>
      <c r="J82" s="675"/>
      <c r="K82" s="675"/>
      <c r="L82" s="675"/>
      <c r="M82" s="675"/>
      <c r="N82" s="675"/>
      <c r="O82" s="675"/>
      <c r="P82" s="675"/>
      <c r="Q82" s="675"/>
      <c r="R82" s="675"/>
      <c r="S82" s="675"/>
      <c r="T82" s="675"/>
      <c r="U82" s="675"/>
      <c r="V82" s="675"/>
      <c r="W82" s="675"/>
      <c r="X82" s="675"/>
      <c r="Y82" s="675"/>
      <c r="Z82" s="675"/>
      <c r="AA82" s="676"/>
      <c r="AB82" s="879" t="s">
        <v>770</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0"/>
      <c r="AY82">
        <f t="shared" ref="AY82:AY89" si="10">$AY$80</f>
        <v>1</v>
      </c>
    </row>
    <row r="83" spans="1:60" ht="22.5" customHeight="1" x14ac:dyDescent="0.15">
      <c r="A83" s="860"/>
      <c r="B83" s="526"/>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1"/>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2"/>
      <c r="AY83">
        <f t="shared" si="10"/>
        <v>1</v>
      </c>
    </row>
    <row r="84" spans="1:60" ht="19.5" customHeight="1" x14ac:dyDescent="0.15">
      <c r="A84" s="860"/>
      <c r="B84" s="527"/>
      <c r="C84" s="528"/>
      <c r="D84" s="528"/>
      <c r="E84" s="528"/>
      <c r="F84" s="529"/>
      <c r="G84" s="679"/>
      <c r="H84" s="679"/>
      <c r="I84" s="679"/>
      <c r="J84" s="679"/>
      <c r="K84" s="679"/>
      <c r="L84" s="679"/>
      <c r="M84" s="679"/>
      <c r="N84" s="679"/>
      <c r="O84" s="679"/>
      <c r="P84" s="679"/>
      <c r="Q84" s="679"/>
      <c r="R84" s="679"/>
      <c r="S84" s="679"/>
      <c r="T84" s="679"/>
      <c r="U84" s="679"/>
      <c r="V84" s="679"/>
      <c r="W84" s="679"/>
      <c r="X84" s="679"/>
      <c r="Y84" s="679"/>
      <c r="Z84" s="679"/>
      <c r="AA84" s="680"/>
      <c r="AB84" s="883"/>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4"/>
      <c r="AY84">
        <f t="shared" si="10"/>
        <v>1</v>
      </c>
    </row>
    <row r="85" spans="1:60" ht="18.75"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388</v>
      </c>
      <c r="AF85" s="247"/>
      <c r="AG85" s="247"/>
      <c r="AH85" s="247"/>
      <c r="AI85" s="247" t="s">
        <v>410</v>
      </c>
      <c r="AJ85" s="247"/>
      <c r="AK85" s="247"/>
      <c r="AL85" s="247"/>
      <c r="AM85" s="247" t="s">
        <v>507</v>
      </c>
      <c r="AN85" s="247"/>
      <c r="AO85" s="247"/>
      <c r="AP85" s="247"/>
      <c r="AQ85" s="158" t="s">
        <v>232</v>
      </c>
      <c r="AR85" s="133"/>
      <c r="AS85" s="133"/>
      <c r="AT85" s="134"/>
      <c r="AU85" s="532" t="s">
        <v>134</v>
      </c>
      <c r="AV85" s="532"/>
      <c r="AW85" s="532"/>
      <c r="AX85" s="533"/>
      <c r="AY85">
        <f t="shared" si="10"/>
        <v>1</v>
      </c>
      <c r="AZ85" s="10"/>
      <c r="BA85" s="10"/>
      <c r="BB85" s="10"/>
      <c r="BC85" s="10"/>
    </row>
    <row r="86" spans="1:60" ht="18.75"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1</v>
      </c>
      <c r="AZ86" s="10"/>
      <c r="BA86" s="10"/>
      <c r="BB86" s="10"/>
      <c r="BC86" s="10"/>
      <c r="BD86" s="10"/>
      <c r="BE86" s="10"/>
      <c r="BF86" s="10"/>
      <c r="BG86" s="10"/>
      <c r="BH86" s="10"/>
    </row>
    <row r="87" spans="1:60" ht="23.25" customHeight="1" x14ac:dyDescent="0.15">
      <c r="A87" s="860"/>
      <c r="B87" s="424"/>
      <c r="C87" s="424"/>
      <c r="D87" s="424"/>
      <c r="E87" s="424"/>
      <c r="F87" s="425"/>
      <c r="G87" s="107" t="s">
        <v>753</v>
      </c>
      <c r="H87" s="108"/>
      <c r="I87" s="108"/>
      <c r="J87" s="108"/>
      <c r="K87" s="108"/>
      <c r="L87" s="108"/>
      <c r="M87" s="108"/>
      <c r="N87" s="108"/>
      <c r="O87" s="109"/>
      <c r="P87" s="108" t="s">
        <v>753</v>
      </c>
      <c r="Q87" s="513"/>
      <c r="R87" s="513"/>
      <c r="S87" s="513"/>
      <c r="T87" s="513"/>
      <c r="U87" s="513"/>
      <c r="V87" s="513"/>
      <c r="W87" s="513"/>
      <c r="X87" s="514"/>
      <c r="Y87" s="560" t="s">
        <v>62</v>
      </c>
      <c r="Z87" s="561"/>
      <c r="AA87" s="562"/>
      <c r="AB87" s="460" t="s">
        <v>753</v>
      </c>
      <c r="AC87" s="460"/>
      <c r="AD87" s="460"/>
      <c r="AE87" s="218" t="s">
        <v>779</v>
      </c>
      <c r="AF87" s="219"/>
      <c r="AG87" s="219"/>
      <c r="AH87" s="219"/>
      <c r="AI87" s="218" t="s">
        <v>779</v>
      </c>
      <c r="AJ87" s="219"/>
      <c r="AK87" s="219"/>
      <c r="AL87" s="219"/>
      <c r="AM87" s="218" t="s">
        <v>753</v>
      </c>
      <c r="AN87" s="219"/>
      <c r="AO87" s="219"/>
      <c r="AP87" s="219"/>
      <c r="AQ87" s="336" t="s">
        <v>714</v>
      </c>
      <c r="AR87" s="208"/>
      <c r="AS87" s="208"/>
      <c r="AT87" s="337"/>
      <c r="AU87" s="219" t="s">
        <v>714</v>
      </c>
      <c r="AV87" s="219"/>
      <c r="AW87" s="219"/>
      <c r="AX87" s="221"/>
      <c r="AY87">
        <f t="shared" si="10"/>
        <v>1</v>
      </c>
    </row>
    <row r="88" spans="1:60" ht="23.25"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753</v>
      </c>
      <c r="AC88" s="522"/>
      <c r="AD88" s="522"/>
      <c r="AE88" s="218" t="s">
        <v>779</v>
      </c>
      <c r="AF88" s="219"/>
      <c r="AG88" s="219"/>
      <c r="AH88" s="219"/>
      <c r="AI88" s="218" t="s">
        <v>779</v>
      </c>
      <c r="AJ88" s="219"/>
      <c r="AK88" s="219"/>
      <c r="AL88" s="219"/>
      <c r="AM88" s="218" t="s">
        <v>753</v>
      </c>
      <c r="AN88" s="219"/>
      <c r="AO88" s="219"/>
      <c r="AP88" s="219"/>
      <c r="AQ88" s="336" t="s">
        <v>714</v>
      </c>
      <c r="AR88" s="208"/>
      <c r="AS88" s="208"/>
      <c r="AT88" s="337"/>
      <c r="AU88" s="219" t="s">
        <v>714</v>
      </c>
      <c r="AV88" s="219"/>
      <c r="AW88" s="219"/>
      <c r="AX88" s="221"/>
      <c r="AY88">
        <f t="shared" si="10"/>
        <v>1</v>
      </c>
      <c r="AZ88" s="10"/>
      <c r="BA88" s="10"/>
      <c r="BB88" s="10"/>
      <c r="BC88" s="10"/>
    </row>
    <row r="89" spans="1:60" ht="23.25" customHeight="1" thickBot="1" x14ac:dyDescent="0.2">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t="s">
        <v>779</v>
      </c>
      <c r="AF89" s="226"/>
      <c r="AG89" s="226"/>
      <c r="AH89" s="226"/>
      <c r="AI89" s="225" t="s">
        <v>779</v>
      </c>
      <c r="AJ89" s="226"/>
      <c r="AK89" s="226"/>
      <c r="AL89" s="226"/>
      <c r="AM89" s="225" t="s">
        <v>753</v>
      </c>
      <c r="AN89" s="226"/>
      <c r="AO89" s="226"/>
      <c r="AP89" s="226"/>
      <c r="AQ89" s="336" t="s">
        <v>714</v>
      </c>
      <c r="AR89" s="208"/>
      <c r="AS89" s="208"/>
      <c r="AT89" s="337"/>
      <c r="AU89" s="219" t="s">
        <v>714</v>
      </c>
      <c r="AV89" s="219"/>
      <c r="AW89" s="219"/>
      <c r="AX89" s="221"/>
      <c r="AY89">
        <f t="shared" si="10"/>
        <v>1</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388</v>
      </c>
      <c r="AF90" s="247"/>
      <c r="AG90" s="247"/>
      <c r="AH90" s="247"/>
      <c r="AI90" s="247" t="s">
        <v>410</v>
      </c>
      <c r="AJ90" s="247"/>
      <c r="AK90" s="247"/>
      <c r="AL90" s="247"/>
      <c r="AM90" s="247" t="s">
        <v>507</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388</v>
      </c>
      <c r="AF95" s="247"/>
      <c r="AG95" s="247"/>
      <c r="AH95" s="247"/>
      <c r="AI95" s="247" t="s">
        <v>410</v>
      </c>
      <c r="AJ95" s="247"/>
      <c r="AK95" s="247"/>
      <c r="AL95" s="247"/>
      <c r="AM95" s="247" t="s">
        <v>507</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349</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388</v>
      </c>
      <c r="AF100" s="539"/>
      <c r="AG100" s="539"/>
      <c r="AH100" s="540"/>
      <c r="AI100" s="538" t="s">
        <v>410</v>
      </c>
      <c r="AJ100" s="539"/>
      <c r="AK100" s="539"/>
      <c r="AL100" s="540"/>
      <c r="AM100" s="538" t="s">
        <v>507</v>
      </c>
      <c r="AN100" s="539"/>
      <c r="AO100" s="539"/>
      <c r="AP100" s="540"/>
      <c r="AQ100" s="317" t="s">
        <v>415</v>
      </c>
      <c r="AR100" s="318"/>
      <c r="AS100" s="318"/>
      <c r="AT100" s="319"/>
      <c r="AU100" s="317" t="s">
        <v>539</v>
      </c>
      <c r="AV100" s="318"/>
      <c r="AW100" s="318"/>
      <c r="AX100" s="320"/>
    </row>
    <row r="101" spans="1:60" ht="61.5" customHeight="1" x14ac:dyDescent="0.15">
      <c r="A101" s="418"/>
      <c r="B101" s="419"/>
      <c r="C101" s="419"/>
      <c r="D101" s="419"/>
      <c r="E101" s="419"/>
      <c r="F101" s="420"/>
      <c r="G101" s="108" t="s">
        <v>787</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722</v>
      </c>
      <c r="AC101" s="460"/>
      <c r="AD101" s="460"/>
      <c r="AE101" s="282">
        <v>282</v>
      </c>
      <c r="AF101" s="282"/>
      <c r="AG101" s="282"/>
      <c r="AH101" s="282"/>
      <c r="AI101" s="282">
        <v>282</v>
      </c>
      <c r="AJ101" s="282"/>
      <c r="AK101" s="282"/>
      <c r="AL101" s="282"/>
      <c r="AM101" s="282" t="s">
        <v>753</v>
      </c>
      <c r="AN101" s="282"/>
      <c r="AO101" s="282"/>
      <c r="AP101" s="282"/>
      <c r="AQ101" s="282" t="s">
        <v>714</v>
      </c>
      <c r="AR101" s="282"/>
      <c r="AS101" s="282"/>
      <c r="AT101" s="282"/>
      <c r="AU101" s="218" t="s">
        <v>714</v>
      </c>
      <c r="AV101" s="219"/>
      <c r="AW101" s="219"/>
      <c r="AX101" s="221"/>
    </row>
    <row r="102" spans="1:60" ht="61.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722</v>
      </c>
      <c r="AC102" s="460"/>
      <c r="AD102" s="460"/>
      <c r="AE102" s="282">
        <v>282</v>
      </c>
      <c r="AF102" s="282"/>
      <c r="AG102" s="282"/>
      <c r="AH102" s="282"/>
      <c r="AI102" s="282">
        <v>282</v>
      </c>
      <c r="AJ102" s="282"/>
      <c r="AK102" s="282"/>
      <c r="AL102" s="282"/>
      <c r="AM102" s="282" t="s">
        <v>753</v>
      </c>
      <c r="AN102" s="282"/>
      <c r="AO102" s="282"/>
      <c r="AP102" s="282"/>
      <c r="AQ102" s="282">
        <v>282</v>
      </c>
      <c r="AR102" s="282"/>
      <c r="AS102" s="282"/>
      <c r="AT102" s="282"/>
      <c r="AU102" s="225"/>
      <c r="AV102" s="226"/>
      <c r="AW102" s="226"/>
      <c r="AX102" s="321"/>
    </row>
    <row r="103" spans="1:60" ht="31.5" customHeight="1" x14ac:dyDescent="0.15">
      <c r="A103" s="415" t="s">
        <v>349</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388</v>
      </c>
      <c r="AF103" s="247"/>
      <c r="AG103" s="247"/>
      <c r="AH103" s="247"/>
      <c r="AI103" s="247" t="s">
        <v>410</v>
      </c>
      <c r="AJ103" s="247"/>
      <c r="AK103" s="247"/>
      <c r="AL103" s="247"/>
      <c r="AM103" s="247" t="s">
        <v>507</v>
      </c>
      <c r="AN103" s="247"/>
      <c r="AO103" s="247"/>
      <c r="AP103" s="247"/>
      <c r="AQ103" s="279" t="s">
        <v>415</v>
      </c>
      <c r="AR103" s="280"/>
      <c r="AS103" s="280"/>
      <c r="AT103" s="280"/>
      <c r="AU103" s="279" t="s">
        <v>539</v>
      </c>
      <c r="AV103" s="280"/>
      <c r="AW103" s="280"/>
      <c r="AX103" s="281"/>
      <c r="AY103">
        <f>COUNTA($G$104)</f>
        <v>1</v>
      </c>
    </row>
    <row r="104" spans="1:60" ht="23.25" customHeight="1" x14ac:dyDescent="0.15">
      <c r="A104" s="418"/>
      <c r="B104" s="419"/>
      <c r="C104" s="419"/>
      <c r="D104" s="419"/>
      <c r="E104" s="419"/>
      <c r="F104" s="420"/>
      <c r="G104" s="108" t="s">
        <v>723</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724</v>
      </c>
      <c r="AC104" s="545"/>
      <c r="AD104" s="546"/>
      <c r="AE104" s="282" t="s">
        <v>714</v>
      </c>
      <c r="AF104" s="282"/>
      <c r="AG104" s="282"/>
      <c r="AH104" s="282"/>
      <c r="AI104" s="282" t="s">
        <v>714</v>
      </c>
      <c r="AJ104" s="282"/>
      <c r="AK104" s="282"/>
      <c r="AL104" s="282"/>
      <c r="AM104" s="282" t="s">
        <v>753</v>
      </c>
      <c r="AN104" s="282"/>
      <c r="AO104" s="282"/>
      <c r="AP104" s="282"/>
      <c r="AQ104" s="282" t="s">
        <v>786</v>
      </c>
      <c r="AR104" s="282"/>
      <c r="AS104" s="282"/>
      <c r="AT104" s="282"/>
      <c r="AU104" s="282" t="s">
        <v>786</v>
      </c>
      <c r="AV104" s="282"/>
      <c r="AW104" s="282"/>
      <c r="AX104" s="283"/>
      <c r="AY104">
        <f>$AY$103</f>
        <v>1</v>
      </c>
    </row>
    <row r="105" spans="1:60" ht="23.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724</v>
      </c>
      <c r="AC105" s="468"/>
      <c r="AD105" s="469"/>
      <c r="AE105" s="282" t="s">
        <v>714</v>
      </c>
      <c r="AF105" s="282"/>
      <c r="AG105" s="282"/>
      <c r="AH105" s="282"/>
      <c r="AI105" s="282" t="s">
        <v>714</v>
      </c>
      <c r="AJ105" s="282"/>
      <c r="AK105" s="282"/>
      <c r="AL105" s="282"/>
      <c r="AM105" s="282" t="s">
        <v>753</v>
      </c>
      <c r="AN105" s="282"/>
      <c r="AO105" s="282"/>
      <c r="AP105" s="282"/>
      <c r="AQ105" s="282" t="s">
        <v>783</v>
      </c>
      <c r="AR105" s="282"/>
      <c r="AS105" s="282"/>
      <c r="AT105" s="282"/>
      <c r="AU105" s="282"/>
      <c r="AV105" s="282"/>
      <c r="AW105" s="282"/>
      <c r="AX105" s="283"/>
      <c r="AY105">
        <f>$AY$103</f>
        <v>1</v>
      </c>
    </row>
    <row r="106" spans="1:60" ht="31.5" hidden="1" customHeight="1" x14ac:dyDescent="0.15">
      <c r="A106" s="415" t="s">
        <v>349</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388</v>
      </c>
      <c r="AF106" s="247"/>
      <c r="AG106" s="247"/>
      <c r="AH106" s="247"/>
      <c r="AI106" s="247" t="s">
        <v>410</v>
      </c>
      <c r="AJ106" s="247"/>
      <c r="AK106" s="247"/>
      <c r="AL106" s="247"/>
      <c r="AM106" s="247" t="s">
        <v>507</v>
      </c>
      <c r="AN106" s="247"/>
      <c r="AO106" s="247"/>
      <c r="AP106" s="247"/>
      <c r="AQ106" s="279" t="s">
        <v>415</v>
      </c>
      <c r="AR106" s="280"/>
      <c r="AS106" s="280"/>
      <c r="AT106" s="280"/>
      <c r="AU106" s="279" t="s">
        <v>539</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349</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388</v>
      </c>
      <c r="AF109" s="247"/>
      <c r="AG109" s="247"/>
      <c r="AH109" s="247"/>
      <c r="AI109" s="247" t="s">
        <v>410</v>
      </c>
      <c r="AJ109" s="247"/>
      <c r="AK109" s="247"/>
      <c r="AL109" s="247"/>
      <c r="AM109" s="247" t="s">
        <v>507</v>
      </c>
      <c r="AN109" s="247"/>
      <c r="AO109" s="247"/>
      <c r="AP109" s="247"/>
      <c r="AQ109" s="279" t="s">
        <v>415</v>
      </c>
      <c r="AR109" s="280"/>
      <c r="AS109" s="280"/>
      <c r="AT109" s="280"/>
      <c r="AU109" s="279" t="s">
        <v>539</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349</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388</v>
      </c>
      <c r="AF112" s="247"/>
      <c r="AG112" s="247"/>
      <c r="AH112" s="247"/>
      <c r="AI112" s="247" t="s">
        <v>410</v>
      </c>
      <c r="AJ112" s="247"/>
      <c r="AK112" s="247"/>
      <c r="AL112" s="247"/>
      <c r="AM112" s="247" t="s">
        <v>507</v>
      </c>
      <c r="AN112" s="247"/>
      <c r="AO112" s="247"/>
      <c r="AP112" s="247"/>
      <c r="AQ112" s="279" t="s">
        <v>415</v>
      </c>
      <c r="AR112" s="280"/>
      <c r="AS112" s="280"/>
      <c r="AT112" s="280"/>
      <c r="AU112" s="279" t="s">
        <v>539</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388</v>
      </c>
      <c r="AF115" s="247"/>
      <c r="AG115" s="247"/>
      <c r="AH115" s="247"/>
      <c r="AI115" s="247" t="s">
        <v>410</v>
      </c>
      <c r="AJ115" s="247"/>
      <c r="AK115" s="247"/>
      <c r="AL115" s="247"/>
      <c r="AM115" s="247" t="s">
        <v>507</v>
      </c>
      <c r="AN115" s="247"/>
      <c r="AO115" s="247"/>
      <c r="AP115" s="247"/>
      <c r="AQ115" s="589" t="s">
        <v>540</v>
      </c>
      <c r="AR115" s="590"/>
      <c r="AS115" s="590"/>
      <c r="AT115" s="590"/>
      <c r="AU115" s="590"/>
      <c r="AV115" s="590"/>
      <c r="AW115" s="590"/>
      <c r="AX115" s="591"/>
    </row>
    <row r="116" spans="1:51" ht="23.25" customHeight="1" x14ac:dyDescent="0.15">
      <c r="A116" s="435"/>
      <c r="B116" s="436"/>
      <c r="C116" s="436"/>
      <c r="D116" s="436"/>
      <c r="E116" s="436"/>
      <c r="F116" s="437"/>
      <c r="G116" s="387" t="s">
        <v>788</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725</v>
      </c>
      <c r="AC116" s="462"/>
      <c r="AD116" s="463"/>
      <c r="AE116" s="282">
        <v>49021</v>
      </c>
      <c r="AF116" s="282"/>
      <c r="AG116" s="282"/>
      <c r="AH116" s="282"/>
      <c r="AI116" s="282">
        <v>53935.08</v>
      </c>
      <c r="AJ116" s="282"/>
      <c r="AK116" s="282"/>
      <c r="AL116" s="282"/>
      <c r="AM116" s="282" t="s">
        <v>753</v>
      </c>
      <c r="AN116" s="282"/>
      <c r="AO116" s="282"/>
      <c r="AP116" s="282"/>
      <c r="AQ116" s="218">
        <v>53935.08</v>
      </c>
      <c r="AR116" s="219"/>
      <c r="AS116" s="219"/>
      <c r="AT116" s="219"/>
      <c r="AU116" s="219"/>
      <c r="AV116" s="219"/>
      <c r="AW116" s="219"/>
      <c r="AX116" s="221"/>
    </row>
    <row r="117" spans="1:51" ht="31.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726</v>
      </c>
      <c r="AC117" s="472"/>
      <c r="AD117" s="473"/>
      <c r="AE117" s="550" t="s">
        <v>727</v>
      </c>
      <c r="AF117" s="550"/>
      <c r="AG117" s="550"/>
      <c r="AH117" s="550"/>
      <c r="AI117" s="550" t="s">
        <v>728</v>
      </c>
      <c r="AJ117" s="550"/>
      <c r="AK117" s="550"/>
      <c r="AL117" s="550"/>
      <c r="AM117" s="550" t="s">
        <v>714</v>
      </c>
      <c r="AN117" s="550"/>
      <c r="AO117" s="550"/>
      <c r="AP117" s="550"/>
      <c r="AQ117" s="550" t="s">
        <v>728</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388</v>
      </c>
      <c r="AF118" s="247"/>
      <c r="AG118" s="247"/>
      <c r="AH118" s="247"/>
      <c r="AI118" s="247" t="s">
        <v>410</v>
      </c>
      <c r="AJ118" s="247"/>
      <c r="AK118" s="247"/>
      <c r="AL118" s="247"/>
      <c r="AM118" s="247" t="s">
        <v>507</v>
      </c>
      <c r="AN118" s="247"/>
      <c r="AO118" s="247"/>
      <c r="AP118" s="247"/>
      <c r="AQ118" s="589" t="s">
        <v>540</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357</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356</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388</v>
      </c>
      <c r="AF121" s="247"/>
      <c r="AG121" s="247"/>
      <c r="AH121" s="247"/>
      <c r="AI121" s="247" t="s">
        <v>410</v>
      </c>
      <c r="AJ121" s="247"/>
      <c r="AK121" s="247"/>
      <c r="AL121" s="247"/>
      <c r="AM121" s="247" t="s">
        <v>507</v>
      </c>
      <c r="AN121" s="247"/>
      <c r="AO121" s="247"/>
      <c r="AP121" s="247"/>
      <c r="AQ121" s="589" t="s">
        <v>540</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358</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356</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388</v>
      </c>
      <c r="AF124" s="247"/>
      <c r="AG124" s="247"/>
      <c r="AH124" s="247"/>
      <c r="AI124" s="247" t="s">
        <v>410</v>
      </c>
      <c r="AJ124" s="247"/>
      <c r="AK124" s="247"/>
      <c r="AL124" s="247"/>
      <c r="AM124" s="247" t="s">
        <v>507</v>
      </c>
      <c r="AN124" s="247"/>
      <c r="AO124" s="247"/>
      <c r="AP124" s="247"/>
      <c r="AQ124" s="589" t="s">
        <v>540</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358</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356</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388</v>
      </c>
      <c r="AF127" s="247"/>
      <c r="AG127" s="247"/>
      <c r="AH127" s="247"/>
      <c r="AI127" s="247" t="s">
        <v>410</v>
      </c>
      <c r="AJ127" s="247"/>
      <c r="AK127" s="247"/>
      <c r="AL127" s="247"/>
      <c r="AM127" s="247" t="s">
        <v>507</v>
      </c>
      <c r="AN127" s="247"/>
      <c r="AO127" s="247"/>
      <c r="AP127" s="247"/>
      <c r="AQ127" s="589" t="s">
        <v>540</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358</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356</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403</v>
      </c>
      <c r="B130" s="186"/>
      <c r="C130" s="185" t="s">
        <v>236</v>
      </c>
      <c r="D130" s="186"/>
      <c r="E130" s="170" t="s">
        <v>265</v>
      </c>
      <c r="F130" s="171"/>
      <c r="G130" s="172" t="s">
        <v>729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388</v>
      </c>
      <c r="AF132" s="133"/>
      <c r="AG132" s="133"/>
      <c r="AH132" s="134"/>
      <c r="AI132" s="158" t="s">
        <v>410</v>
      </c>
      <c r="AJ132" s="133"/>
      <c r="AK132" s="133"/>
      <c r="AL132" s="134"/>
      <c r="AM132" s="158" t="s">
        <v>697</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714</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738</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369</v>
      </c>
      <c r="AC134" s="206"/>
      <c r="AD134" s="206"/>
      <c r="AE134" s="207">
        <v>39.5</v>
      </c>
      <c r="AF134" s="208"/>
      <c r="AG134" s="208"/>
      <c r="AH134" s="208"/>
      <c r="AI134" s="207">
        <v>41.6</v>
      </c>
      <c r="AJ134" s="208"/>
      <c r="AK134" s="208"/>
      <c r="AL134" s="208"/>
      <c r="AM134" s="207" t="s">
        <v>753</v>
      </c>
      <c r="AN134" s="208"/>
      <c r="AO134" s="208"/>
      <c r="AP134" s="208"/>
      <c r="AQ134" s="207" t="s">
        <v>714</v>
      </c>
      <c r="AR134" s="208"/>
      <c r="AS134" s="208"/>
      <c r="AT134" s="208"/>
      <c r="AU134" s="207" t="s">
        <v>714</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369</v>
      </c>
      <c r="AC135" s="214"/>
      <c r="AD135" s="214"/>
      <c r="AE135" s="207">
        <v>31</v>
      </c>
      <c r="AF135" s="208"/>
      <c r="AG135" s="208"/>
      <c r="AH135" s="208"/>
      <c r="AI135" s="207">
        <v>31</v>
      </c>
      <c r="AJ135" s="208"/>
      <c r="AK135" s="208"/>
      <c r="AL135" s="208"/>
      <c r="AM135" s="207" t="s">
        <v>753</v>
      </c>
      <c r="AN135" s="208"/>
      <c r="AO135" s="208"/>
      <c r="AP135" s="208"/>
      <c r="AQ135" s="207" t="s">
        <v>714</v>
      </c>
      <c r="AR135" s="208"/>
      <c r="AS135" s="208"/>
      <c r="AT135" s="208"/>
      <c r="AU135" s="207">
        <v>35</v>
      </c>
      <c r="AV135" s="208"/>
      <c r="AW135" s="208"/>
      <c r="AX135" s="209"/>
      <c r="AY135">
        <f t="shared" si="13"/>
        <v>1</v>
      </c>
    </row>
    <row r="136" spans="1:51" ht="18.75"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388</v>
      </c>
      <c r="AF136" s="133"/>
      <c r="AG136" s="133"/>
      <c r="AH136" s="134"/>
      <c r="AI136" s="158" t="s">
        <v>410</v>
      </c>
      <c r="AJ136" s="133"/>
      <c r="AK136" s="133"/>
      <c r="AL136" s="134"/>
      <c r="AM136" s="158" t="s">
        <v>697</v>
      </c>
      <c r="AN136" s="133"/>
      <c r="AO136" s="133"/>
      <c r="AP136" s="134"/>
      <c r="AQ136" s="154" t="s">
        <v>232</v>
      </c>
      <c r="AR136" s="155"/>
      <c r="AS136" s="155"/>
      <c r="AT136" s="156"/>
      <c r="AU136" s="197" t="s">
        <v>248</v>
      </c>
      <c r="AV136" s="197"/>
      <c r="AW136" s="197"/>
      <c r="AX136" s="198"/>
      <c r="AY136">
        <f>COUNTA($G$138)</f>
        <v>0</v>
      </c>
    </row>
    <row r="137" spans="1:51" ht="18.75"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388</v>
      </c>
      <c r="AF140" s="133"/>
      <c r="AG140" s="133"/>
      <c r="AH140" s="134"/>
      <c r="AI140" s="158" t="s">
        <v>410</v>
      </c>
      <c r="AJ140" s="133"/>
      <c r="AK140" s="133"/>
      <c r="AL140" s="134"/>
      <c r="AM140" s="158" t="s">
        <v>697</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388</v>
      </c>
      <c r="AF144" s="133"/>
      <c r="AG144" s="133"/>
      <c r="AH144" s="134"/>
      <c r="AI144" s="158" t="s">
        <v>410</v>
      </c>
      <c r="AJ144" s="133"/>
      <c r="AK144" s="133"/>
      <c r="AL144" s="134"/>
      <c r="AM144" s="158" t="s">
        <v>697</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388</v>
      </c>
      <c r="AF148" s="133"/>
      <c r="AG148" s="133"/>
      <c r="AH148" s="134"/>
      <c r="AI148" s="158" t="s">
        <v>410</v>
      </c>
      <c r="AJ148" s="133"/>
      <c r="AK148" s="133"/>
      <c r="AL148" s="134"/>
      <c r="AM148" s="158" t="s">
        <v>697</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333</v>
      </c>
      <c r="R152" s="133"/>
      <c r="S152" s="133"/>
      <c r="T152" s="133"/>
      <c r="U152" s="133"/>
      <c r="V152" s="133"/>
      <c r="W152" s="133"/>
      <c r="X152" s="133"/>
      <c r="Y152" s="133"/>
      <c r="Z152" s="133"/>
      <c r="AA152" s="133"/>
      <c r="AB152" s="132" t="s">
        <v>334</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17.25" customHeight="1" x14ac:dyDescent="0.15">
      <c r="A154" s="190"/>
      <c r="B154" s="187"/>
      <c r="C154" s="181"/>
      <c r="D154" s="187"/>
      <c r="E154" s="181"/>
      <c r="F154" s="182"/>
      <c r="G154" s="107" t="s">
        <v>714</v>
      </c>
      <c r="H154" s="108"/>
      <c r="I154" s="108"/>
      <c r="J154" s="108"/>
      <c r="K154" s="108"/>
      <c r="L154" s="108"/>
      <c r="M154" s="108"/>
      <c r="N154" s="108"/>
      <c r="O154" s="108"/>
      <c r="P154" s="109"/>
      <c r="Q154" s="128" t="s">
        <v>714</v>
      </c>
      <c r="R154" s="108"/>
      <c r="S154" s="108"/>
      <c r="T154" s="108"/>
      <c r="U154" s="108"/>
      <c r="V154" s="108"/>
      <c r="W154" s="108"/>
      <c r="X154" s="108"/>
      <c r="Y154" s="108"/>
      <c r="Z154" s="108"/>
      <c r="AA154" s="290"/>
      <c r="AB154" s="144"/>
      <c r="AC154" s="145"/>
      <c r="AD154" s="145"/>
      <c r="AE154" s="150" t="s">
        <v>714</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17.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18"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740</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18"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333</v>
      </c>
      <c r="R159" s="133"/>
      <c r="S159" s="133"/>
      <c r="T159" s="133"/>
      <c r="U159" s="133"/>
      <c r="V159" s="133"/>
      <c r="W159" s="133"/>
      <c r="X159" s="133"/>
      <c r="Y159" s="133"/>
      <c r="Z159" s="133"/>
      <c r="AA159" s="133"/>
      <c r="AB159" s="132" t="s">
        <v>334</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333</v>
      </c>
      <c r="R166" s="133"/>
      <c r="S166" s="133"/>
      <c r="T166" s="133"/>
      <c r="U166" s="133"/>
      <c r="V166" s="133"/>
      <c r="W166" s="133"/>
      <c r="X166" s="133"/>
      <c r="Y166" s="133"/>
      <c r="Z166" s="133"/>
      <c r="AA166" s="133"/>
      <c r="AB166" s="132" t="s">
        <v>334</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333</v>
      </c>
      <c r="R173" s="133"/>
      <c r="S173" s="133"/>
      <c r="T173" s="133"/>
      <c r="U173" s="133"/>
      <c r="V173" s="133"/>
      <c r="W173" s="133"/>
      <c r="X173" s="133"/>
      <c r="Y173" s="133"/>
      <c r="Z173" s="133"/>
      <c r="AA173" s="133"/>
      <c r="AB173" s="132" t="s">
        <v>334</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333</v>
      </c>
      <c r="R180" s="133"/>
      <c r="S180" s="133"/>
      <c r="T180" s="133"/>
      <c r="U180" s="133"/>
      <c r="V180" s="133"/>
      <c r="W180" s="133"/>
      <c r="X180" s="133"/>
      <c r="Y180" s="133"/>
      <c r="Z180" s="133"/>
      <c r="AA180" s="133"/>
      <c r="AB180" s="132" t="s">
        <v>334</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30.75" customHeight="1" x14ac:dyDescent="0.15">
      <c r="A188" s="190"/>
      <c r="B188" s="187"/>
      <c r="C188" s="181"/>
      <c r="D188" s="187"/>
      <c r="E188" s="128" t="s">
        <v>739</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30.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388</v>
      </c>
      <c r="AF192" s="133"/>
      <c r="AG192" s="133"/>
      <c r="AH192" s="134"/>
      <c r="AI192" s="158" t="s">
        <v>410</v>
      </c>
      <c r="AJ192" s="133"/>
      <c r="AK192" s="133"/>
      <c r="AL192" s="134"/>
      <c r="AM192" s="158" t="s">
        <v>697</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388</v>
      </c>
      <c r="AF196" s="133"/>
      <c r="AG196" s="133"/>
      <c r="AH196" s="134"/>
      <c r="AI196" s="158" t="s">
        <v>410</v>
      </c>
      <c r="AJ196" s="133"/>
      <c r="AK196" s="133"/>
      <c r="AL196" s="134"/>
      <c r="AM196" s="158" t="s">
        <v>697</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388</v>
      </c>
      <c r="AF200" s="133"/>
      <c r="AG200" s="133"/>
      <c r="AH200" s="134"/>
      <c r="AI200" s="158" t="s">
        <v>410</v>
      </c>
      <c r="AJ200" s="133"/>
      <c r="AK200" s="133"/>
      <c r="AL200" s="134"/>
      <c r="AM200" s="158" t="s">
        <v>697</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388</v>
      </c>
      <c r="AF204" s="133"/>
      <c r="AG204" s="133"/>
      <c r="AH204" s="134"/>
      <c r="AI204" s="158" t="s">
        <v>410</v>
      </c>
      <c r="AJ204" s="133"/>
      <c r="AK204" s="133"/>
      <c r="AL204" s="134"/>
      <c r="AM204" s="158" t="s">
        <v>697</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388</v>
      </c>
      <c r="AF208" s="133"/>
      <c r="AG208" s="133"/>
      <c r="AH208" s="134"/>
      <c r="AI208" s="158" t="s">
        <v>410</v>
      </c>
      <c r="AJ208" s="133"/>
      <c r="AK208" s="133"/>
      <c r="AL208" s="134"/>
      <c r="AM208" s="158" t="s">
        <v>697</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333</v>
      </c>
      <c r="R212" s="133"/>
      <c r="S212" s="133"/>
      <c r="T212" s="133"/>
      <c r="U212" s="133"/>
      <c r="V212" s="133"/>
      <c r="W212" s="133"/>
      <c r="X212" s="133"/>
      <c r="Y212" s="133"/>
      <c r="Z212" s="133"/>
      <c r="AA212" s="133"/>
      <c r="AB212" s="132" t="s">
        <v>334</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333</v>
      </c>
      <c r="R219" s="133"/>
      <c r="S219" s="133"/>
      <c r="T219" s="133"/>
      <c r="U219" s="133"/>
      <c r="V219" s="133"/>
      <c r="W219" s="133"/>
      <c r="X219" s="133"/>
      <c r="Y219" s="133"/>
      <c r="Z219" s="133"/>
      <c r="AA219" s="133"/>
      <c r="AB219" s="132" t="s">
        <v>334</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333</v>
      </c>
      <c r="R226" s="133"/>
      <c r="S226" s="133"/>
      <c r="T226" s="133"/>
      <c r="U226" s="133"/>
      <c r="V226" s="133"/>
      <c r="W226" s="133"/>
      <c r="X226" s="133"/>
      <c r="Y226" s="133"/>
      <c r="Z226" s="133"/>
      <c r="AA226" s="133"/>
      <c r="AB226" s="132" t="s">
        <v>334</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333</v>
      </c>
      <c r="R233" s="133"/>
      <c r="S233" s="133"/>
      <c r="T233" s="133"/>
      <c r="U233" s="133"/>
      <c r="V233" s="133"/>
      <c r="W233" s="133"/>
      <c r="X233" s="133"/>
      <c r="Y233" s="133"/>
      <c r="Z233" s="133"/>
      <c r="AA233" s="133"/>
      <c r="AB233" s="132" t="s">
        <v>334</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333</v>
      </c>
      <c r="R240" s="133"/>
      <c r="S240" s="133"/>
      <c r="T240" s="133"/>
      <c r="U240" s="133"/>
      <c r="V240" s="133"/>
      <c r="W240" s="133"/>
      <c r="X240" s="133"/>
      <c r="Y240" s="133"/>
      <c r="Z240" s="133"/>
      <c r="AA240" s="133"/>
      <c r="AB240" s="132" t="s">
        <v>334</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388</v>
      </c>
      <c r="AF252" s="133"/>
      <c r="AG252" s="133"/>
      <c r="AH252" s="134"/>
      <c r="AI252" s="158" t="s">
        <v>410</v>
      </c>
      <c r="AJ252" s="133"/>
      <c r="AK252" s="133"/>
      <c r="AL252" s="134"/>
      <c r="AM252" s="158" t="s">
        <v>697</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388</v>
      </c>
      <c r="AF256" s="133"/>
      <c r="AG256" s="133"/>
      <c r="AH256" s="134"/>
      <c r="AI256" s="158" t="s">
        <v>410</v>
      </c>
      <c r="AJ256" s="133"/>
      <c r="AK256" s="133"/>
      <c r="AL256" s="134"/>
      <c r="AM256" s="158" t="s">
        <v>697</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388</v>
      </c>
      <c r="AF260" s="133"/>
      <c r="AG260" s="133"/>
      <c r="AH260" s="134"/>
      <c r="AI260" s="158" t="s">
        <v>410</v>
      </c>
      <c r="AJ260" s="133"/>
      <c r="AK260" s="133"/>
      <c r="AL260" s="134"/>
      <c r="AM260" s="158" t="s">
        <v>697</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388</v>
      </c>
      <c r="AF264" s="133"/>
      <c r="AG264" s="133"/>
      <c r="AH264" s="134"/>
      <c r="AI264" s="158" t="s">
        <v>410</v>
      </c>
      <c r="AJ264" s="133"/>
      <c r="AK264" s="133"/>
      <c r="AL264" s="134"/>
      <c r="AM264" s="158" t="s">
        <v>697</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388</v>
      </c>
      <c r="AF268" s="133"/>
      <c r="AG268" s="133"/>
      <c r="AH268" s="134"/>
      <c r="AI268" s="158" t="s">
        <v>410</v>
      </c>
      <c r="AJ268" s="133"/>
      <c r="AK268" s="133"/>
      <c r="AL268" s="134"/>
      <c r="AM268" s="158" t="s">
        <v>697</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333</v>
      </c>
      <c r="R272" s="133"/>
      <c r="S272" s="133"/>
      <c r="T272" s="133"/>
      <c r="U272" s="133"/>
      <c r="V272" s="133"/>
      <c r="W272" s="133"/>
      <c r="X272" s="133"/>
      <c r="Y272" s="133"/>
      <c r="Z272" s="133"/>
      <c r="AA272" s="133"/>
      <c r="AB272" s="132" t="s">
        <v>334</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333</v>
      </c>
      <c r="R279" s="133"/>
      <c r="S279" s="133"/>
      <c r="T279" s="133"/>
      <c r="U279" s="133"/>
      <c r="V279" s="133"/>
      <c r="W279" s="133"/>
      <c r="X279" s="133"/>
      <c r="Y279" s="133"/>
      <c r="Z279" s="133"/>
      <c r="AA279" s="133"/>
      <c r="AB279" s="132" t="s">
        <v>334</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333</v>
      </c>
      <c r="R286" s="133"/>
      <c r="S286" s="133"/>
      <c r="T286" s="133"/>
      <c r="U286" s="133"/>
      <c r="V286" s="133"/>
      <c r="W286" s="133"/>
      <c r="X286" s="133"/>
      <c r="Y286" s="133"/>
      <c r="Z286" s="133"/>
      <c r="AA286" s="133"/>
      <c r="AB286" s="132" t="s">
        <v>334</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333</v>
      </c>
      <c r="R293" s="133"/>
      <c r="S293" s="133"/>
      <c r="T293" s="133"/>
      <c r="U293" s="133"/>
      <c r="V293" s="133"/>
      <c r="W293" s="133"/>
      <c r="X293" s="133"/>
      <c r="Y293" s="133"/>
      <c r="Z293" s="133"/>
      <c r="AA293" s="133"/>
      <c r="AB293" s="132" t="s">
        <v>334</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333</v>
      </c>
      <c r="R300" s="133"/>
      <c r="S300" s="133"/>
      <c r="T300" s="133"/>
      <c r="U300" s="133"/>
      <c r="V300" s="133"/>
      <c r="W300" s="133"/>
      <c r="X300" s="133"/>
      <c r="Y300" s="133"/>
      <c r="Z300" s="133"/>
      <c r="AA300" s="133"/>
      <c r="AB300" s="132" t="s">
        <v>334</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388</v>
      </c>
      <c r="AF312" s="133"/>
      <c r="AG312" s="133"/>
      <c r="AH312" s="134"/>
      <c r="AI312" s="158" t="s">
        <v>410</v>
      </c>
      <c r="AJ312" s="133"/>
      <c r="AK312" s="133"/>
      <c r="AL312" s="134"/>
      <c r="AM312" s="158" t="s">
        <v>697</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388</v>
      </c>
      <c r="AF316" s="133"/>
      <c r="AG316" s="133"/>
      <c r="AH316" s="134"/>
      <c r="AI316" s="158" t="s">
        <v>410</v>
      </c>
      <c r="AJ316" s="133"/>
      <c r="AK316" s="133"/>
      <c r="AL316" s="134"/>
      <c r="AM316" s="158" t="s">
        <v>697</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388</v>
      </c>
      <c r="AF320" s="133"/>
      <c r="AG320" s="133"/>
      <c r="AH320" s="134"/>
      <c r="AI320" s="158" t="s">
        <v>410</v>
      </c>
      <c r="AJ320" s="133"/>
      <c r="AK320" s="133"/>
      <c r="AL320" s="134"/>
      <c r="AM320" s="158" t="s">
        <v>697</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388</v>
      </c>
      <c r="AF324" s="133"/>
      <c r="AG324" s="133"/>
      <c r="AH324" s="134"/>
      <c r="AI324" s="158" t="s">
        <v>410</v>
      </c>
      <c r="AJ324" s="133"/>
      <c r="AK324" s="133"/>
      <c r="AL324" s="134"/>
      <c r="AM324" s="158" t="s">
        <v>697</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388</v>
      </c>
      <c r="AF328" s="133"/>
      <c r="AG328" s="133"/>
      <c r="AH328" s="134"/>
      <c r="AI328" s="158" t="s">
        <v>410</v>
      </c>
      <c r="AJ328" s="133"/>
      <c r="AK328" s="133"/>
      <c r="AL328" s="134"/>
      <c r="AM328" s="158" t="s">
        <v>697</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333</v>
      </c>
      <c r="R332" s="133"/>
      <c r="S332" s="133"/>
      <c r="T332" s="133"/>
      <c r="U332" s="133"/>
      <c r="V332" s="133"/>
      <c r="W332" s="133"/>
      <c r="X332" s="133"/>
      <c r="Y332" s="133"/>
      <c r="Z332" s="133"/>
      <c r="AA332" s="133"/>
      <c r="AB332" s="132" t="s">
        <v>334</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333</v>
      </c>
      <c r="R339" s="133"/>
      <c r="S339" s="133"/>
      <c r="T339" s="133"/>
      <c r="U339" s="133"/>
      <c r="V339" s="133"/>
      <c r="W339" s="133"/>
      <c r="X339" s="133"/>
      <c r="Y339" s="133"/>
      <c r="Z339" s="133"/>
      <c r="AA339" s="133"/>
      <c r="AB339" s="132" t="s">
        <v>334</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333</v>
      </c>
      <c r="R346" s="133"/>
      <c r="S346" s="133"/>
      <c r="T346" s="133"/>
      <c r="U346" s="133"/>
      <c r="V346" s="133"/>
      <c r="W346" s="133"/>
      <c r="X346" s="133"/>
      <c r="Y346" s="133"/>
      <c r="Z346" s="133"/>
      <c r="AA346" s="133"/>
      <c r="AB346" s="132" t="s">
        <v>334</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333</v>
      </c>
      <c r="R353" s="133"/>
      <c r="S353" s="133"/>
      <c r="T353" s="133"/>
      <c r="U353" s="133"/>
      <c r="V353" s="133"/>
      <c r="W353" s="133"/>
      <c r="X353" s="133"/>
      <c r="Y353" s="133"/>
      <c r="Z353" s="133"/>
      <c r="AA353" s="133"/>
      <c r="AB353" s="132" t="s">
        <v>334</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333</v>
      </c>
      <c r="R360" s="133"/>
      <c r="S360" s="133"/>
      <c r="T360" s="133"/>
      <c r="U360" s="133"/>
      <c r="V360" s="133"/>
      <c r="W360" s="133"/>
      <c r="X360" s="133"/>
      <c r="Y360" s="133"/>
      <c r="Z360" s="133"/>
      <c r="AA360" s="133"/>
      <c r="AB360" s="132" t="s">
        <v>334</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388</v>
      </c>
      <c r="AF372" s="133"/>
      <c r="AG372" s="133"/>
      <c r="AH372" s="134"/>
      <c r="AI372" s="158" t="s">
        <v>410</v>
      </c>
      <c r="AJ372" s="133"/>
      <c r="AK372" s="133"/>
      <c r="AL372" s="134"/>
      <c r="AM372" s="158" t="s">
        <v>697</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388</v>
      </c>
      <c r="AF376" s="133"/>
      <c r="AG376" s="133"/>
      <c r="AH376" s="134"/>
      <c r="AI376" s="158" t="s">
        <v>410</v>
      </c>
      <c r="AJ376" s="133"/>
      <c r="AK376" s="133"/>
      <c r="AL376" s="134"/>
      <c r="AM376" s="158" t="s">
        <v>697</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388</v>
      </c>
      <c r="AF380" s="133"/>
      <c r="AG380" s="133"/>
      <c r="AH380" s="134"/>
      <c r="AI380" s="158" t="s">
        <v>410</v>
      </c>
      <c r="AJ380" s="133"/>
      <c r="AK380" s="133"/>
      <c r="AL380" s="134"/>
      <c r="AM380" s="158" t="s">
        <v>697</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388</v>
      </c>
      <c r="AF384" s="133"/>
      <c r="AG384" s="133"/>
      <c r="AH384" s="134"/>
      <c r="AI384" s="158" t="s">
        <v>410</v>
      </c>
      <c r="AJ384" s="133"/>
      <c r="AK384" s="133"/>
      <c r="AL384" s="134"/>
      <c r="AM384" s="158" t="s">
        <v>697</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388</v>
      </c>
      <c r="AF388" s="133"/>
      <c r="AG388" s="133"/>
      <c r="AH388" s="134"/>
      <c r="AI388" s="158" t="s">
        <v>410</v>
      </c>
      <c r="AJ388" s="133"/>
      <c r="AK388" s="133"/>
      <c r="AL388" s="134"/>
      <c r="AM388" s="158" t="s">
        <v>697</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333</v>
      </c>
      <c r="R392" s="133"/>
      <c r="S392" s="133"/>
      <c r="T392" s="133"/>
      <c r="U392" s="133"/>
      <c r="V392" s="133"/>
      <c r="W392" s="133"/>
      <c r="X392" s="133"/>
      <c r="Y392" s="133"/>
      <c r="Z392" s="133"/>
      <c r="AA392" s="133"/>
      <c r="AB392" s="132" t="s">
        <v>334</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333</v>
      </c>
      <c r="R399" s="133"/>
      <c r="S399" s="133"/>
      <c r="T399" s="133"/>
      <c r="U399" s="133"/>
      <c r="V399" s="133"/>
      <c r="W399" s="133"/>
      <c r="X399" s="133"/>
      <c r="Y399" s="133"/>
      <c r="Z399" s="133"/>
      <c r="AA399" s="133"/>
      <c r="AB399" s="132" t="s">
        <v>334</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333</v>
      </c>
      <c r="R406" s="133"/>
      <c r="S406" s="133"/>
      <c r="T406" s="133"/>
      <c r="U406" s="133"/>
      <c r="V406" s="133"/>
      <c r="W406" s="133"/>
      <c r="X406" s="133"/>
      <c r="Y406" s="133"/>
      <c r="Z406" s="133"/>
      <c r="AA406" s="133"/>
      <c r="AB406" s="132" t="s">
        <v>334</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333</v>
      </c>
      <c r="R413" s="133"/>
      <c r="S413" s="133"/>
      <c r="T413" s="133"/>
      <c r="U413" s="133"/>
      <c r="V413" s="133"/>
      <c r="W413" s="133"/>
      <c r="X413" s="133"/>
      <c r="Y413" s="133"/>
      <c r="Z413" s="133"/>
      <c r="AA413" s="133"/>
      <c r="AB413" s="132" t="s">
        <v>334</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333</v>
      </c>
      <c r="R420" s="133"/>
      <c r="S420" s="133"/>
      <c r="T420" s="133"/>
      <c r="U420" s="133"/>
      <c r="V420" s="133"/>
      <c r="W420" s="133"/>
      <c r="X420" s="133"/>
      <c r="Y420" s="133"/>
      <c r="Z420" s="133"/>
      <c r="AA420" s="133"/>
      <c r="AB420" s="132" t="s">
        <v>334</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669</v>
      </c>
      <c r="D430" s="927"/>
      <c r="E430" s="175" t="s">
        <v>397</v>
      </c>
      <c r="F430" s="893"/>
      <c r="G430" s="894" t="s">
        <v>252</v>
      </c>
      <c r="H430" s="126"/>
      <c r="I430" s="126"/>
      <c r="J430" s="895" t="s">
        <v>253</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1</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541</v>
      </c>
      <c r="AJ431" s="334"/>
      <c r="AK431" s="334"/>
      <c r="AL431" s="158"/>
      <c r="AM431" s="334" t="s">
        <v>542</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1</v>
      </c>
    </row>
    <row r="433" spans="1:51" ht="23.25" customHeight="1" x14ac:dyDescent="0.15">
      <c r="A433" s="190"/>
      <c r="B433" s="187"/>
      <c r="C433" s="181"/>
      <c r="D433" s="187"/>
      <c r="E433" s="338"/>
      <c r="F433" s="339"/>
      <c r="G433" s="107" t="s">
        <v>757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714</v>
      </c>
      <c r="AC433" s="214"/>
      <c r="AD433" s="214"/>
      <c r="AE433" s="336" t="s">
        <v>714</v>
      </c>
      <c r="AF433" s="208"/>
      <c r="AG433" s="208"/>
      <c r="AH433" s="208"/>
      <c r="AI433" s="336" t="s">
        <v>714</v>
      </c>
      <c r="AJ433" s="208"/>
      <c r="AK433" s="208"/>
      <c r="AL433" s="208"/>
      <c r="AM433" s="336"/>
      <c r="AN433" s="208"/>
      <c r="AO433" s="208"/>
      <c r="AP433" s="337"/>
      <c r="AQ433" s="336" t="s">
        <v>714</v>
      </c>
      <c r="AR433" s="208"/>
      <c r="AS433" s="208"/>
      <c r="AT433" s="337"/>
      <c r="AU433" s="208" t="s">
        <v>714</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714</v>
      </c>
      <c r="AC434" s="206"/>
      <c r="AD434" s="206"/>
      <c r="AE434" s="336" t="s">
        <v>714</v>
      </c>
      <c r="AF434" s="208"/>
      <c r="AG434" s="208"/>
      <c r="AH434" s="337"/>
      <c r="AI434" s="336" t="s">
        <v>714</v>
      </c>
      <c r="AJ434" s="208"/>
      <c r="AK434" s="208"/>
      <c r="AL434" s="208"/>
      <c r="AM434" s="336"/>
      <c r="AN434" s="208"/>
      <c r="AO434" s="208"/>
      <c r="AP434" s="337"/>
      <c r="AQ434" s="336" t="s">
        <v>714</v>
      </c>
      <c r="AR434" s="208"/>
      <c r="AS434" s="208"/>
      <c r="AT434" s="337"/>
      <c r="AU434" s="208" t="s">
        <v>714</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714</v>
      </c>
      <c r="AF435" s="208"/>
      <c r="AG435" s="208"/>
      <c r="AH435" s="337"/>
      <c r="AI435" s="336" t="s">
        <v>714</v>
      </c>
      <c r="AJ435" s="208"/>
      <c r="AK435" s="208"/>
      <c r="AL435" s="208"/>
      <c r="AM435" s="336"/>
      <c r="AN435" s="208"/>
      <c r="AO435" s="208"/>
      <c r="AP435" s="337"/>
      <c r="AQ435" s="336" t="s">
        <v>714</v>
      </c>
      <c r="AR435" s="208"/>
      <c r="AS435" s="208"/>
      <c r="AT435" s="337"/>
      <c r="AU435" s="208" t="s">
        <v>714</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541</v>
      </c>
      <c r="AJ436" s="334"/>
      <c r="AK436" s="334"/>
      <c r="AL436" s="158"/>
      <c r="AM436" s="334" t="s">
        <v>542</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541</v>
      </c>
      <c r="AJ441" s="334"/>
      <c r="AK441" s="334"/>
      <c r="AL441" s="158"/>
      <c r="AM441" s="334" t="s">
        <v>542</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541</v>
      </c>
      <c r="AJ446" s="334"/>
      <c r="AK446" s="334"/>
      <c r="AL446" s="158"/>
      <c r="AM446" s="334" t="s">
        <v>542</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541</v>
      </c>
      <c r="AJ451" s="334"/>
      <c r="AK451" s="334"/>
      <c r="AL451" s="158"/>
      <c r="AM451" s="334" t="s">
        <v>542</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541</v>
      </c>
      <c r="AJ456" s="334"/>
      <c r="AK456" s="334"/>
      <c r="AL456" s="158"/>
      <c r="AM456" s="334" t="s">
        <v>542</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1</v>
      </c>
    </row>
    <row r="458" spans="1:51" ht="23.25" customHeight="1" x14ac:dyDescent="0.15">
      <c r="A458" s="190"/>
      <c r="B458" s="187"/>
      <c r="C458" s="181"/>
      <c r="D458" s="187"/>
      <c r="E458" s="338"/>
      <c r="F458" s="339"/>
      <c r="G458" s="107" t="s">
        <v>714</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714</v>
      </c>
      <c r="AC458" s="214"/>
      <c r="AD458" s="214"/>
      <c r="AE458" s="336" t="s">
        <v>714</v>
      </c>
      <c r="AF458" s="208"/>
      <c r="AG458" s="208"/>
      <c r="AH458" s="208"/>
      <c r="AI458" s="336" t="s">
        <v>714</v>
      </c>
      <c r="AJ458" s="208"/>
      <c r="AK458" s="208"/>
      <c r="AL458" s="208"/>
      <c r="AM458" s="336" t="s">
        <v>714</v>
      </c>
      <c r="AN458" s="208"/>
      <c r="AO458" s="208"/>
      <c r="AP458" s="337"/>
      <c r="AQ458" s="336" t="s">
        <v>714</v>
      </c>
      <c r="AR458" s="208"/>
      <c r="AS458" s="208"/>
      <c r="AT458" s="337"/>
      <c r="AU458" s="208" t="s">
        <v>714</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714</v>
      </c>
      <c r="AC459" s="206"/>
      <c r="AD459" s="206"/>
      <c r="AE459" s="336" t="s">
        <v>714</v>
      </c>
      <c r="AF459" s="208"/>
      <c r="AG459" s="208"/>
      <c r="AH459" s="337"/>
      <c r="AI459" s="336" t="s">
        <v>714</v>
      </c>
      <c r="AJ459" s="208"/>
      <c r="AK459" s="208"/>
      <c r="AL459" s="208"/>
      <c r="AM459" s="336" t="s">
        <v>714</v>
      </c>
      <c r="AN459" s="208"/>
      <c r="AO459" s="208"/>
      <c r="AP459" s="337"/>
      <c r="AQ459" s="336" t="s">
        <v>714</v>
      </c>
      <c r="AR459" s="208"/>
      <c r="AS459" s="208"/>
      <c r="AT459" s="337"/>
      <c r="AU459" s="208" t="s">
        <v>714</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714</v>
      </c>
      <c r="AF460" s="208"/>
      <c r="AG460" s="208"/>
      <c r="AH460" s="337"/>
      <c r="AI460" s="336" t="s">
        <v>714</v>
      </c>
      <c r="AJ460" s="208"/>
      <c r="AK460" s="208"/>
      <c r="AL460" s="208"/>
      <c r="AM460" s="336" t="s">
        <v>714</v>
      </c>
      <c r="AN460" s="208"/>
      <c r="AO460" s="208"/>
      <c r="AP460" s="337"/>
      <c r="AQ460" s="336" t="s">
        <v>714</v>
      </c>
      <c r="AR460" s="208"/>
      <c r="AS460" s="208"/>
      <c r="AT460" s="337"/>
      <c r="AU460" s="208" t="s">
        <v>714</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541</v>
      </c>
      <c r="AJ461" s="334"/>
      <c r="AK461" s="334"/>
      <c r="AL461" s="158"/>
      <c r="AM461" s="334" t="s">
        <v>542</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541</v>
      </c>
      <c r="AJ466" s="334"/>
      <c r="AK466" s="334"/>
      <c r="AL466" s="158"/>
      <c r="AM466" s="334" t="s">
        <v>542</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541</v>
      </c>
      <c r="AJ471" s="334"/>
      <c r="AK471" s="334"/>
      <c r="AL471" s="158"/>
      <c r="AM471" s="334" t="s">
        <v>542</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541</v>
      </c>
      <c r="AJ476" s="334"/>
      <c r="AK476" s="334"/>
      <c r="AL476" s="158"/>
      <c r="AM476" s="334" t="s">
        <v>542</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405</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400</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541</v>
      </c>
      <c r="AJ485" s="334"/>
      <c r="AK485" s="334"/>
      <c r="AL485" s="158"/>
      <c r="AM485" s="334" t="s">
        <v>542</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541</v>
      </c>
      <c r="AJ490" s="334"/>
      <c r="AK490" s="334"/>
      <c r="AL490" s="158"/>
      <c r="AM490" s="334" t="s">
        <v>542</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541</v>
      </c>
      <c r="AJ495" s="334"/>
      <c r="AK495" s="334"/>
      <c r="AL495" s="158"/>
      <c r="AM495" s="334" t="s">
        <v>542</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541</v>
      </c>
      <c r="AJ500" s="334"/>
      <c r="AK500" s="334"/>
      <c r="AL500" s="158"/>
      <c r="AM500" s="334" t="s">
        <v>542</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541</v>
      </c>
      <c r="AJ505" s="334"/>
      <c r="AK505" s="334"/>
      <c r="AL505" s="158"/>
      <c r="AM505" s="334" t="s">
        <v>542</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541</v>
      </c>
      <c r="AJ510" s="334"/>
      <c r="AK510" s="334"/>
      <c r="AL510" s="158"/>
      <c r="AM510" s="334" t="s">
        <v>542</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541</v>
      </c>
      <c r="AJ515" s="334"/>
      <c r="AK515" s="334"/>
      <c r="AL515" s="158"/>
      <c r="AM515" s="334" t="s">
        <v>542</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541</v>
      </c>
      <c r="AJ520" s="334"/>
      <c r="AK520" s="334"/>
      <c r="AL520" s="158"/>
      <c r="AM520" s="334" t="s">
        <v>542</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541</v>
      </c>
      <c r="AJ525" s="334"/>
      <c r="AK525" s="334"/>
      <c r="AL525" s="158"/>
      <c r="AM525" s="334" t="s">
        <v>542</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541</v>
      </c>
      <c r="AJ530" s="334"/>
      <c r="AK530" s="334"/>
      <c r="AL530" s="158"/>
      <c r="AM530" s="334" t="s">
        <v>542</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customHeight="1" x14ac:dyDescent="0.15">
      <c r="A535" s="190"/>
      <c r="B535" s="187"/>
      <c r="C535" s="181"/>
      <c r="D535" s="187"/>
      <c r="E535" s="125" t="s">
        <v>406</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1</v>
      </c>
    </row>
    <row r="536" spans="1:51" ht="24.75" customHeight="1" x14ac:dyDescent="0.15">
      <c r="A536" s="190"/>
      <c r="B536" s="187"/>
      <c r="C536" s="181"/>
      <c r="D536" s="187"/>
      <c r="E536" s="128" t="s">
        <v>778</v>
      </c>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1</v>
      </c>
    </row>
    <row r="537" spans="1:51" ht="24.75" customHeight="1" thickBot="1" x14ac:dyDescent="0.2">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1</v>
      </c>
    </row>
    <row r="538" spans="1:51" ht="34.5" hidden="1" customHeight="1" x14ac:dyDescent="0.15">
      <c r="A538" s="190"/>
      <c r="B538" s="187"/>
      <c r="C538" s="181"/>
      <c r="D538" s="187"/>
      <c r="E538" s="175" t="s">
        <v>401</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541</v>
      </c>
      <c r="AJ539" s="334"/>
      <c r="AK539" s="334"/>
      <c r="AL539" s="158"/>
      <c r="AM539" s="334" t="s">
        <v>542</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541</v>
      </c>
      <c r="AJ544" s="334"/>
      <c r="AK544" s="334"/>
      <c r="AL544" s="158"/>
      <c r="AM544" s="334" t="s">
        <v>542</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541</v>
      </c>
      <c r="AJ549" s="334"/>
      <c r="AK549" s="334"/>
      <c r="AL549" s="158"/>
      <c r="AM549" s="334" t="s">
        <v>542</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541</v>
      </c>
      <c r="AJ554" s="334"/>
      <c r="AK554" s="334"/>
      <c r="AL554" s="158"/>
      <c r="AM554" s="334" t="s">
        <v>542</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541</v>
      </c>
      <c r="AJ559" s="334"/>
      <c r="AK559" s="334"/>
      <c r="AL559" s="158"/>
      <c r="AM559" s="334" t="s">
        <v>542</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541</v>
      </c>
      <c r="AJ564" s="334"/>
      <c r="AK564" s="334"/>
      <c r="AL564" s="158"/>
      <c r="AM564" s="334" t="s">
        <v>542</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541</v>
      </c>
      <c r="AJ569" s="334"/>
      <c r="AK569" s="334"/>
      <c r="AL569" s="158"/>
      <c r="AM569" s="334" t="s">
        <v>542</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541</v>
      </c>
      <c r="AJ574" s="334"/>
      <c r="AK574" s="334"/>
      <c r="AL574" s="158"/>
      <c r="AM574" s="334" t="s">
        <v>542</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541</v>
      </c>
      <c r="AJ579" s="334"/>
      <c r="AK579" s="334"/>
      <c r="AL579" s="158"/>
      <c r="AM579" s="334" t="s">
        <v>542</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541</v>
      </c>
      <c r="AJ584" s="334"/>
      <c r="AK584" s="334"/>
      <c r="AL584" s="158"/>
      <c r="AM584" s="334" t="s">
        <v>542</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406</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400</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541</v>
      </c>
      <c r="AJ593" s="334"/>
      <c r="AK593" s="334"/>
      <c r="AL593" s="158"/>
      <c r="AM593" s="334" t="s">
        <v>542</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541</v>
      </c>
      <c r="AJ598" s="334"/>
      <c r="AK598" s="334"/>
      <c r="AL598" s="158"/>
      <c r="AM598" s="334" t="s">
        <v>542</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541</v>
      </c>
      <c r="AJ603" s="334"/>
      <c r="AK603" s="334"/>
      <c r="AL603" s="158"/>
      <c r="AM603" s="334" t="s">
        <v>542</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541</v>
      </c>
      <c r="AJ608" s="334"/>
      <c r="AK608" s="334"/>
      <c r="AL608" s="158"/>
      <c r="AM608" s="334" t="s">
        <v>542</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541</v>
      </c>
      <c r="AJ613" s="334"/>
      <c r="AK613" s="334"/>
      <c r="AL613" s="158"/>
      <c r="AM613" s="334" t="s">
        <v>542</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541</v>
      </c>
      <c r="AJ618" s="334"/>
      <c r="AK618" s="334"/>
      <c r="AL618" s="158"/>
      <c r="AM618" s="334" t="s">
        <v>542</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541</v>
      </c>
      <c r="AJ623" s="334"/>
      <c r="AK623" s="334"/>
      <c r="AL623" s="158"/>
      <c r="AM623" s="334" t="s">
        <v>542</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541</v>
      </c>
      <c r="AJ628" s="334"/>
      <c r="AK628" s="334"/>
      <c r="AL628" s="158"/>
      <c r="AM628" s="334" t="s">
        <v>542</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541</v>
      </c>
      <c r="AJ633" s="334"/>
      <c r="AK633" s="334"/>
      <c r="AL633" s="158"/>
      <c r="AM633" s="334" t="s">
        <v>542</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541</v>
      </c>
      <c r="AJ638" s="334"/>
      <c r="AK638" s="334"/>
      <c r="AL638" s="158"/>
      <c r="AM638" s="334" t="s">
        <v>542</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406</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401</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541</v>
      </c>
      <c r="AJ647" s="334"/>
      <c r="AK647" s="334"/>
      <c r="AL647" s="158"/>
      <c r="AM647" s="334" t="s">
        <v>542</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541</v>
      </c>
      <c r="AJ652" s="334"/>
      <c r="AK652" s="334"/>
      <c r="AL652" s="158"/>
      <c r="AM652" s="334" t="s">
        <v>542</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541</v>
      </c>
      <c r="AJ657" s="334"/>
      <c r="AK657" s="334"/>
      <c r="AL657" s="158"/>
      <c r="AM657" s="334" t="s">
        <v>542</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541</v>
      </c>
      <c r="AJ662" s="334"/>
      <c r="AK662" s="334"/>
      <c r="AL662" s="158"/>
      <c r="AM662" s="334" t="s">
        <v>542</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541</v>
      </c>
      <c r="AJ667" s="334"/>
      <c r="AK667" s="334"/>
      <c r="AL667" s="158"/>
      <c r="AM667" s="334" t="s">
        <v>542</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541</v>
      </c>
      <c r="AJ672" s="334"/>
      <c r="AK672" s="334"/>
      <c r="AL672" s="158"/>
      <c r="AM672" s="334" t="s">
        <v>542</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541</v>
      </c>
      <c r="AJ677" s="334"/>
      <c r="AK677" s="334"/>
      <c r="AL677" s="158"/>
      <c r="AM677" s="334" t="s">
        <v>542</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541</v>
      </c>
      <c r="AJ682" s="334"/>
      <c r="AK682" s="334"/>
      <c r="AL682" s="158"/>
      <c r="AM682" s="334" t="s">
        <v>542</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541</v>
      </c>
      <c r="AJ687" s="334"/>
      <c r="AK687" s="334"/>
      <c r="AL687" s="158"/>
      <c r="AM687" s="334" t="s">
        <v>542</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541</v>
      </c>
      <c r="AJ692" s="334"/>
      <c r="AK692" s="334"/>
      <c r="AL692" s="158"/>
      <c r="AM692" s="334" t="s">
        <v>542</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406</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46.5" customHeight="1" x14ac:dyDescent="0.15">
      <c r="A702" s="865" t="s">
        <v>140</v>
      </c>
      <c r="B702" s="866"/>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1" t="s">
        <v>737</v>
      </c>
      <c r="AE702" s="342"/>
      <c r="AF702" s="342"/>
      <c r="AG702" s="379" t="s">
        <v>755</v>
      </c>
      <c r="AH702" s="380"/>
      <c r="AI702" s="380"/>
      <c r="AJ702" s="380"/>
      <c r="AK702" s="380"/>
      <c r="AL702" s="380"/>
      <c r="AM702" s="380"/>
      <c r="AN702" s="380"/>
      <c r="AO702" s="380"/>
      <c r="AP702" s="380"/>
      <c r="AQ702" s="380"/>
      <c r="AR702" s="380"/>
      <c r="AS702" s="380"/>
      <c r="AT702" s="380"/>
      <c r="AU702" s="380"/>
      <c r="AV702" s="380"/>
      <c r="AW702" s="380"/>
      <c r="AX702" s="381"/>
    </row>
    <row r="703" spans="1:51" ht="42.7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737</v>
      </c>
      <c r="AE703" s="323"/>
      <c r="AF703" s="323"/>
      <c r="AG703" s="104" t="s">
        <v>756</v>
      </c>
      <c r="AH703" s="105"/>
      <c r="AI703" s="105"/>
      <c r="AJ703" s="105"/>
      <c r="AK703" s="105"/>
      <c r="AL703" s="105"/>
      <c r="AM703" s="105"/>
      <c r="AN703" s="105"/>
      <c r="AO703" s="105"/>
      <c r="AP703" s="105"/>
      <c r="AQ703" s="105"/>
      <c r="AR703" s="105"/>
      <c r="AS703" s="105"/>
      <c r="AT703" s="105"/>
      <c r="AU703" s="105"/>
      <c r="AV703" s="105"/>
      <c r="AW703" s="105"/>
      <c r="AX703" s="106"/>
    </row>
    <row r="704" spans="1:51" ht="46.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1" t="s">
        <v>737</v>
      </c>
      <c r="AE704" s="782"/>
      <c r="AF704" s="782"/>
      <c r="AG704" s="168" t="s">
        <v>758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3" t="s">
        <v>737</v>
      </c>
      <c r="AE705" s="714"/>
      <c r="AF705" s="714"/>
      <c r="AG705" s="128" t="s">
        <v>759</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3"/>
      <c r="D706" s="794"/>
      <c r="E706" s="729" t="s">
        <v>379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t="s">
        <v>741</v>
      </c>
      <c r="AE706" s="323"/>
      <c r="AF706" s="662"/>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0" t="s">
        <v>742</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743</v>
      </c>
      <c r="AE708" s="603"/>
      <c r="AF708" s="603"/>
      <c r="AG708" s="741" t="s">
        <v>714</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737</v>
      </c>
      <c r="AE709" s="323"/>
      <c r="AF709" s="323"/>
      <c r="AG709" s="104" t="s">
        <v>760</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743</v>
      </c>
      <c r="AE710" s="323"/>
      <c r="AF710" s="323"/>
      <c r="AG710" s="104" t="s">
        <v>714</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737</v>
      </c>
      <c r="AE711" s="323"/>
      <c r="AF711" s="323"/>
      <c r="AG711" s="104" t="s">
        <v>761</v>
      </c>
      <c r="AH711" s="105"/>
      <c r="AI711" s="105"/>
      <c r="AJ711" s="105"/>
      <c r="AK711" s="105"/>
      <c r="AL711" s="105"/>
      <c r="AM711" s="105"/>
      <c r="AN711" s="105"/>
      <c r="AO711" s="105"/>
      <c r="AP711" s="105"/>
      <c r="AQ711" s="105"/>
      <c r="AR711" s="105"/>
      <c r="AS711" s="105"/>
      <c r="AT711" s="105"/>
      <c r="AU711" s="105"/>
      <c r="AV711" s="105"/>
      <c r="AW711" s="105"/>
      <c r="AX711" s="106"/>
    </row>
    <row r="712" spans="1:50" ht="36.75" customHeight="1" x14ac:dyDescent="0.15">
      <c r="A712" s="640"/>
      <c r="B712" s="642"/>
      <c r="C712" s="385" t="s">
        <v>344</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1" t="s">
        <v>737</v>
      </c>
      <c r="AE712" s="782"/>
      <c r="AF712" s="782"/>
      <c r="AG712" s="805" t="s">
        <v>785</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345</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743</v>
      </c>
      <c r="AE713" s="323"/>
      <c r="AF713" s="662"/>
      <c r="AG713" s="104" t="s">
        <v>714</v>
      </c>
      <c r="AH713" s="105"/>
      <c r="AI713" s="105"/>
      <c r="AJ713" s="105"/>
      <c r="AK713" s="105"/>
      <c r="AL713" s="105"/>
      <c r="AM713" s="105"/>
      <c r="AN713" s="105"/>
      <c r="AO713" s="105"/>
      <c r="AP713" s="105"/>
      <c r="AQ713" s="105"/>
      <c r="AR713" s="105"/>
      <c r="AS713" s="105"/>
      <c r="AT713" s="105"/>
      <c r="AU713" s="105"/>
      <c r="AV713" s="105"/>
      <c r="AW713" s="105"/>
      <c r="AX713" s="106"/>
    </row>
    <row r="714" spans="1:50" ht="33" customHeight="1" x14ac:dyDescent="0.15">
      <c r="A714" s="643"/>
      <c r="B714" s="644"/>
      <c r="C714" s="645" t="s">
        <v>323</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743</v>
      </c>
      <c r="AE714" s="803"/>
      <c r="AF714" s="804"/>
      <c r="AG714" s="735" t="s">
        <v>779</v>
      </c>
      <c r="AH714" s="736"/>
      <c r="AI714" s="736"/>
      <c r="AJ714" s="736"/>
      <c r="AK714" s="736"/>
      <c r="AL714" s="736"/>
      <c r="AM714" s="736"/>
      <c r="AN714" s="736"/>
      <c r="AO714" s="736"/>
      <c r="AP714" s="736"/>
      <c r="AQ714" s="736"/>
      <c r="AR714" s="736"/>
      <c r="AS714" s="736"/>
      <c r="AT714" s="736"/>
      <c r="AU714" s="736"/>
      <c r="AV714" s="736"/>
      <c r="AW714" s="736"/>
      <c r="AX714" s="737"/>
    </row>
    <row r="715" spans="1:50" ht="34.5" customHeight="1" x14ac:dyDescent="0.15">
      <c r="A715" s="638" t="s">
        <v>40</v>
      </c>
      <c r="B715" s="783"/>
      <c r="C715" s="784" t="s">
        <v>324</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2" t="s">
        <v>737</v>
      </c>
      <c r="AE715" s="603"/>
      <c r="AF715" s="655"/>
      <c r="AG715" s="741" t="s">
        <v>771</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737</v>
      </c>
      <c r="AE716" s="625"/>
      <c r="AF716" s="625"/>
      <c r="AG716" s="104" t="s">
        <v>772</v>
      </c>
      <c r="AH716" s="105"/>
      <c r="AI716" s="105"/>
      <c r="AJ716" s="105"/>
      <c r="AK716" s="105"/>
      <c r="AL716" s="105"/>
      <c r="AM716" s="105"/>
      <c r="AN716" s="105"/>
      <c r="AO716" s="105"/>
      <c r="AP716" s="105"/>
      <c r="AQ716" s="105"/>
      <c r="AR716" s="105"/>
      <c r="AS716" s="105"/>
      <c r="AT716" s="105"/>
      <c r="AU716" s="105"/>
      <c r="AV716" s="105"/>
      <c r="AW716" s="105"/>
      <c r="AX716" s="106"/>
    </row>
    <row r="717" spans="1:50" ht="51.75"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773</v>
      </c>
      <c r="AE717" s="323"/>
      <c r="AF717" s="323"/>
      <c r="AG717" s="104" t="s">
        <v>774</v>
      </c>
      <c r="AH717" s="105"/>
      <c r="AI717" s="105"/>
      <c r="AJ717" s="105"/>
      <c r="AK717" s="105"/>
      <c r="AL717" s="105"/>
      <c r="AM717" s="105"/>
      <c r="AN717" s="105"/>
      <c r="AO717" s="105"/>
      <c r="AP717" s="105"/>
      <c r="AQ717" s="105"/>
      <c r="AR717" s="105"/>
      <c r="AS717" s="105"/>
      <c r="AT717" s="105"/>
      <c r="AU717" s="105"/>
      <c r="AV717" s="105"/>
      <c r="AW717" s="105"/>
      <c r="AX717" s="106"/>
    </row>
    <row r="718" spans="1:50" ht="26.25"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737</v>
      </c>
      <c r="AE718" s="323"/>
      <c r="AF718" s="323"/>
      <c r="AG718" s="130" t="s">
        <v>775</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5" t="s">
        <v>58</v>
      </c>
      <c r="B719" s="776"/>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743</v>
      </c>
      <c r="AE719" s="603"/>
      <c r="AF719" s="603"/>
      <c r="AG719" s="128" t="s">
        <v>752</v>
      </c>
      <c r="AH719" s="108"/>
      <c r="AI719" s="108"/>
      <c r="AJ719" s="108"/>
      <c r="AK719" s="108"/>
      <c r="AL719" s="108"/>
      <c r="AM719" s="108"/>
      <c r="AN719" s="108"/>
      <c r="AO719" s="108"/>
      <c r="AP719" s="108"/>
      <c r="AQ719" s="108"/>
      <c r="AR719" s="108"/>
      <c r="AS719" s="108"/>
      <c r="AT719" s="108"/>
      <c r="AU719" s="108"/>
      <c r="AV719" s="108"/>
      <c r="AW719" s="108"/>
      <c r="AX719" s="129"/>
    </row>
    <row r="720" spans="1:50" ht="19.7" hidden="1" customHeight="1" x14ac:dyDescent="0.15">
      <c r="A720" s="777"/>
      <c r="B720" s="778"/>
      <c r="C720" s="299" t="s">
        <v>337</v>
      </c>
      <c r="D720" s="297"/>
      <c r="E720" s="297"/>
      <c r="F720" s="300"/>
      <c r="G720" s="296" t="s">
        <v>338</v>
      </c>
      <c r="H720" s="297"/>
      <c r="I720" s="297"/>
      <c r="J720" s="297"/>
      <c r="K720" s="297"/>
      <c r="L720" s="297"/>
      <c r="M720" s="297"/>
      <c r="N720" s="296" t="s">
        <v>341</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77"/>
      <c r="B721" s="778"/>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7"/>
      <c r="B722" s="778"/>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7"/>
      <c r="B723" s="77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7"/>
      <c r="B724" s="77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9"/>
      <c r="B725" s="78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0" customHeight="1" x14ac:dyDescent="0.15">
      <c r="A726" s="638" t="s">
        <v>48</v>
      </c>
      <c r="B726" s="798"/>
      <c r="C726" s="810" t="s">
        <v>53</v>
      </c>
      <c r="D726" s="832"/>
      <c r="E726" s="832"/>
      <c r="F726" s="833"/>
      <c r="G726" s="576" t="s">
        <v>776</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0" customHeight="1" thickBot="1" x14ac:dyDescent="0.2">
      <c r="A727" s="799"/>
      <c r="B727" s="800"/>
      <c r="C727" s="747" t="s">
        <v>57</v>
      </c>
      <c r="D727" s="748"/>
      <c r="E727" s="748"/>
      <c r="F727" s="749"/>
      <c r="G727" s="574" t="s">
        <v>777</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33" customHeight="1" thickBot="1" x14ac:dyDescent="0.2">
      <c r="A729" s="632" t="s">
        <v>784</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45" customHeight="1" thickBot="1" x14ac:dyDescent="0.2">
      <c r="A731" s="672" t="s">
        <v>138</v>
      </c>
      <c r="B731" s="673"/>
      <c r="C731" s="673"/>
      <c r="D731" s="673"/>
      <c r="E731" s="674"/>
      <c r="F731" s="728" t="s">
        <v>791</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45" customHeight="1" thickBot="1" x14ac:dyDescent="0.2">
      <c r="A733" s="672" t="s">
        <v>138</v>
      </c>
      <c r="B733" s="673"/>
      <c r="C733" s="673"/>
      <c r="D733" s="673"/>
      <c r="E733" s="674"/>
      <c r="F733" s="635" t="s">
        <v>790</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33"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8" t="s">
        <v>350</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670</v>
      </c>
      <c r="B737" s="211"/>
      <c r="C737" s="211"/>
      <c r="D737" s="212"/>
      <c r="E737" s="950" t="s">
        <v>731</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395</v>
      </c>
      <c r="B738" s="361"/>
      <c r="C738" s="361"/>
      <c r="D738" s="361"/>
      <c r="E738" s="950" t="s">
        <v>732</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394</v>
      </c>
      <c r="B739" s="361"/>
      <c r="C739" s="361"/>
      <c r="D739" s="361"/>
      <c r="E739" s="950" t="s">
        <v>732</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393</v>
      </c>
      <c r="B740" s="361"/>
      <c r="C740" s="361"/>
      <c r="D740" s="361"/>
      <c r="E740" s="950" t="s">
        <v>733</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392</v>
      </c>
      <c r="B741" s="361"/>
      <c r="C741" s="361"/>
      <c r="D741" s="361"/>
      <c r="E741" s="950" t="s">
        <v>734</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391</v>
      </c>
      <c r="B742" s="361"/>
      <c r="C742" s="361"/>
      <c r="D742" s="361"/>
      <c r="E742" s="950" t="s">
        <v>735</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390</v>
      </c>
      <c r="B743" s="361"/>
      <c r="C743" s="361"/>
      <c r="D743" s="361"/>
      <c r="E743" s="950" t="s">
        <v>735</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389</v>
      </c>
      <c r="B744" s="361"/>
      <c r="C744" s="361"/>
      <c r="D744" s="361"/>
      <c r="E744" s="950" t="s">
        <v>736</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388</v>
      </c>
      <c r="B745" s="361"/>
      <c r="C745" s="361"/>
      <c r="D745" s="361"/>
      <c r="E745" s="987" t="s">
        <v>736</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543</v>
      </c>
      <c r="B746" s="361"/>
      <c r="C746" s="361"/>
      <c r="D746" s="361"/>
      <c r="E746" s="956" t="s">
        <v>708</v>
      </c>
      <c r="F746" s="954"/>
      <c r="G746" s="954"/>
      <c r="H746" s="100" t="str">
        <f>IF(E746="","","-")</f>
        <v>-</v>
      </c>
      <c r="I746" s="954"/>
      <c r="J746" s="954"/>
      <c r="K746" s="100" t="str">
        <f>IF(I746="","","-")</f>
        <v/>
      </c>
      <c r="L746" s="955">
        <v>12</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507</v>
      </c>
      <c r="B747" s="361"/>
      <c r="C747" s="361"/>
      <c r="D747" s="361"/>
      <c r="E747" s="956" t="s">
        <v>708</v>
      </c>
      <c r="F747" s="954"/>
      <c r="G747" s="954"/>
      <c r="H747" s="100" t="str">
        <f>IF(E747="","","-")</f>
        <v>-</v>
      </c>
      <c r="I747" s="954"/>
      <c r="J747" s="954"/>
      <c r="K747" s="100" t="str">
        <f>IF(I747="","","-")</f>
        <v/>
      </c>
      <c r="L747" s="955">
        <v>12</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382</v>
      </c>
      <c r="B748" s="613"/>
      <c r="C748" s="613"/>
      <c r="D748" s="613"/>
      <c r="E748" s="613"/>
      <c r="F748" s="614"/>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thickBot="1" x14ac:dyDescent="0.2">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384</v>
      </c>
      <c r="B787" s="627"/>
      <c r="C787" s="627"/>
      <c r="D787" s="627"/>
      <c r="E787" s="627"/>
      <c r="F787" s="628"/>
      <c r="G787" s="593" t="s">
        <v>747</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763</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2"/>
    </row>
    <row r="788" spans="1:51" ht="24.75" customHeight="1" x14ac:dyDescent="0.15">
      <c r="A788" s="629"/>
      <c r="B788" s="630"/>
      <c r="C788" s="630"/>
      <c r="D788" s="630"/>
      <c r="E788" s="630"/>
      <c r="F788" s="631"/>
      <c r="G788" s="810"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0"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15">
      <c r="A789" s="629"/>
      <c r="B789" s="630"/>
      <c r="C789" s="630"/>
      <c r="D789" s="630"/>
      <c r="E789" s="630"/>
      <c r="F789" s="631"/>
      <c r="G789" s="669" t="s">
        <v>744</v>
      </c>
      <c r="H789" s="670"/>
      <c r="I789" s="670"/>
      <c r="J789" s="670"/>
      <c r="K789" s="671"/>
      <c r="L789" s="663" t="s">
        <v>745</v>
      </c>
      <c r="M789" s="664"/>
      <c r="N789" s="664"/>
      <c r="O789" s="664"/>
      <c r="P789" s="664"/>
      <c r="Q789" s="664"/>
      <c r="R789" s="664"/>
      <c r="S789" s="664"/>
      <c r="T789" s="664"/>
      <c r="U789" s="664"/>
      <c r="V789" s="664"/>
      <c r="W789" s="664"/>
      <c r="X789" s="665"/>
      <c r="Y789" s="382">
        <v>12.6</v>
      </c>
      <c r="Z789" s="383"/>
      <c r="AA789" s="383"/>
      <c r="AB789" s="384"/>
      <c r="AC789" s="669" t="s">
        <v>744</v>
      </c>
      <c r="AD789" s="670"/>
      <c r="AE789" s="670"/>
      <c r="AF789" s="670"/>
      <c r="AG789" s="671"/>
      <c r="AH789" s="663" t="s">
        <v>764</v>
      </c>
      <c r="AI789" s="664"/>
      <c r="AJ789" s="664"/>
      <c r="AK789" s="664"/>
      <c r="AL789" s="664"/>
      <c r="AM789" s="664"/>
      <c r="AN789" s="664"/>
      <c r="AO789" s="664"/>
      <c r="AP789" s="664"/>
      <c r="AQ789" s="664"/>
      <c r="AR789" s="664"/>
      <c r="AS789" s="664"/>
      <c r="AT789" s="665"/>
      <c r="AU789" s="382">
        <v>0.2</v>
      </c>
      <c r="AV789" s="383"/>
      <c r="AW789" s="383"/>
      <c r="AX789" s="384"/>
    </row>
    <row r="790" spans="1:51" ht="24.75" customHeight="1" x14ac:dyDescent="0.15">
      <c r="A790" s="629"/>
      <c r="B790" s="630"/>
      <c r="C790" s="630"/>
      <c r="D790" s="630"/>
      <c r="E790" s="630"/>
      <c r="F790" s="631"/>
      <c r="G790" s="604" t="s">
        <v>746</v>
      </c>
      <c r="H790" s="605"/>
      <c r="I790" s="605"/>
      <c r="J790" s="605"/>
      <c r="K790" s="606"/>
      <c r="L790" s="596" t="s">
        <v>765</v>
      </c>
      <c r="M790" s="597"/>
      <c r="N790" s="597"/>
      <c r="O790" s="597"/>
      <c r="P790" s="597"/>
      <c r="Q790" s="597"/>
      <c r="R790" s="597"/>
      <c r="S790" s="597"/>
      <c r="T790" s="597"/>
      <c r="U790" s="597"/>
      <c r="V790" s="597"/>
      <c r="W790" s="597"/>
      <c r="X790" s="598"/>
      <c r="Y790" s="599">
        <v>0.2</v>
      </c>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t="s">
        <v>80</v>
      </c>
      <c r="H791" s="605"/>
      <c r="I791" s="605"/>
      <c r="J791" s="605"/>
      <c r="K791" s="606"/>
      <c r="L791" s="596" t="s">
        <v>762</v>
      </c>
      <c r="M791" s="597"/>
      <c r="N791" s="597"/>
      <c r="O791" s="597"/>
      <c r="P791" s="597"/>
      <c r="Q791" s="597"/>
      <c r="R791" s="597"/>
      <c r="S791" s="597"/>
      <c r="T791" s="597"/>
      <c r="U791" s="597"/>
      <c r="V791" s="597"/>
      <c r="W791" s="597"/>
      <c r="X791" s="598"/>
      <c r="Y791" s="599">
        <v>1.5</v>
      </c>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14.299999999999999</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0.2</v>
      </c>
      <c r="AV799" s="827"/>
      <c r="AW799" s="827"/>
      <c r="AX799" s="829"/>
    </row>
    <row r="800" spans="1:51" ht="24.75" hidden="1" customHeight="1" x14ac:dyDescent="0.15">
      <c r="A800" s="629"/>
      <c r="B800" s="630"/>
      <c r="C800" s="630"/>
      <c r="D800" s="630"/>
      <c r="E800" s="630"/>
      <c r="F800" s="631"/>
      <c r="G800" s="593"/>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2"/>
      <c r="AY800">
        <f>COUNTA($G$802,$AC$802)</f>
        <v>0</v>
      </c>
    </row>
    <row r="801" spans="1:51" ht="24.75" hidden="1" customHeight="1" x14ac:dyDescent="0.15">
      <c r="A801" s="629"/>
      <c r="B801" s="630"/>
      <c r="C801" s="630"/>
      <c r="D801" s="630"/>
      <c r="E801" s="630"/>
      <c r="F801" s="631"/>
      <c r="G801" s="810"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0"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0</v>
      </c>
    </row>
    <row r="802" spans="1:51" ht="24.75" hidden="1" customHeight="1" x14ac:dyDescent="0.15">
      <c r="A802" s="629"/>
      <c r="B802" s="630"/>
      <c r="C802" s="630"/>
      <c r="D802" s="630"/>
      <c r="E802" s="630"/>
      <c r="F802" s="631"/>
      <c r="G802" s="669"/>
      <c r="H802" s="670"/>
      <c r="I802" s="670"/>
      <c r="J802" s="670"/>
      <c r="K802" s="671"/>
      <c r="L802" s="663"/>
      <c r="M802" s="664"/>
      <c r="N802" s="664"/>
      <c r="O802" s="664"/>
      <c r="P802" s="664"/>
      <c r="Q802" s="664"/>
      <c r="R802" s="664"/>
      <c r="S802" s="664"/>
      <c r="T802" s="664"/>
      <c r="U802" s="664"/>
      <c r="V802" s="664"/>
      <c r="W802" s="664"/>
      <c r="X802" s="665"/>
      <c r="Y802" s="382"/>
      <c r="Z802" s="383"/>
      <c r="AA802" s="383"/>
      <c r="AB802" s="384"/>
      <c r="AC802" s="669"/>
      <c r="AD802" s="670"/>
      <c r="AE802" s="670"/>
      <c r="AF802" s="670"/>
      <c r="AG802" s="671"/>
      <c r="AH802" s="663"/>
      <c r="AI802" s="664"/>
      <c r="AJ802" s="664"/>
      <c r="AK802" s="664"/>
      <c r="AL802" s="664"/>
      <c r="AM802" s="664"/>
      <c r="AN802" s="664"/>
      <c r="AO802" s="664"/>
      <c r="AP802" s="664"/>
      <c r="AQ802" s="664"/>
      <c r="AR802" s="664"/>
      <c r="AS802" s="664"/>
      <c r="AT802" s="665"/>
      <c r="AU802" s="382"/>
      <c r="AV802" s="383"/>
      <c r="AW802" s="383"/>
      <c r="AX802" s="651"/>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x14ac:dyDescent="0.15">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318</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319</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2"/>
      <c r="AY813">
        <f>COUNTA($G$815,$AC$815)</f>
        <v>0</v>
      </c>
    </row>
    <row r="814" spans="1:51" ht="24.75" hidden="1" customHeight="1" x14ac:dyDescent="0.15">
      <c r="A814" s="629"/>
      <c r="B814" s="630"/>
      <c r="C814" s="630"/>
      <c r="D814" s="630"/>
      <c r="E814" s="630"/>
      <c r="F814" s="631"/>
      <c r="G814" s="810"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0"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29"/>
      <c r="B815" s="630"/>
      <c r="C815" s="630"/>
      <c r="D815" s="630"/>
      <c r="E815" s="630"/>
      <c r="F815" s="631"/>
      <c r="G815" s="669"/>
      <c r="H815" s="670"/>
      <c r="I815" s="670"/>
      <c r="J815" s="670"/>
      <c r="K815" s="671"/>
      <c r="L815" s="663"/>
      <c r="M815" s="664"/>
      <c r="N815" s="664"/>
      <c r="O815" s="664"/>
      <c r="P815" s="664"/>
      <c r="Q815" s="664"/>
      <c r="R815" s="664"/>
      <c r="S815" s="664"/>
      <c r="T815" s="664"/>
      <c r="U815" s="664"/>
      <c r="V815" s="664"/>
      <c r="W815" s="664"/>
      <c r="X815" s="665"/>
      <c r="Y815" s="382"/>
      <c r="Z815" s="383"/>
      <c r="AA815" s="383"/>
      <c r="AB815" s="384"/>
      <c r="AC815" s="669"/>
      <c r="AD815" s="670"/>
      <c r="AE815" s="670"/>
      <c r="AF815" s="670"/>
      <c r="AG815" s="671"/>
      <c r="AH815" s="663"/>
      <c r="AI815" s="664"/>
      <c r="AJ815" s="664"/>
      <c r="AK815" s="664"/>
      <c r="AL815" s="664"/>
      <c r="AM815" s="664"/>
      <c r="AN815" s="664"/>
      <c r="AO815" s="664"/>
      <c r="AP815" s="664"/>
      <c r="AQ815" s="664"/>
      <c r="AR815" s="664"/>
      <c r="AS815" s="664"/>
      <c r="AT815" s="665"/>
      <c r="AU815" s="382"/>
      <c r="AV815" s="383"/>
      <c r="AW815" s="383"/>
      <c r="AX815" s="651"/>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2"/>
      <c r="AY826">
        <f>COUNTA($G$828,$AC$828)</f>
        <v>0</v>
      </c>
    </row>
    <row r="827" spans="1:51" ht="24.75" hidden="1" customHeight="1" x14ac:dyDescent="0.15">
      <c r="A827" s="629"/>
      <c r="B827" s="630"/>
      <c r="C827" s="630"/>
      <c r="D827" s="630"/>
      <c r="E827" s="630"/>
      <c r="F827" s="631"/>
      <c r="G827" s="810"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0"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29"/>
      <c r="B828" s="630"/>
      <c r="C828" s="630"/>
      <c r="D828" s="630"/>
      <c r="E828" s="630"/>
      <c r="F828" s="631"/>
      <c r="G828" s="669"/>
      <c r="H828" s="670"/>
      <c r="I828" s="670"/>
      <c r="J828" s="670"/>
      <c r="K828" s="671"/>
      <c r="L828" s="663"/>
      <c r="M828" s="664"/>
      <c r="N828" s="664"/>
      <c r="O828" s="664"/>
      <c r="P828" s="664"/>
      <c r="Q828" s="664"/>
      <c r="R828" s="664"/>
      <c r="S828" s="664"/>
      <c r="T828" s="664"/>
      <c r="U828" s="664"/>
      <c r="V828" s="664"/>
      <c r="W828" s="664"/>
      <c r="X828" s="665"/>
      <c r="Y828" s="382"/>
      <c r="Z828" s="383"/>
      <c r="AA828" s="383"/>
      <c r="AB828" s="384"/>
      <c r="AC828" s="669"/>
      <c r="AD828" s="670"/>
      <c r="AE828" s="670"/>
      <c r="AF828" s="670"/>
      <c r="AG828" s="671"/>
      <c r="AH828" s="663"/>
      <c r="AI828" s="664"/>
      <c r="AJ828" s="664"/>
      <c r="AK828" s="664"/>
      <c r="AL828" s="664"/>
      <c r="AM828" s="664"/>
      <c r="AN828" s="664"/>
      <c r="AO828" s="664"/>
      <c r="AP828" s="664"/>
      <c r="AQ828" s="664"/>
      <c r="AR828" s="664"/>
      <c r="AS828" s="664"/>
      <c r="AT828" s="665"/>
      <c r="AU828" s="382"/>
      <c r="AV828" s="383"/>
      <c r="AW828" s="383"/>
      <c r="AX828" s="651"/>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342</v>
      </c>
      <c r="AM839" s="276"/>
      <c r="AN839" s="276"/>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336</v>
      </c>
      <c r="AD844" s="152"/>
      <c r="AE844" s="152"/>
      <c r="AF844" s="152"/>
      <c r="AG844" s="152"/>
      <c r="AH844" s="362" t="s">
        <v>365</v>
      </c>
      <c r="AI844" s="360"/>
      <c r="AJ844" s="360"/>
      <c r="AK844" s="360"/>
      <c r="AL844" s="360" t="s">
        <v>21</v>
      </c>
      <c r="AM844" s="360"/>
      <c r="AN844" s="360"/>
      <c r="AO844" s="364"/>
      <c r="AP844" s="365" t="s">
        <v>298</v>
      </c>
      <c r="AQ844" s="365"/>
      <c r="AR844" s="365"/>
      <c r="AS844" s="365"/>
      <c r="AT844" s="365"/>
      <c r="AU844" s="365"/>
      <c r="AV844" s="365"/>
      <c r="AW844" s="365"/>
      <c r="AX844" s="365"/>
    </row>
    <row r="845" spans="1:51" ht="45" customHeight="1" x14ac:dyDescent="0.15">
      <c r="A845" s="370">
        <v>1</v>
      </c>
      <c r="B845" s="370">
        <v>1</v>
      </c>
      <c r="C845" s="343" t="s">
        <v>748</v>
      </c>
      <c r="D845" s="343"/>
      <c r="E845" s="343"/>
      <c r="F845" s="343"/>
      <c r="G845" s="343"/>
      <c r="H845" s="343"/>
      <c r="I845" s="343"/>
      <c r="J845" s="344">
        <v>1010401023102</v>
      </c>
      <c r="K845" s="345"/>
      <c r="L845" s="345"/>
      <c r="M845" s="345"/>
      <c r="N845" s="345"/>
      <c r="O845" s="345"/>
      <c r="P845" s="346" t="s">
        <v>749</v>
      </c>
      <c r="Q845" s="346"/>
      <c r="R845" s="346"/>
      <c r="S845" s="346"/>
      <c r="T845" s="346"/>
      <c r="U845" s="346"/>
      <c r="V845" s="346"/>
      <c r="W845" s="346"/>
      <c r="X845" s="346"/>
      <c r="Y845" s="347">
        <v>14.3</v>
      </c>
      <c r="Z845" s="348"/>
      <c r="AA845" s="348"/>
      <c r="AB845" s="349"/>
      <c r="AC845" s="350" t="s">
        <v>750</v>
      </c>
      <c r="AD845" s="351"/>
      <c r="AE845" s="351"/>
      <c r="AF845" s="351"/>
      <c r="AG845" s="351"/>
      <c r="AH845" s="366">
        <v>1</v>
      </c>
      <c r="AI845" s="367"/>
      <c r="AJ845" s="367"/>
      <c r="AK845" s="367"/>
      <c r="AL845" s="354">
        <v>70</v>
      </c>
      <c r="AM845" s="355"/>
      <c r="AN845" s="355"/>
      <c r="AO845" s="356"/>
      <c r="AP845" s="357" t="s">
        <v>751</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336</v>
      </c>
      <c r="AD877" s="152"/>
      <c r="AE877" s="152"/>
      <c r="AF877" s="152"/>
      <c r="AG877" s="152"/>
      <c r="AH877" s="362" t="s">
        <v>365</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42" customHeight="1" x14ac:dyDescent="0.15">
      <c r="A878" s="370">
        <v>1</v>
      </c>
      <c r="B878" s="370">
        <v>1</v>
      </c>
      <c r="C878" s="358" t="s">
        <v>766</v>
      </c>
      <c r="D878" s="343"/>
      <c r="E878" s="343"/>
      <c r="F878" s="343"/>
      <c r="G878" s="343"/>
      <c r="H878" s="343"/>
      <c r="I878" s="343"/>
      <c r="J878" s="344">
        <v>8010001017910</v>
      </c>
      <c r="K878" s="345"/>
      <c r="L878" s="345"/>
      <c r="M878" s="345"/>
      <c r="N878" s="345"/>
      <c r="O878" s="345"/>
      <c r="P878" s="359" t="s">
        <v>767</v>
      </c>
      <c r="Q878" s="346"/>
      <c r="R878" s="346"/>
      <c r="S878" s="346"/>
      <c r="T878" s="346"/>
      <c r="U878" s="346"/>
      <c r="V878" s="346"/>
      <c r="W878" s="346"/>
      <c r="X878" s="346"/>
      <c r="Y878" s="347">
        <v>0.2</v>
      </c>
      <c r="Z878" s="348"/>
      <c r="AA878" s="348"/>
      <c r="AB878" s="349"/>
      <c r="AC878" s="350" t="s">
        <v>377</v>
      </c>
      <c r="AD878" s="351"/>
      <c r="AE878" s="351"/>
      <c r="AF878" s="351"/>
      <c r="AG878" s="351"/>
      <c r="AH878" s="366">
        <v>1</v>
      </c>
      <c r="AI878" s="367"/>
      <c r="AJ878" s="367"/>
      <c r="AK878" s="367"/>
      <c r="AL878" s="354">
        <v>100</v>
      </c>
      <c r="AM878" s="355"/>
      <c r="AN878" s="355"/>
      <c r="AO878" s="356"/>
      <c r="AP878" s="357" t="s">
        <v>751</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336</v>
      </c>
      <c r="AD910" s="152"/>
      <c r="AE910" s="152"/>
      <c r="AF910" s="152"/>
      <c r="AG910" s="152"/>
      <c r="AH910" s="362" t="s">
        <v>365</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59"/>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336</v>
      </c>
      <c r="AD943" s="152"/>
      <c r="AE943" s="152"/>
      <c r="AF943" s="152"/>
      <c r="AG943" s="152"/>
      <c r="AH943" s="362" t="s">
        <v>365</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336</v>
      </c>
      <c r="AD976" s="152"/>
      <c r="AE976" s="152"/>
      <c r="AF976" s="152"/>
      <c r="AG976" s="152"/>
      <c r="AH976" s="362" t="s">
        <v>365</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336</v>
      </c>
      <c r="AD1009" s="152"/>
      <c r="AE1009" s="152"/>
      <c r="AF1009" s="152"/>
      <c r="AG1009" s="152"/>
      <c r="AH1009" s="362" t="s">
        <v>365</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336</v>
      </c>
      <c r="AD1042" s="152"/>
      <c r="AE1042" s="152"/>
      <c r="AF1042" s="152"/>
      <c r="AG1042" s="152"/>
      <c r="AH1042" s="362" t="s">
        <v>365</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336</v>
      </c>
      <c r="AD1075" s="152"/>
      <c r="AE1075" s="152"/>
      <c r="AF1075" s="152"/>
      <c r="AG1075" s="152"/>
      <c r="AH1075" s="362" t="s">
        <v>365</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327</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342</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328</v>
      </c>
      <c r="AQ1109" s="365"/>
      <c r="AR1109" s="365"/>
      <c r="AS1109" s="365"/>
      <c r="AT1109" s="365"/>
      <c r="AU1109" s="365"/>
      <c r="AV1109" s="365"/>
      <c r="AW1109" s="365"/>
      <c r="AX1109" s="365"/>
    </row>
    <row r="1110" spans="1:51" ht="30" customHeight="1" x14ac:dyDescent="0.15">
      <c r="A1110" s="370">
        <v>1</v>
      </c>
      <c r="B1110" s="370">
        <v>1</v>
      </c>
      <c r="C1110" s="368"/>
      <c r="D1110" s="368"/>
      <c r="E1110" s="150" t="s">
        <v>782</v>
      </c>
      <c r="F1110" s="369"/>
      <c r="G1110" s="369"/>
      <c r="H1110" s="369"/>
      <c r="I1110" s="369"/>
      <c r="J1110" s="344" t="s">
        <v>782</v>
      </c>
      <c r="K1110" s="345"/>
      <c r="L1110" s="345"/>
      <c r="M1110" s="345"/>
      <c r="N1110" s="345"/>
      <c r="O1110" s="345"/>
      <c r="P1110" s="359" t="s">
        <v>782</v>
      </c>
      <c r="Q1110" s="346"/>
      <c r="R1110" s="346"/>
      <c r="S1110" s="346"/>
      <c r="T1110" s="346"/>
      <c r="U1110" s="346"/>
      <c r="V1110" s="346"/>
      <c r="W1110" s="346"/>
      <c r="X1110" s="346"/>
      <c r="Y1110" s="347" t="s">
        <v>782</v>
      </c>
      <c r="Z1110" s="348"/>
      <c r="AA1110" s="348"/>
      <c r="AB1110" s="349"/>
      <c r="AC1110" s="350"/>
      <c r="AD1110" s="351"/>
      <c r="AE1110" s="351"/>
      <c r="AF1110" s="351"/>
      <c r="AG1110" s="351"/>
      <c r="AH1110" s="352" t="s">
        <v>782</v>
      </c>
      <c r="AI1110" s="353"/>
      <c r="AJ1110" s="353"/>
      <c r="AK1110" s="353"/>
      <c r="AL1110" s="354" t="s">
        <v>782</v>
      </c>
      <c r="AM1110" s="355"/>
      <c r="AN1110" s="355"/>
      <c r="AO1110" s="356"/>
      <c r="AP1110" s="357" t="s">
        <v>782</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13">
      <formula>IF(RIGHT(TEXT(P14,"0.#"),1)=".",FALSE,TRUE)</formula>
    </cfRule>
    <cfRule type="expression" dxfId="2802" priority="14014">
      <formula>IF(RIGHT(TEXT(P14,"0.#"),1)=".",TRUE,FALSE)</formula>
    </cfRule>
  </conditionalFormatting>
  <conditionalFormatting sqref="AE32">
    <cfRule type="expression" dxfId="2801" priority="14003">
      <formula>IF(RIGHT(TEXT(AE32,"0.#"),1)=".",FALSE,TRUE)</formula>
    </cfRule>
    <cfRule type="expression" dxfId="2800" priority="14004">
      <formula>IF(RIGHT(TEXT(AE32,"0.#"),1)=".",TRUE,FALSE)</formula>
    </cfRule>
  </conditionalFormatting>
  <conditionalFormatting sqref="P18:AX18">
    <cfRule type="expression" dxfId="2799" priority="13889">
      <formula>IF(RIGHT(TEXT(P18,"0.#"),1)=".",FALSE,TRUE)</formula>
    </cfRule>
    <cfRule type="expression" dxfId="2798" priority="13890">
      <formula>IF(RIGHT(TEXT(P18,"0.#"),1)=".",TRUE,FALSE)</formula>
    </cfRule>
  </conditionalFormatting>
  <conditionalFormatting sqref="Y799">
    <cfRule type="expression" dxfId="2797" priority="13881">
      <formula>IF(RIGHT(TEXT(Y799,"0.#"),1)=".",FALSE,TRUE)</formula>
    </cfRule>
    <cfRule type="expression" dxfId="2796" priority="13882">
      <formula>IF(RIGHT(TEXT(Y799,"0.#"),1)=".",TRUE,FALSE)</formula>
    </cfRule>
  </conditionalFormatting>
  <conditionalFormatting sqref="Y830:Y837 Y828 Y817:Y824 Y815 Y804:Y811 Y802">
    <cfRule type="expression" dxfId="2795" priority="13663">
      <formula>IF(RIGHT(TEXT(Y802,"0.#"),1)=".",FALSE,TRUE)</formula>
    </cfRule>
    <cfRule type="expression" dxfId="2794" priority="13664">
      <formula>IF(RIGHT(TEXT(Y802,"0.#"),1)=".",TRUE,FALSE)</formula>
    </cfRule>
  </conditionalFormatting>
  <conditionalFormatting sqref="P15:AX15 P13:AX13 P16:AQ17">
    <cfRule type="expression" dxfId="2793" priority="13711">
      <formula>IF(RIGHT(TEXT(P13,"0.#"),1)=".",FALSE,TRUE)</formula>
    </cfRule>
    <cfRule type="expression" dxfId="2792" priority="13712">
      <formula>IF(RIGHT(TEXT(P13,"0.#"),1)=".",TRUE,FALSE)</formula>
    </cfRule>
  </conditionalFormatting>
  <conditionalFormatting sqref="P19:AJ19">
    <cfRule type="expression" dxfId="2791" priority="13709">
      <formula>IF(RIGHT(TEXT(P19,"0.#"),1)=".",FALSE,TRUE)</formula>
    </cfRule>
    <cfRule type="expression" dxfId="2790" priority="13710">
      <formula>IF(RIGHT(TEXT(P19,"0.#"),1)=".",TRUE,FALSE)</formula>
    </cfRule>
  </conditionalFormatting>
  <conditionalFormatting sqref="AE101 AQ101">
    <cfRule type="expression" dxfId="2789" priority="13701">
      <formula>IF(RIGHT(TEXT(AE101,"0.#"),1)=".",FALSE,TRUE)</formula>
    </cfRule>
    <cfRule type="expression" dxfId="2788" priority="13702">
      <formula>IF(RIGHT(TEXT(AE101,"0.#"),1)=".",TRUE,FALSE)</formula>
    </cfRule>
  </conditionalFormatting>
  <conditionalFormatting sqref="Y792:Y798">
    <cfRule type="expression" dxfId="2787" priority="13687">
      <formula>IF(RIGHT(TEXT(Y792,"0.#"),1)=".",FALSE,TRUE)</formula>
    </cfRule>
    <cfRule type="expression" dxfId="2786" priority="13688">
      <formula>IF(RIGHT(TEXT(Y792,"0.#"),1)=".",TRUE,FALSE)</formula>
    </cfRule>
  </conditionalFormatting>
  <conditionalFormatting sqref="AU799">
    <cfRule type="expression" dxfId="2785" priority="13683">
      <formula>IF(RIGHT(TEXT(AU799,"0.#"),1)=".",FALSE,TRUE)</formula>
    </cfRule>
    <cfRule type="expression" dxfId="2784" priority="13684">
      <formula>IF(RIGHT(TEXT(AU799,"0.#"),1)=".",TRUE,FALSE)</formula>
    </cfRule>
  </conditionalFormatting>
  <conditionalFormatting sqref="AU792:AU798">
    <cfRule type="expression" dxfId="2783" priority="13681">
      <formula>IF(RIGHT(TEXT(AU792,"0.#"),1)=".",FALSE,TRUE)</formula>
    </cfRule>
    <cfRule type="expression" dxfId="2782" priority="13682">
      <formula>IF(RIGHT(TEXT(AU792,"0.#"),1)=".",TRUE,FALSE)</formula>
    </cfRule>
  </conditionalFormatting>
  <conditionalFormatting sqref="Y829 Y816 Y803">
    <cfRule type="expression" dxfId="2781" priority="13667">
      <formula>IF(RIGHT(TEXT(Y803,"0.#"),1)=".",FALSE,TRUE)</formula>
    </cfRule>
    <cfRule type="expression" dxfId="2780" priority="13668">
      <formula>IF(RIGHT(TEXT(Y803,"0.#"),1)=".",TRUE,FALSE)</formula>
    </cfRule>
  </conditionalFormatting>
  <conditionalFormatting sqref="Y838 Y825 Y812">
    <cfRule type="expression" dxfId="2779" priority="13665">
      <formula>IF(RIGHT(TEXT(Y812,"0.#"),1)=".",FALSE,TRUE)</formula>
    </cfRule>
    <cfRule type="expression" dxfId="2778" priority="13666">
      <formula>IF(RIGHT(TEXT(Y812,"0.#"),1)=".",TRUE,FALSE)</formula>
    </cfRule>
  </conditionalFormatting>
  <conditionalFormatting sqref="AU829 AU816 AU803">
    <cfRule type="expression" dxfId="2777" priority="13661">
      <formula>IF(RIGHT(TEXT(AU803,"0.#"),1)=".",FALSE,TRUE)</formula>
    </cfRule>
    <cfRule type="expression" dxfId="2776" priority="13662">
      <formula>IF(RIGHT(TEXT(AU803,"0.#"),1)=".",TRUE,FALSE)</formula>
    </cfRule>
  </conditionalFormatting>
  <conditionalFormatting sqref="AU838 AU825 AU812">
    <cfRule type="expression" dxfId="2775" priority="13659">
      <formula>IF(RIGHT(TEXT(AU812,"0.#"),1)=".",FALSE,TRUE)</formula>
    </cfRule>
    <cfRule type="expression" dxfId="2774" priority="13660">
      <formula>IF(RIGHT(TEXT(AU812,"0.#"),1)=".",TRUE,FALSE)</formula>
    </cfRule>
  </conditionalFormatting>
  <conditionalFormatting sqref="AU830:AU837 AU828 AU817:AU824 AU815 AU804:AU811 AU802">
    <cfRule type="expression" dxfId="2773" priority="13657">
      <formula>IF(RIGHT(TEXT(AU802,"0.#"),1)=".",FALSE,TRUE)</formula>
    </cfRule>
    <cfRule type="expression" dxfId="2772" priority="13658">
      <formula>IF(RIGHT(TEXT(AU802,"0.#"),1)=".",TRUE,FALSE)</formula>
    </cfRule>
  </conditionalFormatting>
  <conditionalFormatting sqref="AM87">
    <cfRule type="expression" dxfId="2771" priority="13311">
      <formula>IF(RIGHT(TEXT(AM87,"0.#"),1)=".",FALSE,TRUE)</formula>
    </cfRule>
    <cfRule type="expression" dxfId="2770" priority="13312">
      <formula>IF(RIGHT(TEXT(AM87,"0.#"),1)=".",TRUE,FALSE)</formula>
    </cfRule>
  </conditionalFormatting>
  <conditionalFormatting sqref="AE55">
    <cfRule type="expression" dxfId="2769" priority="13379">
      <formula>IF(RIGHT(TEXT(AE55,"0.#"),1)=".",FALSE,TRUE)</formula>
    </cfRule>
    <cfRule type="expression" dxfId="2768" priority="13380">
      <formula>IF(RIGHT(TEXT(AE55,"0.#"),1)=".",TRUE,FALSE)</formula>
    </cfRule>
  </conditionalFormatting>
  <conditionalFormatting sqref="AI55">
    <cfRule type="expression" dxfId="2767" priority="13377">
      <formula>IF(RIGHT(TEXT(AI55,"0.#"),1)=".",FALSE,TRUE)</formula>
    </cfRule>
    <cfRule type="expression" dxfId="2766" priority="13378">
      <formula>IF(RIGHT(TEXT(AI55,"0.#"),1)=".",TRUE,FALSE)</formula>
    </cfRule>
  </conditionalFormatting>
  <conditionalFormatting sqref="AM34">
    <cfRule type="expression" dxfId="2765" priority="13457">
      <formula>IF(RIGHT(TEXT(AM34,"0.#"),1)=".",FALSE,TRUE)</formula>
    </cfRule>
    <cfRule type="expression" dxfId="2764" priority="13458">
      <formula>IF(RIGHT(TEXT(AM34,"0.#"),1)=".",TRUE,FALSE)</formula>
    </cfRule>
  </conditionalFormatting>
  <conditionalFormatting sqref="AE33">
    <cfRule type="expression" dxfId="2763" priority="13471">
      <formula>IF(RIGHT(TEXT(AE33,"0.#"),1)=".",FALSE,TRUE)</formula>
    </cfRule>
    <cfRule type="expression" dxfId="2762" priority="13472">
      <formula>IF(RIGHT(TEXT(AE33,"0.#"),1)=".",TRUE,FALSE)</formula>
    </cfRule>
  </conditionalFormatting>
  <conditionalFormatting sqref="AE34">
    <cfRule type="expression" dxfId="2761" priority="13469">
      <formula>IF(RIGHT(TEXT(AE34,"0.#"),1)=".",FALSE,TRUE)</formula>
    </cfRule>
    <cfRule type="expression" dxfId="2760" priority="13470">
      <formula>IF(RIGHT(TEXT(AE34,"0.#"),1)=".",TRUE,FALSE)</formula>
    </cfRule>
  </conditionalFormatting>
  <conditionalFormatting sqref="AI34">
    <cfRule type="expression" dxfId="2759" priority="13467">
      <formula>IF(RIGHT(TEXT(AI34,"0.#"),1)=".",FALSE,TRUE)</formula>
    </cfRule>
    <cfRule type="expression" dxfId="2758" priority="13468">
      <formula>IF(RIGHT(TEXT(AI34,"0.#"),1)=".",TRUE,FALSE)</formula>
    </cfRule>
  </conditionalFormatting>
  <conditionalFormatting sqref="AI33">
    <cfRule type="expression" dxfId="2757" priority="13465">
      <formula>IF(RIGHT(TEXT(AI33,"0.#"),1)=".",FALSE,TRUE)</formula>
    </cfRule>
    <cfRule type="expression" dxfId="2756" priority="13466">
      <formula>IF(RIGHT(TEXT(AI33,"0.#"),1)=".",TRUE,FALSE)</formula>
    </cfRule>
  </conditionalFormatting>
  <conditionalFormatting sqref="AI32">
    <cfRule type="expression" dxfId="2755" priority="13463">
      <formula>IF(RIGHT(TEXT(AI32,"0.#"),1)=".",FALSE,TRUE)</formula>
    </cfRule>
    <cfRule type="expression" dxfId="2754" priority="13464">
      <formula>IF(RIGHT(TEXT(AI32,"0.#"),1)=".",TRUE,FALSE)</formula>
    </cfRule>
  </conditionalFormatting>
  <conditionalFormatting sqref="AM32">
    <cfRule type="expression" dxfId="2753" priority="13461">
      <formula>IF(RIGHT(TEXT(AM32,"0.#"),1)=".",FALSE,TRUE)</formula>
    </cfRule>
    <cfRule type="expression" dxfId="2752" priority="13462">
      <formula>IF(RIGHT(TEXT(AM32,"0.#"),1)=".",TRUE,FALSE)</formula>
    </cfRule>
  </conditionalFormatting>
  <conditionalFormatting sqref="AM33">
    <cfRule type="expression" dxfId="2751" priority="13459">
      <formula>IF(RIGHT(TEXT(AM33,"0.#"),1)=".",FALSE,TRUE)</formula>
    </cfRule>
    <cfRule type="expression" dxfId="2750" priority="13460">
      <formula>IF(RIGHT(TEXT(AM33,"0.#"),1)=".",TRUE,FALSE)</formula>
    </cfRule>
  </conditionalFormatting>
  <conditionalFormatting sqref="AQ32:AQ34">
    <cfRule type="expression" dxfId="2749" priority="13451">
      <formula>IF(RIGHT(TEXT(AQ32,"0.#"),1)=".",FALSE,TRUE)</formula>
    </cfRule>
    <cfRule type="expression" dxfId="2748" priority="13452">
      <formula>IF(RIGHT(TEXT(AQ32,"0.#"),1)=".",TRUE,FALSE)</formula>
    </cfRule>
  </conditionalFormatting>
  <conditionalFormatting sqref="AU32:AU34">
    <cfRule type="expression" dxfId="2747" priority="13449">
      <formula>IF(RIGHT(TEXT(AU32,"0.#"),1)=".",FALSE,TRUE)</formula>
    </cfRule>
    <cfRule type="expression" dxfId="2746" priority="13450">
      <formula>IF(RIGHT(TEXT(AU32,"0.#"),1)=".",TRUE,FALSE)</formula>
    </cfRule>
  </conditionalFormatting>
  <conditionalFormatting sqref="AE53">
    <cfRule type="expression" dxfId="2745" priority="13383">
      <formula>IF(RIGHT(TEXT(AE53,"0.#"),1)=".",FALSE,TRUE)</formula>
    </cfRule>
    <cfRule type="expression" dxfId="2744" priority="13384">
      <formula>IF(RIGHT(TEXT(AE53,"0.#"),1)=".",TRUE,FALSE)</formula>
    </cfRule>
  </conditionalFormatting>
  <conditionalFormatting sqref="AE54">
    <cfRule type="expression" dxfId="2743" priority="13381">
      <formula>IF(RIGHT(TEXT(AE54,"0.#"),1)=".",FALSE,TRUE)</formula>
    </cfRule>
    <cfRule type="expression" dxfId="2742" priority="13382">
      <formula>IF(RIGHT(TEXT(AE54,"0.#"),1)=".",TRUE,FALSE)</formula>
    </cfRule>
  </conditionalFormatting>
  <conditionalFormatting sqref="AI54">
    <cfRule type="expression" dxfId="2741" priority="13375">
      <formula>IF(RIGHT(TEXT(AI54,"0.#"),1)=".",FALSE,TRUE)</formula>
    </cfRule>
    <cfRule type="expression" dxfId="2740" priority="13376">
      <formula>IF(RIGHT(TEXT(AI54,"0.#"),1)=".",TRUE,FALSE)</formula>
    </cfRule>
  </conditionalFormatting>
  <conditionalFormatting sqref="AI53">
    <cfRule type="expression" dxfId="2739" priority="13373">
      <formula>IF(RIGHT(TEXT(AI53,"0.#"),1)=".",FALSE,TRUE)</formula>
    </cfRule>
    <cfRule type="expression" dxfId="2738" priority="13374">
      <formula>IF(RIGHT(TEXT(AI53,"0.#"),1)=".",TRUE,FALSE)</formula>
    </cfRule>
  </conditionalFormatting>
  <conditionalFormatting sqref="AM53">
    <cfRule type="expression" dxfId="2737" priority="13371">
      <formula>IF(RIGHT(TEXT(AM53,"0.#"),1)=".",FALSE,TRUE)</formula>
    </cfRule>
    <cfRule type="expression" dxfId="2736" priority="13372">
      <formula>IF(RIGHT(TEXT(AM53,"0.#"),1)=".",TRUE,FALSE)</formula>
    </cfRule>
  </conditionalFormatting>
  <conditionalFormatting sqref="AM54">
    <cfRule type="expression" dxfId="2735" priority="13369">
      <formula>IF(RIGHT(TEXT(AM54,"0.#"),1)=".",FALSE,TRUE)</formula>
    </cfRule>
    <cfRule type="expression" dxfId="2734" priority="13370">
      <formula>IF(RIGHT(TEXT(AM54,"0.#"),1)=".",TRUE,FALSE)</formula>
    </cfRule>
  </conditionalFormatting>
  <conditionalFormatting sqref="AM55">
    <cfRule type="expression" dxfId="2733" priority="13367">
      <formula>IF(RIGHT(TEXT(AM55,"0.#"),1)=".",FALSE,TRUE)</formula>
    </cfRule>
    <cfRule type="expression" dxfId="2732" priority="13368">
      <formula>IF(RIGHT(TEXT(AM55,"0.#"),1)=".",TRUE,FALSE)</formula>
    </cfRule>
  </conditionalFormatting>
  <conditionalFormatting sqref="AE60">
    <cfRule type="expression" dxfId="2731" priority="13353">
      <formula>IF(RIGHT(TEXT(AE60,"0.#"),1)=".",FALSE,TRUE)</formula>
    </cfRule>
    <cfRule type="expression" dxfId="2730" priority="13354">
      <formula>IF(RIGHT(TEXT(AE60,"0.#"),1)=".",TRUE,FALSE)</formula>
    </cfRule>
  </conditionalFormatting>
  <conditionalFormatting sqref="AE61">
    <cfRule type="expression" dxfId="2729" priority="13351">
      <formula>IF(RIGHT(TEXT(AE61,"0.#"),1)=".",FALSE,TRUE)</formula>
    </cfRule>
    <cfRule type="expression" dxfId="2728" priority="13352">
      <formula>IF(RIGHT(TEXT(AE61,"0.#"),1)=".",TRUE,FALSE)</formula>
    </cfRule>
  </conditionalFormatting>
  <conditionalFormatting sqref="AE62">
    <cfRule type="expression" dxfId="2727" priority="13349">
      <formula>IF(RIGHT(TEXT(AE62,"0.#"),1)=".",FALSE,TRUE)</formula>
    </cfRule>
    <cfRule type="expression" dxfId="2726" priority="13350">
      <formula>IF(RIGHT(TEXT(AE62,"0.#"),1)=".",TRUE,FALSE)</formula>
    </cfRule>
  </conditionalFormatting>
  <conditionalFormatting sqref="AI62">
    <cfRule type="expression" dxfId="2725" priority="13347">
      <formula>IF(RIGHT(TEXT(AI62,"0.#"),1)=".",FALSE,TRUE)</formula>
    </cfRule>
    <cfRule type="expression" dxfId="2724" priority="13348">
      <formula>IF(RIGHT(TEXT(AI62,"0.#"),1)=".",TRUE,FALSE)</formula>
    </cfRule>
  </conditionalFormatting>
  <conditionalFormatting sqref="AI61">
    <cfRule type="expression" dxfId="2723" priority="13345">
      <formula>IF(RIGHT(TEXT(AI61,"0.#"),1)=".",FALSE,TRUE)</formula>
    </cfRule>
    <cfRule type="expression" dxfId="2722" priority="13346">
      <formula>IF(RIGHT(TEXT(AI61,"0.#"),1)=".",TRUE,FALSE)</formula>
    </cfRule>
  </conditionalFormatting>
  <conditionalFormatting sqref="AI60">
    <cfRule type="expression" dxfId="2721" priority="13343">
      <formula>IF(RIGHT(TEXT(AI60,"0.#"),1)=".",FALSE,TRUE)</formula>
    </cfRule>
    <cfRule type="expression" dxfId="2720" priority="13344">
      <formula>IF(RIGHT(TEXT(AI60,"0.#"),1)=".",TRUE,FALSE)</formula>
    </cfRule>
  </conditionalFormatting>
  <conditionalFormatting sqref="AM60">
    <cfRule type="expression" dxfId="2719" priority="13341">
      <formula>IF(RIGHT(TEXT(AM60,"0.#"),1)=".",FALSE,TRUE)</formula>
    </cfRule>
    <cfRule type="expression" dxfId="2718" priority="13342">
      <formula>IF(RIGHT(TEXT(AM60,"0.#"),1)=".",TRUE,FALSE)</formula>
    </cfRule>
  </conditionalFormatting>
  <conditionalFormatting sqref="AM61">
    <cfRule type="expression" dxfId="2717" priority="13339">
      <formula>IF(RIGHT(TEXT(AM61,"0.#"),1)=".",FALSE,TRUE)</formula>
    </cfRule>
    <cfRule type="expression" dxfId="2716" priority="13340">
      <formula>IF(RIGHT(TEXT(AM61,"0.#"),1)=".",TRUE,FALSE)</formula>
    </cfRule>
  </conditionalFormatting>
  <conditionalFormatting sqref="AM62">
    <cfRule type="expression" dxfId="2715" priority="13337">
      <formula>IF(RIGHT(TEXT(AM62,"0.#"),1)=".",FALSE,TRUE)</formula>
    </cfRule>
    <cfRule type="expression" dxfId="2714" priority="13338">
      <formula>IF(RIGHT(TEXT(AM62,"0.#"),1)=".",TRUE,FALSE)</formula>
    </cfRule>
  </conditionalFormatting>
  <conditionalFormatting sqref="AE87">
    <cfRule type="expression" dxfId="2713" priority="13323">
      <formula>IF(RIGHT(TEXT(AE87,"0.#"),1)=".",FALSE,TRUE)</formula>
    </cfRule>
    <cfRule type="expression" dxfId="2712" priority="13324">
      <formula>IF(RIGHT(TEXT(AE87,"0.#"),1)=".",TRUE,FALSE)</formula>
    </cfRule>
  </conditionalFormatting>
  <conditionalFormatting sqref="AE88">
    <cfRule type="expression" dxfId="2711" priority="13321">
      <formula>IF(RIGHT(TEXT(AE88,"0.#"),1)=".",FALSE,TRUE)</formula>
    </cfRule>
    <cfRule type="expression" dxfId="2710" priority="13322">
      <formula>IF(RIGHT(TEXT(AE88,"0.#"),1)=".",TRUE,FALSE)</formula>
    </cfRule>
  </conditionalFormatting>
  <conditionalFormatting sqref="AE89">
    <cfRule type="expression" dxfId="2709" priority="13319">
      <formula>IF(RIGHT(TEXT(AE89,"0.#"),1)=".",FALSE,TRUE)</formula>
    </cfRule>
    <cfRule type="expression" dxfId="2708" priority="13320">
      <formula>IF(RIGHT(TEXT(AE89,"0.#"),1)=".",TRUE,FALSE)</formula>
    </cfRule>
  </conditionalFormatting>
  <conditionalFormatting sqref="AI89">
    <cfRule type="expression" dxfId="2707" priority="13317">
      <formula>IF(RIGHT(TEXT(AI89,"0.#"),1)=".",FALSE,TRUE)</formula>
    </cfRule>
    <cfRule type="expression" dxfId="2706" priority="13318">
      <formula>IF(RIGHT(TEXT(AI89,"0.#"),1)=".",TRUE,FALSE)</formula>
    </cfRule>
  </conditionalFormatting>
  <conditionalFormatting sqref="AI88">
    <cfRule type="expression" dxfId="2705" priority="13315">
      <formula>IF(RIGHT(TEXT(AI88,"0.#"),1)=".",FALSE,TRUE)</formula>
    </cfRule>
    <cfRule type="expression" dxfId="2704" priority="13316">
      <formula>IF(RIGHT(TEXT(AI88,"0.#"),1)=".",TRUE,FALSE)</formula>
    </cfRule>
  </conditionalFormatting>
  <conditionalFormatting sqref="AI87">
    <cfRule type="expression" dxfId="2703" priority="13313">
      <formula>IF(RIGHT(TEXT(AI87,"0.#"),1)=".",FALSE,TRUE)</formula>
    </cfRule>
    <cfRule type="expression" dxfId="2702" priority="13314">
      <formula>IF(RIGHT(TEXT(AI87,"0.#"),1)=".",TRUE,FALSE)</formula>
    </cfRule>
  </conditionalFormatting>
  <conditionalFormatting sqref="AM88">
    <cfRule type="expression" dxfId="2701" priority="13309">
      <formula>IF(RIGHT(TEXT(AM88,"0.#"),1)=".",FALSE,TRUE)</formula>
    </cfRule>
    <cfRule type="expression" dxfId="2700" priority="13310">
      <formula>IF(RIGHT(TEXT(AM88,"0.#"),1)=".",TRUE,FALSE)</formula>
    </cfRule>
  </conditionalFormatting>
  <conditionalFormatting sqref="AM89">
    <cfRule type="expression" dxfId="2699" priority="13307">
      <formula>IF(RIGHT(TEXT(AM89,"0.#"),1)=".",FALSE,TRUE)</formula>
    </cfRule>
    <cfRule type="expression" dxfId="2698" priority="13308">
      <formula>IF(RIGHT(TEXT(AM89,"0.#"),1)=".",TRUE,FALSE)</formula>
    </cfRule>
  </conditionalFormatting>
  <conditionalFormatting sqref="AE92">
    <cfRule type="expression" dxfId="2697" priority="13293">
      <formula>IF(RIGHT(TEXT(AE92,"0.#"),1)=".",FALSE,TRUE)</formula>
    </cfRule>
    <cfRule type="expression" dxfId="2696" priority="13294">
      <formula>IF(RIGHT(TEXT(AE92,"0.#"),1)=".",TRUE,FALSE)</formula>
    </cfRule>
  </conditionalFormatting>
  <conditionalFormatting sqref="AE93">
    <cfRule type="expression" dxfId="2695" priority="13291">
      <formula>IF(RIGHT(TEXT(AE93,"0.#"),1)=".",FALSE,TRUE)</formula>
    </cfRule>
    <cfRule type="expression" dxfId="2694" priority="13292">
      <formula>IF(RIGHT(TEXT(AE93,"0.#"),1)=".",TRUE,FALSE)</formula>
    </cfRule>
  </conditionalFormatting>
  <conditionalFormatting sqref="AE94">
    <cfRule type="expression" dxfId="2693" priority="13289">
      <formula>IF(RIGHT(TEXT(AE94,"0.#"),1)=".",FALSE,TRUE)</formula>
    </cfRule>
    <cfRule type="expression" dxfId="2692" priority="13290">
      <formula>IF(RIGHT(TEXT(AE94,"0.#"),1)=".",TRUE,FALSE)</formula>
    </cfRule>
  </conditionalFormatting>
  <conditionalFormatting sqref="AI94">
    <cfRule type="expression" dxfId="2691" priority="13287">
      <formula>IF(RIGHT(TEXT(AI94,"0.#"),1)=".",FALSE,TRUE)</formula>
    </cfRule>
    <cfRule type="expression" dxfId="2690" priority="13288">
      <formula>IF(RIGHT(TEXT(AI94,"0.#"),1)=".",TRUE,FALSE)</formula>
    </cfRule>
  </conditionalFormatting>
  <conditionalFormatting sqref="AI93">
    <cfRule type="expression" dxfId="2689" priority="13285">
      <formula>IF(RIGHT(TEXT(AI93,"0.#"),1)=".",FALSE,TRUE)</formula>
    </cfRule>
    <cfRule type="expression" dxfId="2688" priority="13286">
      <formula>IF(RIGHT(TEXT(AI93,"0.#"),1)=".",TRUE,FALSE)</formula>
    </cfRule>
  </conditionalFormatting>
  <conditionalFormatting sqref="AI92">
    <cfRule type="expression" dxfId="2687" priority="13283">
      <formula>IF(RIGHT(TEXT(AI92,"0.#"),1)=".",FALSE,TRUE)</formula>
    </cfRule>
    <cfRule type="expression" dxfId="2686" priority="13284">
      <formula>IF(RIGHT(TEXT(AI92,"0.#"),1)=".",TRUE,FALSE)</formula>
    </cfRule>
  </conditionalFormatting>
  <conditionalFormatting sqref="AM92">
    <cfRule type="expression" dxfId="2685" priority="13281">
      <formula>IF(RIGHT(TEXT(AM92,"0.#"),1)=".",FALSE,TRUE)</formula>
    </cfRule>
    <cfRule type="expression" dxfId="2684" priority="13282">
      <formula>IF(RIGHT(TEXT(AM92,"0.#"),1)=".",TRUE,FALSE)</formula>
    </cfRule>
  </conditionalFormatting>
  <conditionalFormatting sqref="AM93">
    <cfRule type="expression" dxfId="2683" priority="13279">
      <formula>IF(RIGHT(TEXT(AM93,"0.#"),1)=".",FALSE,TRUE)</formula>
    </cfRule>
    <cfRule type="expression" dxfId="2682" priority="13280">
      <formula>IF(RIGHT(TEXT(AM93,"0.#"),1)=".",TRUE,FALSE)</formula>
    </cfRule>
  </conditionalFormatting>
  <conditionalFormatting sqref="AM94">
    <cfRule type="expression" dxfId="2681" priority="13277">
      <formula>IF(RIGHT(TEXT(AM94,"0.#"),1)=".",FALSE,TRUE)</formula>
    </cfRule>
    <cfRule type="expression" dxfId="2680" priority="13278">
      <formula>IF(RIGHT(TEXT(AM94,"0.#"),1)=".",TRUE,FALSE)</formula>
    </cfRule>
  </conditionalFormatting>
  <conditionalFormatting sqref="AE97">
    <cfRule type="expression" dxfId="2679" priority="13263">
      <formula>IF(RIGHT(TEXT(AE97,"0.#"),1)=".",FALSE,TRUE)</formula>
    </cfRule>
    <cfRule type="expression" dxfId="2678" priority="13264">
      <formula>IF(RIGHT(TEXT(AE97,"0.#"),1)=".",TRUE,FALSE)</formula>
    </cfRule>
  </conditionalFormatting>
  <conditionalFormatting sqref="AE98">
    <cfRule type="expression" dxfId="2677" priority="13261">
      <formula>IF(RIGHT(TEXT(AE98,"0.#"),1)=".",FALSE,TRUE)</formula>
    </cfRule>
    <cfRule type="expression" dxfId="2676" priority="13262">
      <formula>IF(RIGHT(TEXT(AE98,"0.#"),1)=".",TRUE,FALSE)</formula>
    </cfRule>
  </conditionalFormatting>
  <conditionalFormatting sqref="AE99">
    <cfRule type="expression" dxfId="2675" priority="13259">
      <formula>IF(RIGHT(TEXT(AE99,"0.#"),1)=".",FALSE,TRUE)</formula>
    </cfRule>
    <cfRule type="expression" dxfId="2674" priority="13260">
      <formula>IF(RIGHT(TEXT(AE99,"0.#"),1)=".",TRUE,FALSE)</formula>
    </cfRule>
  </conditionalFormatting>
  <conditionalFormatting sqref="AI99">
    <cfRule type="expression" dxfId="2673" priority="13257">
      <formula>IF(RIGHT(TEXT(AI99,"0.#"),1)=".",FALSE,TRUE)</formula>
    </cfRule>
    <cfRule type="expression" dxfId="2672" priority="13258">
      <formula>IF(RIGHT(TEXT(AI99,"0.#"),1)=".",TRUE,FALSE)</formula>
    </cfRule>
  </conditionalFormatting>
  <conditionalFormatting sqref="AI98">
    <cfRule type="expression" dxfId="2671" priority="13255">
      <formula>IF(RIGHT(TEXT(AI98,"0.#"),1)=".",FALSE,TRUE)</formula>
    </cfRule>
    <cfRule type="expression" dxfId="2670" priority="13256">
      <formula>IF(RIGHT(TEXT(AI98,"0.#"),1)=".",TRUE,FALSE)</formula>
    </cfRule>
  </conditionalFormatting>
  <conditionalFormatting sqref="AI97">
    <cfRule type="expression" dxfId="2669" priority="13253">
      <formula>IF(RIGHT(TEXT(AI97,"0.#"),1)=".",FALSE,TRUE)</formula>
    </cfRule>
    <cfRule type="expression" dxfId="2668" priority="13254">
      <formula>IF(RIGHT(TEXT(AI97,"0.#"),1)=".",TRUE,FALSE)</formula>
    </cfRule>
  </conditionalFormatting>
  <conditionalFormatting sqref="AM97">
    <cfRule type="expression" dxfId="2667" priority="13251">
      <formula>IF(RIGHT(TEXT(AM97,"0.#"),1)=".",FALSE,TRUE)</formula>
    </cfRule>
    <cfRule type="expression" dxfId="2666" priority="13252">
      <formula>IF(RIGHT(TEXT(AM97,"0.#"),1)=".",TRUE,FALSE)</formula>
    </cfRule>
  </conditionalFormatting>
  <conditionalFormatting sqref="AM98">
    <cfRule type="expression" dxfId="2665" priority="13249">
      <formula>IF(RIGHT(TEXT(AM98,"0.#"),1)=".",FALSE,TRUE)</formula>
    </cfRule>
    <cfRule type="expression" dxfId="2664" priority="13250">
      <formula>IF(RIGHT(TEXT(AM98,"0.#"),1)=".",TRUE,FALSE)</formula>
    </cfRule>
  </conditionalFormatting>
  <conditionalFormatting sqref="AM99">
    <cfRule type="expression" dxfId="2663" priority="13247">
      <formula>IF(RIGHT(TEXT(AM99,"0.#"),1)=".",FALSE,TRUE)</formula>
    </cfRule>
    <cfRule type="expression" dxfId="2662" priority="13248">
      <formula>IF(RIGHT(TEXT(AM99,"0.#"),1)=".",TRUE,FALSE)</formula>
    </cfRule>
  </conditionalFormatting>
  <conditionalFormatting sqref="AI101">
    <cfRule type="expression" dxfId="2661" priority="13233">
      <formula>IF(RIGHT(TEXT(AI101,"0.#"),1)=".",FALSE,TRUE)</formula>
    </cfRule>
    <cfRule type="expression" dxfId="2660" priority="13234">
      <formula>IF(RIGHT(TEXT(AI101,"0.#"),1)=".",TRUE,FALSE)</formula>
    </cfRule>
  </conditionalFormatting>
  <conditionalFormatting sqref="AM101">
    <cfRule type="expression" dxfId="2659" priority="13231">
      <formula>IF(RIGHT(TEXT(AM101,"0.#"),1)=".",FALSE,TRUE)</formula>
    </cfRule>
    <cfRule type="expression" dxfId="2658" priority="13232">
      <formula>IF(RIGHT(TEXT(AM101,"0.#"),1)=".",TRUE,FALSE)</formula>
    </cfRule>
  </conditionalFormatting>
  <conditionalFormatting sqref="AE102">
    <cfRule type="expression" dxfId="2657" priority="13229">
      <formula>IF(RIGHT(TEXT(AE102,"0.#"),1)=".",FALSE,TRUE)</formula>
    </cfRule>
    <cfRule type="expression" dxfId="2656" priority="13230">
      <formula>IF(RIGHT(TEXT(AE102,"0.#"),1)=".",TRUE,FALSE)</formula>
    </cfRule>
  </conditionalFormatting>
  <conditionalFormatting sqref="AI102">
    <cfRule type="expression" dxfId="2655" priority="13227">
      <formula>IF(RIGHT(TEXT(AI102,"0.#"),1)=".",FALSE,TRUE)</formula>
    </cfRule>
    <cfRule type="expression" dxfId="2654" priority="13228">
      <formula>IF(RIGHT(TEXT(AI102,"0.#"),1)=".",TRUE,FALSE)</formula>
    </cfRule>
  </conditionalFormatting>
  <conditionalFormatting sqref="AM102">
    <cfRule type="expression" dxfId="2653" priority="13225">
      <formula>IF(RIGHT(TEXT(AM102,"0.#"),1)=".",FALSE,TRUE)</formula>
    </cfRule>
    <cfRule type="expression" dxfId="2652" priority="13226">
      <formula>IF(RIGHT(TEXT(AM102,"0.#"),1)=".",TRUE,FALSE)</formula>
    </cfRule>
  </conditionalFormatting>
  <conditionalFormatting sqref="AQ102">
    <cfRule type="expression" dxfId="2651" priority="13223">
      <formula>IF(RIGHT(TEXT(AQ102,"0.#"),1)=".",FALSE,TRUE)</formula>
    </cfRule>
    <cfRule type="expression" dxfId="2650" priority="13224">
      <formula>IF(RIGHT(TEXT(AQ102,"0.#"),1)=".",TRUE,FALSE)</formula>
    </cfRule>
  </conditionalFormatting>
  <conditionalFormatting sqref="AE104">
    <cfRule type="expression" dxfId="2649" priority="13221">
      <formula>IF(RIGHT(TEXT(AE104,"0.#"),1)=".",FALSE,TRUE)</formula>
    </cfRule>
    <cfRule type="expression" dxfId="2648" priority="13222">
      <formula>IF(RIGHT(TEXT(AE104,"0.#"),1)=".",TRUE,FALSE)</formula>
    </cfRule>
  </conditionalFormatting>
  <conditionalFormatting sqref="AI104">
    <cfRule type="expression" dxfId="2647" priority="13219">
      <formula>IF(RIGHT(TEXT(AI104,"0.#"),1)=".",FALSE,TRUE)</formula>
    </cfRule>
    <cfRule type="expression" dxfId="2646" priority="13220">
      <formula>IF(RIGHT(TEXT(AI104,"0.#"),1)=".",TRUE,FALSE)</formula>
    </cfRule>
  </conditionalFormatting>
  <conditionalFormatting sqref="AM104">
    <cfRule type="expression" dxfId="2645" priority="13217">
      <formula>IF(RIGHT(TEXT(AM104,"0.#"),1)=".",FALSE,TRUE)</formula>
    </cfRule>
    <cfRule type="expression" dxfId="2644" priority="13218">
      <formula>IF(RIGHT(TEXT(AM104,"0.#"),1)=".",TRUE,FALSE)</formula>
    </cfRule>
  </conditionalFormatting>
  <conditionalFormatting sqref="AE105">
    <cfRule type="expression" dxfId="2643" priority="13215">
      <formula>IF(RIGHT(TEXT(AE105,"0.#"),1)=".",FALSE,TRUE)</formula>
    </cfRule>
    <cfRule type="expression" dxfId="2642" priority="13216">
      <formula>IF(RIGHT(TEXT(AE105,"0.#"),1)=".",TRUE,FALSE)</formula>
    </cfRule>
  </conditionalFormatting>
  <conditionalFormatting sqref="AI105">
    <cfRule type="expression" dxfId="2641" priority="13213">
      <formula>IF(RIGHT(TEXT(AI105,"0.#"),1)=".",FALSE,TRUE)</formula>
    </cfRule>
    <cfRule type="expression" dxfId="2640" priority="13214">
      <formula>IF(RIGHT(TEXT(AI105,"0.#"),1)=".",TRUE,FALSE)</formula>
    </cfRule>
  </conditionalFormatting>
  <conditionalFormatting sqref="AM105">
    <cfRule type="expression" dxfId="2639" priority="13211">
      <formula>IF(RIGHT(TEXT(AM105,"0.#"),1)=".",FALSE,TRUE)</formula>
    </cfRule>
    <cfRule type="expression" dxfId="2638" priority="13212">
      <formula>IF(RIGHT(TEXT(AM105,"0.#"),1)=".",TRUE,FALSE)</formula>
    </cfRule>
  </conditionalFormatting>
  <conditionalFormatting sqref="AE107">
    <cfRule type="expression" dxfId="2637" priority="13207">
      <formula>IF(RIGHT(TEXT(AE107,"0.#"),1)=".",FALSE,TRUE)</formula>
    </cfRule>
    <cfRule type="expression" dxfId="2636" priority="13208">
      <formula>IF(RIGHT(TEXT(AE107,"0.#"),1)=".",TRUE,FALSE)</formula>
    </cfRule>
  </conditionalFormatting>
  <conditionalFormatting sqref="AI107">
    <cfRule type="expression" dxfId="2635" priority="13205">
      <formula>IF(RIGHT(TEXT(AI107,"0.#"),1)=".",FALSE,TRUE)</formula>
    </cfRule>
    <cfRule type="expression" dxfId="2634" priority="13206">
      <formula>IF(RIGHT(TEXT(AI107,"0.#"),1)=".",TRUE,FALSE)</formula>
    </cfRule>
  </conditionalFormatting>
  <conditionalFormatting sqref="AM107">
    <cfRule type="expression" dxfId="2633" priority="13203">
      <formula>IF(RIGHT(TEXT(AM107,"0.#"),1)=".",FALSE,TRUE)</formula>
    </cfRule>
    <cfRule type="expression" dxfId="2632" priority="13204">
      <formula>IF(RIGHT(TEXT(AM107,"0.#"),1)=".",TRUE,FALSE)</formula>
    </cfRule>
  </conditionalFormatting>
  <conditionalFormatting sqref="AE108">
    <cfRule type="expression" dxfId="2631" priority="13201">
      <formula>IF(RIGHT(TEXT(AE108,"0.#"),1)=".",FALSE,TRUE)</formula>
    </cfRule>
    <cfRule type="expression" dxfId="2630" priority="13202">
      <formula>IF(RIGHT(TEXT(AE108,"0.#"),1)=".",TRUE,FALSE)</formula>
    </cfRule>
  </conditionalFormatting>
  <conditionalFormatting sqref="AI108">
    <cfRule type="expression" dxfId="2629" priority="13199">
      <formula>IF(RIGHT(TEXT(AI108,"0.#"),1)=".",FALSE,TRUE)</formula>
    </cfRule>
    <cfRule type="expression" dxfId="2628" priority="13200">
      <formula>IF(RIGHT(TEXT(AI108,"0.#"),1)=".",TRUE,FALSE)</formula>
    </cfRule>
  </conditionalFormatting>
  <conditionalFormatting sqref="AM108">
    <cfRule type="expression" dxfId="2627" priority="13197">
      <formula>IF(RIGHT(TEXT(AM108,"0.#"),1)=".",FALSE,TRUE)</formula>
    </cfRule>
    <cfRule type="expression" dxfId="2626" priority="13198">
      <formula>IF(RIGHT(TEXT(AM108,"0.#"),1)=".",TRUE,FALSE)</formula>
    </cfRule>
  </conditionalFormatting>
  <conditionalFormatting sqref="AE110">
    <cfRule type="expression" dxfId="2625" priority="13193">
      <formula>IF(RIGHT(TEXT(AE110,"0.#"),1)=".",FALSE,TRUE)</formula>
    </cfRule>
    <cfRule type="expression" dxfId="2624" priority="13194">
      <formula>IF(RIGHT(TEXT(AE110,"0.#"),1)=".",TRUE,FALSE)</formula>
    </cfRule>
  </conditionalFormatting>
  <conditionalFormatting sqref="AI110">
    <cfRule type="expression" dxfId="2623" priority="13191">
      <formula>IF(RIGHT(TEXT(AI110,"0.#"),1)=".",FALSE,TRUE)</formula>
    </cfRule>
    <cfRule type="expression" dxfId="2622" priority="13192">
      <formula>IF(RIGHT(TEXT(AI110,"0.#"),1)=".",TRUE,FALSE)</formula>
    </cfRule>
  </conditionalFormatting>
  <conditionalFormatting sqref="AM110">
    <cfRule type="expression" dxfId="2621" priority="13189">
      <formula>IF(RIGHT(TEXT(AM110,"0.#"),1)=".",FALSE,TRUE)</formula>
    </cfRule>
    <cfRule type="expression" dxfId="2620" priority="13190">
      <formula>IF(RIGHT(TEXT(AM110,"0.#"),1)=".",TRUE,FALSE)</formula>
    </cfRule>
  </conditionalFormatting>
  <conditionalFormatting sqref="AE111">
    <cfRule type="expression" dxfId="2619" priority="13187">
      <formula>IF(RIGHT(TEXT(AE111,"0.#"),1)=".",FALSE,TRUE)</formula>
    </cfRule>
    <cfRule type="expression" dxfId="2618" priority="13188">
      <formula>IF(RIGHT(TEXT(AE111,"0.#"),1)=".",TRUE,FALSE)</formula>
    </cfRule>
  </conditionalFormatting>
  <conditionalFormatting sqref="AI111">
    <cfRule type="expression" dxfId="2617" priority="13185">
      <formula>IF(RIGHT(TEXT(AI111,"0.#"),1)=".",FALSE,TRUE)</formula>
    </cfRule>
    <cfRule type="expression" dxfId="2616" priority="13186">
      <formula>IF(RIGHT(TEXT(AI111,"0.#"),1)=".",TRUE,FALSE)</formula>
    </cfRule>
  </conditionalFormatting>
  <conditionalFormatting sqref="AM111">
    <cfRule type="expression" dxfId="2615" priority="13183">
      <formula>IF(RIGHT(TEXT(AM111,"0.#"),1)=".",FALSE,TRUE)</formula>
    </cfRule>
    <cfRule type="expression" dxfId="2614" priority="13184">
      <formula>IF(RIGHT(TEXT(AM111,"0.#"),1)=".",TRUE,FALSE)</formula>
    </cfRule>
  </conditionalFormatting>
  <conditionalFormatting sqref="AE113">
    <cfRule type="expression" dxfId="2613" priority="13179">
      <formula>IF(RIGHT(TEXT(AE113,"0.#"),1)=".",FALSE,TRUE)</formula>
    </cfRule>
    <cfRule type="expression" dxfId="2612" priority="13180">
      <formula>IF(RIGHT(TEXT(AE113,"0.#"),1)=".",TRUE,FALSE)</formula>
    </cfRule>
  </conditionalFormatting>
  <conditionalFormatting sqref="AI113">
    <cfRule type="expression" dxfId="2611" priority="13177">
      <formula>IF(RIGHT(TEXT(AI113,"0.#"),1)=".",FALSE,TRUE)</formula>
    </cfRule>
    <cfRule type="expression" dxfId="2610" priority="13178">
      <formula>IF(RIGHT(TEXT(AI113,"0.#"),1)=".",TRUE,FALSE)</formula>
    </cfRule>
  </conditionalFormatting>
  <conditionalFormatting sqref="AM113">
    <cfRule type="expression" dxfId="2609" priority="13175">
      <formula>IF(RIGHT(TEXT(AM113,"0.#"),1)=".",FALSE,TRUE)</formula>
    </cfRule>
    <cfRule type="expression" dxfId="2608" priority="13176">
      <formula>IF(RIGHT(TEXT(AM113,"0.#"),1)=".",TRUE,FALSE)</formula>
    </cfRule>
  </conditionalFormatting>
  <conditionalFormatting sqref="AE114">
    <cfRule type="expression" dxfId="2607" priority="13173">
      <formula>IF(RIGHT(TEXT(AE114,"0.#"),1)=".",FALSE,TRUE)</formula>
    </cfRule>
    <cfRule type="expression" dxfId="2606" priority="13174">
      <formula>IF(RIGHT(TEXT(AE114,"0.#"),1)=".",TRUE,FALSE)</formula>
    </cfRule>
  </conditionalFormatting>
  <conditionalFormatting sqref="AI114">
    <cfRule type="expression" dxfId="2605" priority="13171">
      <formula>IF(RIGHT(TEXT(AI114,"0.#"),1)=".",FALSE,TRUE)</formula>
    </cfRule>
    <cfRule type="expression" dxfId="2604" priority="13172">
      <formula>IF(RIGHT(TEXT(AI114,"0.#"),1)=".",TRUE,FALSE)</formula>
    </cfRule>
  </conditionalFormatting>
  <conditionalFormatting sqref="AM114">
    <cfRule type="expression" dxfId="2603" priority="13169">
      <formula>IF(RIGHT(TEXT(AM114,"0.#"),1)=".",FALSE,TRUE)</formula>
    </cfRule>
    <cfRule type="expression" dxfId="2602" priority="13170">
      <formula>IF(RIGHT(TEXT(AM114,"0.#"),1)=".",TRUE,FALSE)</formula>
    </cfRule>
  </conditionalFormatting>
  <conditionalFormatting sqref="AE116 AQ116">
    <cfRule type="expression" dxfId="2601" priority="13165">
      <formula>IF(RIGHT(TEXT(AE116,"0.#"),1)=".",FALSE,TRUE)</formula>
    </cfRule>
    <cfRule type="expression" dxfId="2600" priority="13166">
      <formula>IF(RIGHT(TEXT(AE116,"0.#"),1)=".",TRUE,FALSE)</formula>
    </cfRule>
  </conditionalFormatting>
  <conditionalFormatting sqref="AI116">
    <cfRule type="expression" dxfId="2599" priority="13163">
      <formula>IF(RIGHT(TEXT(AI116,"0.#"),1)=".",FALSE,TRUE)</formula>
    </cfRule>
    <cfRule type="expression" dxfId="2598" priority="13164">
      <formula>IF(RIGHT(TEXT(AI116,"0.#"),1)=".",TRUE,FALSE)</formula>
    </cfRule>
  </conditionalFormatting>
  <conditionalFormatting sqref="AM116">
    <cfRule type="expression" dxfId="2597" priority="13161">
      <formula>IF(RIGHT(TEXT(AM116,"0.#"),1)=".",FALSE,TRUE)</formula>
    </cfRule>
    <cfRule type="expression" dxfId="2596" priority="13162">
      <formula>IF(RIGHT(TEXT(AM116,"0.#"),1)=".",TRUE,FALSE)</formula>
    </cfRule>
  </conditionalFormatting>
  <conditionalFormatting sqref="AE117 AM117">
    <cfRule type="expression" dxfId="2595" priority="13159">
      <formula>IF(RIGHT(TEXT(AE117,"0.#"),1)=".",FALSE,TRUE)</formula>
    </cfRule>
    <cfRule type="expression" dxfId="2594" priority="13160">
      <formula>IF(RIGHT(TEXT(AE117,"0.#"),1)=".",TRUE,FALSE)</formula>
    </cfRule>
  </conditionalFormatting>
  <conditionalFormatting sqref="AI117">
    <cfRule type="expression" dxfId="2593" priority="13157">
      <formula>IF(RIGHT(TEXT(AI117,"0.#"),1)=".",FALSE,TRUE)</formula>
    </cfRule>
    <cfRule type="expression" dxfId="2592" priority="13158">
      <formula>IF(RIGHT(TEXT(AI117,"0.#"),1)=".",TRUE,FALSE)</formula>
    </cfRule>
  </conditionalFormatting>
  <conditionalFormatting sqref="AQ117">
    <cfRule type="expression" dxfId="2591" priority="13153">
      <formula>IF(RIGHT(TEXT(AQ117,"0.#"),1)=".",FALSE,TRUE)</formula>
    </cfRule>
    <cfRule type="expression" dxfId="2590" priority="13154">
      <formula>IF(RIGHT(TEXT(AQ117,"0.#"),1)=".",TRUE,FALSE)</formula>
    </cfRule>
  </conditionalFormatting>
  <conditionalFormatting sqref="AE119 AQ119">
    <cfRule type="expression" dxfId="2589" priority="13151">
      <formula>IF(RIGHT(TEXT(AE119,"0.#"),1)=".",FALSE,TRUE)</formula>
    </cfRule>
    <cfRule type="expression" dxfId="2588" priority="13152">
      <formula>IF(RIGHT(TEXT(AE119,"0.#"),1)=".",TRUE,FALSE)</formula>
    </cfRule>
  </conditionalFormatting>
  <conditionalFormatting sqref="AI119">
    <cfRule type="expression" dxfId="2587" priority="13149">
      <formula>IF(RIGHT(TEXT(AI119,"0.#"),1)=".",FALSE,TRUE)</formula>
    </cfRule>
    <cfRule type="expression" dxfId="2586" priority="13150">
      <formula>IF(RIGHT(TEXT(AI119,"0.#"),1)=".",TRUE,FALSE)</formula>
    </cfRule>
  </conditionalFormatting>
  <conditionalFormatting sqref="AM119">
    <cfRule type="expression" dxfId="2585" priority="13147">
      <formula>IF(RIGHT(TEXT(AM119,"0.#"),1)=".",FALSE,TRUE)</formula>
    </cfRule>
    <cfRule type="expression" dxfId="2584" priority="13148">
      <formula>IF(RIGHT(TEXT(AM119,"0.#"),1)=".",TRUE,FALSE)</formula>
    </cfRule>
  </conditionalFormatting>
  <conditionalFormatting sqref="AQ120">
    <cfRule type="expression" dxfId="2583" priority="13139">
      <formula>IF(RIGHT(TEXT(AQ120,"0.#"),1)=".",FALSE,TRUE)</formula>
    </cfRule>
    <cfRule type="expression" dxfId="2582" priority="13140">
      <formula>IF(RIGHT(TEXT(AQ120,"0.#"),1)=".",TRUE,FALSE)</formula>
    </cfRule>
  </conditionalFormatting>
  <conditionalFormatting sqref="AE122 AQ122">
    <cfRule type="expression" dxfId="2581" priority="13137">
      <formula>IF(RIGHT(TEXT(AE122,"0.#"),1)=".",FALSE,TRUE)</formula>
    </cfRule>
    <cfRule type="expression" dxfId="2580" priority="13138">
      <formula>IF(RIGHT(TEXT(AE122,"0.#"),1)=".",TRUE,FALSE)</formula>
    </cfRule>
  </conditionalFormatting>
  <conditionalFormatting sqref="AI122">
    <cfRule type="expression" dxfId="2579" priority="13135">
      <formula>IF(RIGHT(TEXT(AI122,"0.#"),1)=".",FALSE,TRUE)</formula>
    </cfRule>
    <cfRule type="expression" dxfId="2578" priority="13136">
      <formula>IF(RIGHT(TEXT(AI122,"0.#"),1)=".",TRUE,FALSE)</formula>
    </cfRule>
  </conditionalFormatting>
  <conditionalFormatting sqref="AM122">
    <cfRule type="expression" dxfId="2577" priority="13133">
      <formula>IF(RIGHT(TEXT(AM122,"0.#"),1)=".",FALSE,TRUE)</formula>
    </cfRule>
    <cfRule type="expression" dxfId="2576" priority="13134">
      <formula>IF(RIGHT(TEXT(AM122,"0.#"),1)=".",TRUE,FALSE)</formula>
    </cfRule>
  </conditionalFormatting>
  <conditionalFormatting sqref="AQ123">
    <cfRule type="expression" dxfId="2575" priority="13125">
      <formula>IF(RIGHT(TEXT(AQ123,"0.#"),1)=".",FALSE,TRUE)</formula>
    </cfRule>
    <cfRule type="expression" dxfId="2574" priority="13126">
      <formula>IF(RIGHT(TEXT(AQ123,"0.#"),1)=".",TRUE,FALSE)</formula>
    </cfRule>
  </conditionalFormatting>
  <conditionalFormatting sqref="AE125 AQ125">
    <cfRule type="expression" dxfId="2573" priority="13123">
      <formula>IF(RIGHT(TEXT(AE125,"0.#"),1)=".",FALSE,TRUE)</formula>
    </cfRule>
    <cfRule type="expression" dxfId="2572" priority="13124">
      <formula>IF(RIGHT(TEXT(AE125,"0.#"),1)=".",TRUE,FALSE)</formula>
    </cfRule>
  </conditionalFormatting>
  <conditionalFormatting sqref="AI125">
    <cfRule type="expression" dxfId="2571" priority="13121">
      <formula>IF(RIGHT(TEXT(AI125,"0.#"),1)=".",FALSE,TRUE)</formula>
    </cfRule>
    <cfRule type="expression" dxfId="2570" priority="13122">
      <formula>IF(RIGHT(TEXT(AI125,"0.#"),1)=".",TRUE,FALSE)</formula>
    </cfRule>
  </conditionalFormatting>
  <conditionalFormatting sqref="AM125">
    <cfRule type="expression" dxfId="2569" priority="13119">
      <formula>IF(RIGHT(TEXT(AM125,"0.#"),1)=".",FALSE,TRUE)</formula>
    </cfRule>
    <cfRule type="expression" dxfId="2568" priority="13120">
      <formula>IF(RIGHT(TEXT(AM125,"0.#"),1)=".",TRUE,FALSE)</formula>
    </cfRule>
  </conditionalFormatting>
  <conditionalFormatting sqref="AQ126">
    <cfRule type="expression" dxfId="2567" priority="13111">
      <formula>IF(RIGHT(TEXT(AQ126,"0.#"),1)=".",FALSE,TRUE)</formula>
    </cfRule>
    <cfRule type="expression" dxfId="2566" priority="13112">
      <formula>IF(RIGHT(TEXT(AQ126,"0.#"),1)=".",TRUE,FALSE)</formula>
    </cfRule>
  </conditionalFormatting>
  <conditionalFormatting sqref="AE128 AQ128">
    <cfRule type="expression" dxfId="2565" priority="13109">
      <formula>IF(RIGHT(TEXT(AE128,"0.#"),1)=".",FALSE,TRUE)</formula>
    </cfRule>
    <cfRule type="expression" dxfId="2564" priority="13110">
      <formula>IF(RIGHT(TEXT(AE128,"0.#"),1)=".",TRUE,FALSE)</formula>
    </cfRule>
  </conditionalFormatting>
  <conditionalFormatting sqref="AI128">
    <cfRule type="expression" dxfId="2563" priority="13107">
      <formula>IF(RIGHT(TEXT(AI128,"0.#"),1)=".",FALSE,TRUE)</formula>
    </cfRule>
    <cfRule type="expression" dxfId="2562" priority="13108">
      <formula>IF(RIGHT(TEXT(AI128,"0.#"),1)=".",TRUE,FALSE)</formula>
    </cfRule>
  </conditionalFormatting>
  <conditionalFormatting sqref="AM128">
    <cfRule type="expression" dxfId="2561" priority="13105">
      <formula>IF(RIGHT(TEXT(AM128,"0.#"),1)=".",FALSE,TRUE)</formula>
    </cfRule>
    <cfRule type="expression" dxfId="2560" priority="13106">
      <formula>IF(RIGHT(TEXT(AM128,"0.#"),1)=".",TRUE,FALSE)</formula>
    </cfRule>
  </conditionalFormatting>
  <conditionalFormatting sqref="AQ129">
    <cfRule type="expression" dxfId="2559" priority="13097">
      <formula>IF(RIGHT(TEXT(AQ129,"0.#"),1)=".",FALSE,TRUE)</formula>
    </cfRule>
    <cfRule type="expression" dxfId="2558" priority="13098">
      <formula>IF(RIGHT(TEXT(AQ129,"0.#"),1)=".",TRUE,FALSE)</formula>
    </cfRule>
  </conditionalFormatting>
  <conditionalFormatting sqref="AE75">
    <cfRule type="expression" dxfId="2557" priority="13095">
      <formula>IF(RIGHT(TEXT(AE75,"0.#"),1)=".",FALSE,TRUE)</formula>
    </cfRule>
    <cfRule type="expression" dxfId="2556" priority="13096">
      <formula>IF(RIGHT(TEXT(AE75,"0.#"),1)=".",TRUE,FALSE)</formula>
    </cfRule>
  </conditionalFormatting>
  <conditionalFormatting sqref="AE76">
    <cfRule type="expression" dxfId="2555" priority="13093">
      <formula>IF(RIGHT(TEXT(AE76,"0.#"),1)=".",FALSE,TRUE)</formula>
    </cfRule>
    <cfRule type="expression" dxfId="2554" priority="13094">
      <formula>IF(RIGHT(TEXT(AE76,"0.#"),1)=".",TRUE,FALSE)</formula>
    </cfRule>
  </conditionalFormatting>
  <conditionalFormatting sqref="AE77">
    <cfRule type="expression" dxfId="2553" priority="13091">
      <formula>IF(RIGHT(TEXT(AE77,"0.#"),1)=".",FALSE,TRUE)</formula>
    </cfRule>
    <cfRule type="expression" dxfId="2552" priority="13092">
      <formula>IF(RIGHT(TEXT(AE77,"0.#"),1)=".",TRUE,FALSE)</formula>
    </cfRule>
  </conditionalFormatting>
  <conditionalFormatting sqref="AI77">
    <cfRule type="expression" dxfId="2551" priority="13089">
      <formula>IF(RIGHT(TEXT(AI77,"0.#"),1)=".",FALSE,TRUE)</formula>
    </cfRule>
    <cfRule type="expression" dxfId="2550" priority="13090">
      <formula>IF(RIGHT(TEXT(AI77,"0.#"),1)=".",TRUE,FALSE)</formula>
    </cfRule>
  </conditionalFormatting>
  <conditionalFormatting sqref="AI76">
    <cfRule type="expression" dxfId="2549" priority="13087">
      <formula>IF(RIGHT(TEXT(AI76,"0.#"),1)=".",FALSE,TRUE)</formula>
    </cfRule>
    <cfRule type="expression" dxfId="2548" priority="13088">
      <formula>IF(RIGHT(TEXT(AI76,"0.#"),1)=".",TRUE,FALSE)</formula>
    </cfRule>
  </conditionalFormatting>
  <conditionalFormatting sqref="AI75">
    <cfRule type="expression" dxfId="2547" priority="13085">
      <formula>IF(RIGHT(TEXT(AI75,"0.#"),1)=".",FALSE,TRUE)</formula>
    </cfRule>
    <cfRule type="expression" dxfId="2546" priority="13086">
      <formula>IF(RIGHT(TEXT(AI75,"0.#"),1)=".",TRUE,FALSE)</formula>
    </cfRule>
  </conditionalFormatting>
  <conditionalFormatting sqref="AM75">
    <cfRule type="expression" dxfId="2545" priority="13083">
      <formula>IF(RIGHT(TEXT(AM75,"0.#"),1)=".",FALSE,TRUE)</formula>
    </cfRule>
    <cfRule type="expression" dxfId="2544" priority="13084">
      <formula>IF(RIGHT(TEXT(AM75,"0.#"),1)=".",TRUE,FALSE)</formula>
    </cfRule>
  </conditionalFormatting>
  <conditionalFormatting sqref="AM76">
    <cfRule type="expression" dxfId="2543" priority="13081">
      <formula>IF(RIGHT(TEXT(AM76,"0.#"),1)=".",FALSE,TRUE)</formula>
    </cfRule>
    <cfRule type="expression" dxfId="2542" priority="13082">
      <formula>IF(RIGHT(TEXT(AM76,"0.#"),1)=".",TRUE,FALSE)</formula>
    </cfRule>
  </conditionalFormatting>
  <conditionalFormatting sqref="AM77">
    <cfRule type="expression" dxfId="2541" priority="13079">
      <formula>IF(RIGHT(TEXT(AM77,"0.#"),1)=".",FALSE,TRUE)</formula>
    </cfRule>
    <cfRule type="expression" dxfId="2540" priority="13080">
      <formula>IF(RIGHT(TEXT(AM77,"0.#"),1)=".",TRUE,FALSE)</formula>
    </cfRule>
  </conditionalFormatting>
  <conditionalFormatting sqref="AE134:AE135 AI134:AI135 AM134:AM135 AQ134:AQ135 AU134:AU135">
    <cfRule type="expression" dxfId="2539" priority="13065">
      <formula>IF(RIGHT(TEXT(AE134,"0.#"),1)=".",FALSE,TRUE)</formula>
    </cfRule>
    <cfRule type="expression" dxfId="2538" priority="13066">
      <formula>IF(RIGHT(TEXT(AE134,"0.#"),1)=".",TRUE,FALSE)</formula>
    </cfRule>
  </conditionalFormatting>
  <conditionalFormatting sqref="AE433">
    <cfRule type="expression" dxfId="2537" priority="13035">
      <formula>IF(RIGHT(TEXT(AE433,"0.#"),1)=".",FALSE,TRUE)</formula>
    </cfRule>
    <cfRule type="expression" dxfId="2536" priority="13036">
      <formula>IF(RIGHT(TEXT(AE433,"0.#"),1)=".",TRUE,FALSE)</formula>
    </cfRule>
  </conditionalFormatting>
  <conditionalFormatting sqref="AM435">
    <cfRule type="expression" dxfId="2535" priority="13019">
      <formula>IF(RIGHT(TEXT(AM435,"0.#"),1)=".",FALSE,TRUE)</formula>
    </cfRule>
    <cfRule type="expression" dxfId="2534" priority="13020">
      <formula>IF(RIGHT(TEXT(AM435,"0.#"),1)=".",TRUE,FALSE)</formula>
    </cfRule>
  </conditionalFormatting>
  <conditionalFormatting sqref="AE434">
    <cfRule type="expression" dxfId="2533" priority="13033">
      <formula>IF(RIGHT(TEXT(AE434,"0.#"),1)=".",FALSE,TRUE)</formula>
    </cfRule>
    <cfRule type="expression" dxfId="2532" priority="13034">
      <formula>IF(RIGHT(TEXT(AE434,"0.#"),1)=".",TRUE,FALSE)</formula>
    </cfRule>
  </conditionalFormatting>
  <conditionalFormatting sqref="AE435">
    <cfRule type="expression" dxfId="2531" priority="13031">
      <formula>IF(RIGHT(TEXT(AE435,"0.#"),1)=".",FALSE,TRUE)</formula>
    </cfRule>
    <cfRule type="expression" dxfId="2530" priority="13032">
      <formula>IF(RIGHT(TEXT(AE435,"0.#"),1)=".",TRUE,FALSE)</formula>
    </cfRule>
  </conditionalFormatting>
  <conditionalFormatting sqref="AM433">
    <cfRule type="expression" dxfId="2529" priority="13023">
      <formula>IF(RIGHT(TEXT(AM433,"0.#"),1)=".",FALSE,TRUE)</formula>
    </cfRule>
    <cfRule type="expression" dxfId="2528" priority="13024">
      <formula>IF(RIGHT(TEXT(AM433,"0.#"),1)=".",TRUE,FALSE)</formula>
    </cfRule>
  </conditionalFormatting>
  <conditionalFormatting sqref="AM434">
    <cfRule type="expression" dxfId="2527" priority="13021">
      <formula>IF(RIGHT(TEXT(AM434,"0.#"),1)=".",FALSE,TRUE)</formula>
    </cfRule>
    <cfRule type="expression" dxfId="2526" priority="13022">
      <formula>IF(RIGHT(TEXT(AM434,"0.#"),1)=".",TRUE,FALSE)</formula>
    </cfRule>
  </conditionalFormatting>
  <conditionalFormatting sqref="AU433">
    <cfRule type="expression" dxfId="2525" priority="13011">
      <formula>IF(RIGHT(TEXT(AU433,"0.#"),1)=".",FALSE,TRUE)</formula>
    </cfRule>
    <cfRule type="expression" dxfId="2524" priority="13012">
      <formula>IF(RIGHT(TEXT(AU433,"0.#"),1)=".",TRUE,FALSE)</formula>
    </cfRule>
  </conditionalFormatting>
  <conditionalFormatting sqref="AU434">
    <cfRule type="expression" dxfId="2523" priority="13009">
      <formula>IF(RIGHT(TEXT(AU434,"0.#"),1)=".",FALSE,TRUE)</formula>
    </cfRule>
    <cfRule type="expression" dxfId="2522" priority="13010">
      <formula>IF(RIGHT(TEXT(AU434,"0.#"),1)=".",TRUE,FALSE)</formula>
    </cfRule>
  </conditionalFormatting>
  <conditionalFormatting sqref="AU435">
    <cfRule type="expression" dxfId="2521" priority="13007">
      <formula>IF(RIGHT(TEXT(AU435,"0.#"),1)=".",FALSE,TRUE)</formula>
    </cfRule>
    <cfRule type="expression" dxfId="2520" priority="13008">
      <formula>IF(RIGHT(TEXT(AU435,"0.#"),1)=".",TRUE,FALSE)</formula>
    </cfRule>
  </conditionalFormatting>
  <conditionalFormatting sqref="AI435">
    <cfRule type="expression" dxfId="2519" priority="12941">
      <formula>IF(RIGHT(TEXT(AI435,"0.#"),1)=".",FALSE,TRUE)</formula>
    </cfRule>
    <cfRule type="expression" dxfId="2518" priority="12942">
      <formula>IF(RIGHT(TEXT(AI435,"0.#"),1)=".",TRUE,FALSE)</formula>
    </cfRule>
  </conditionalFormatting>
  <conditionalFormatting sqref="AI433">
    <cfRule type="expression" dxfId="2517" priority="12945">
      <formula>IF(RIGHT(TEXT(AI433,"0.#"),1)=".",FALSE,TRUE)</formula>
    </cfRule>
    <cfRule type="expression" dxfId="2516" priority="12946">
      <formula>IF(RIGHT(TEXT(AI433,"0.#"),1)=".",TRUE,FALSE)</formula>
    </cfRule>
  </conditionalFormatting>
  <conditionalFormatting sqref="AI434">
    <cfRule type="expression" dxfId="2515" priority="12943">
      <formula>IF(RIGHT(TEXT(AI434,"0.#"),1)=".",FALSE,TRUE)</formula>
    </cfRule>
    <cfRule type="expression" dxfId="2514" priority="12944">
      <formula>IF(RIGHT(TEXT(AI434,"0.#"),1)=".",TRUE,FALSE)</formula>
    </cfRule>
  </conditionalFormatting>
  <conditionalFormatting sqref="AQ434">
    <cfRule type="expression" dxfId="2513" priority="12927">
      <formula>IF(RIGHT(TEXT(AQ434,"0.#"),1)=".",FALSE,TRUE)</formula>
    </cfRule>
    <cfRule type="expression" dxfId="2512" priority="12928">
      <formula>IF(RIGHT(TEXT(AQ434,"0.#"),1)=".",TRUE,FALSE)</formula>
    </cfRule>
  </conditionalFormatting>
  <conditionalFormatting sqref="AQ435">
    <cfRule type="expression" dxfId="2511" priority="12913">
      <formula>IF(RIGHT(TEXT(AQ435,"0.#"),1)=".",FALSE,TRUE)</formula>
    </cfRule>
    <cfRule type="expression" dxfId="2510" priority="12914">
      <formula>IF(RIGHT(TEXT(AQ435,"0.#"),1)=".",TRUE,FALSE)</formula>
    </cfRule>
  </conditionalFormatting>
  <conditionalFormatting sqref="AQ433">
    <cfRule type="expression" dxfId="2509" priority="12911">
      <formula>IF(RIGHT(TEXT(AQ433,"0.#"),1)=".",FALSE,TRUE)</formula>
    </cfRule>
    <cfRule type="expression" dxfId="2508" priority="12912">
      <formula>IF(RIGHT(TEXT(AQ433,"0.#"),1)=".",TRUE,FALSE)</formula>
    </cfRule>
  </conditionalFormatting>
  <conditionalFormatting sqref="AL847:AO874">
    <cfRule type="expression" dxfId="2507" priority="6635">
      <formula>IF(AND(AL847&gt;=0, RIGHT(TEXT(AL847,"0.#"),1)&lt;&gt;"."),TRUE,FALSE)</formula>
    </cfRule>
    <cfRule type="expression" dxfId="2506" priority="6636">
      <formula>IF(AND(AL847&gt;=0, RIGHT(TEXT(AL847,"0.#"),1)="."),TRUE,FALSE)</formula>
    </cfRule>
    <cfRule type="expression" dxfId="2505" priority="6637">
      <formula>IF(AND(AL847&lt;0, RIGHT(TEXT(AL847,"0.#"),1)&lt;&gt;"."),TRUE,FALSE)</formula>
    </cfRule>
    <cfRule type="expression" dxfId="2504" priority="6638">
      <formula>IF(AND(AL847&lt;0, RIGHT(TEXT(AL847,"0.#"),1)="."),TRUE,FALSE)</formula>
    </cfRule>
  </conditionalFormatting>
  <conditionalFormatting sqref="AQ53:AQ55">
    <cfRule type="expression" dxfId="2503" priority="4657">
      <formula>IF(RIGHT(TEXT(AQ53,"0.#"),1)=".",FALSE,TRUE)</formula>
    </cfRule>
    <cfRule type="expression" dxfId="2502" priority="4658">
      <formula>IF(RIGHT(TEXT(AQ53,"0.#"),1)=".",TRUE,FALSE)</formula>
    </cfRule>
  </conditionalFormatting>
  <conditionalFormatting sqref="AU53:AU55">
    <cfRule type="expression" dxfId="2501" priority="4655">
      <formula>IF(RIGHT(TEXT(AU53,"0.#"),1)=".",FALSE,TRUE)</formula>
    </cfRule>
    <cfRule type="expression" dxfId="2500" priority="4656">
      <formula>IF(RIGHT(TEXT(AU53,"0.#"),1)=".",TRUE,FALSE)</formula>
    </cfRule>
  </conditionalFormatting>
  <conditionalFormatting sqref="AQ60:AQ62">
    <cfRule type="expression" dxfId="2499" priority="4653">
      <formula>IF(RIGHT(TEXT(AQ60,"0.#"),1)=".",FALSE,TRUE)</formula>
    </cfRule>
    <cfRule type="expression" dxfId="2498" priority="4654">
      <formula>IF(RIGHT(TEXT(AQ60,"0.#"),1)=".",TRUE,FALSE)</formula>
    </cfRule>
  </conditionalFormatting>
  <conditionalFormatting sqref="AU60:AU62">
    <cfRule type="expression" dxfId="2497" priority="4651">
      <formula>IF(RIGHT(TEXT(AU60,"0.#"),1)=".",FALSE,TRUE)</formula>
    </cfRule>
    <cfRule type="expression" dxfId="2496" priority="4652">
      <formula>IF(RIGHT(TEXT(AU60,"0.#"),1)=".",TRUE,FALSE)</formula>
    </cfRule>
  </conditionalFormatting>
  <conditionalFormatting sqref="AQ75:AQ77">
    <cfRule type="expression" dxfId="2495" priority="4649">
      <formula>IF(RIGHT(TEXT(AQ75,"0.#"),1)=".",FALSE,TRUE)</formula>
    </cfRule>
    <cfRule type="expression" dxfId="2494" priority="4650">
      <formula>IF(RIGHT(TEXT(AQ75,"0.#"),1)=".",TRUE,FALSE)</formula>
    </cfRule>
  </conditionalFormatting>
  <conditionalFormatting sqref="AU75:AU77">
    <cfRule type="expression" dxfId="2493" priority="4647">
      <formula>IF(RIGHT(TEXT(AU75,"0.#"),1)=".",FALSE,TRUE)</formula>
    </cfRule>
    <cfRule type="expression" dxfId="2492" priority="4648">
      <formula>IF(RIGHT(TEXT(AU75,"0.#"),1)=".",TRUE,FALSE)</formula>
    </cfRule>
  </conditionalFormatting>
  <conditionalFormatting sqref="AQ87:AQ89">
    <cfRule type="expression" dxfId="2491" priority="4645">
      <formula>IF(RIGHT(TEXT(AQ87,"0.#"),1)=".",FALSE,TRUE)</formula>
    </cfRule>
    <cfRule type="expression" dxfId="2490" priority="4646">
      <formula>IF(RIGHT(TEXT(AQ87,"0.#"),1)=".",TRUE,FALSE)</formula>
    </cfRule>
  </conditionalFormatting>
  <conditionalFormatting sqref="AU87:AU89">
    <cfRule type="expression" dxfId="2489" priority="4643">
      <formula>IF(RIGHT(TEXT(AU87,"0.#"),1)=".",FALSE,TRUE)</formula>
    </cfRule>
    <cfRule type="expression" dxfId="2488" priority="4644">
      <formula>IF(RIGHT(TEXT(AU87,"0.#"),1)=".",TRUE,FALSE)</formula>
    </cfRule>
  </conditionalFormatting>
  <conditionalFormatting sqref="AQ92:AQ94">
    <cfRule type="expression" dxfId="2487" priority="4641">
      <formula>IF(RIGHT(TEXT(AQ92,"0.#"),1)=".",FALSE,TRUE)</formula>
    </cfRule>
    <cfRule type="expression" dxfId="2486" priority="4642">
      <formula>IF(RIGHT(TEXT(AQ92,"0.#"),1)=".",TRUE,FALSE)</formula>
    </cfRule>
  </conditionalFormatting>
  <conditionalFormatting sqref="AU92:AU94">
    <cfRule type="expression" dxfId="2485" priority="4639">
      <formula>IF(RIGHT(TEXT(AU92,"0.#"),1)=".",FALSE,TRUE)</formula>
    </cfRule>
    <cfRule type="expression" dxfId="2484" priority="4640">
      <formula>IF(RIGHT(TEXT(AU92,"0.#"),1)=".",TRUE,FALSE)</formula>
    </cfRule>
  </conditionalFormatting>
  <conditionalFormatting sqref="AQ97:AQ99">
    <cfRule type="expression" dxfId="2483" priority="4637">
      <formula>IF(RIGHT(TEXT(AQ97,"0.#"),1)=".",FALSE,TRUE)</formula>
    </cfRule>
    <cfRule type="expression" dxfId="2482" priority="4638">
      <formula>IF(RIGHT(TEXT(AQ97,"0.#"),1)=".",TRUE,FALSE)</formula>
    </cfRule>
  </conditionalFormatting>
  <conditionalFormatting sqref="AU97:AU99">
    <cfRule type="expression" dxfId="2481" priority="4635">
      <formula>IF(RIGHT(TEXT(AU97,"0.#"),1)=".",FALSE,TRUE)</formula>
    </cfRule>
    <cfRule type="expression" dxfId="2480" priority="4636">
      <formula>IF(RIGHT(TEXT(AU97,"0.#"),1)=".",TRUE,FALSE)</formula>
    </cfRule>
  </conditionalFormatting>
  <conditionalFormatting sqref="AE458">
    <cfRule type="expression" dxfId="2479" priority="4329">
      <formula>IF(RIGHT(TEXT(AE458,"0.#"),1)=".",FALSE,TRUE)</formula>
    </cfRule>
    <cfRule type="expression" dxfId="2478" priority="4330">
      <formula>IF(RIGHT(TEXT(AE458,"0.#"),1)=".",TRUE,FALSE)</formula>
    </cfRule>
  </conditionalFormatting>
  <conditionalFormatting sqref="AM460">
    <cfRule type="expression" dxfId="2477" priority="4319">
      <formula>IF(RIGHT(TEXT(AM460,"0.#"),1)=".",FALSE,TRUE)</formula>
    </cfRule>
    <cfRule type="expression" dxfId="2476" priority="4320">
      <formula>IF(RIGHT(TEXT(AM460,"0.#"),1)=".",TRUE,FALSE)</formula>
    </cfRule>
  </conditionalFormatting>
  <conditionalFormatting sqref="AE459">
    <cfRule type="expression" dxfId="2475" priority="4327">
      <formula>IF(RIGHT(TEXT(AE459,"0.#"),1)=".",FALSE,TRUE)</formula>
    </cfRule>
    <cfRule type="expression" dxfId="2474" priority="4328">
      <formula>IF(RIGHT(TEXT(AE459,"0.#"),1)=".",TRUE,FALSE)</formula>
    </cfRule>
  </conditionalFormatting>
  <conditionalFormatting sqref="AE460">
    <cfRule type="expression" dxfId="2473" priority="4325">
      <formula>IF(RIGHT(TEXT(AE460,"0.#"),1)=".",FALSE,TRUE)</formula>
    </cfRule>
    <cfRule type="expression" dxfId="2472" priority="4326">
      <formula>IF(RIGHT(TEXT(AE460,"0.#"),1)=".",TRUE,FALSE)</formula>
    </cfRule>
  </conditionalFormatting>
  <conditionalFormatting sqref="AM458">
    <cfRule type="expression" dxfId="2471" priority="4323">
      <formula>IF(RIGHT(TEXT(AM458,"0.#"),1)=".",FALSE,TRUE)</formula>
    </cfRule>
    <cfRule type="expression" dxfId="2470" priority="4324">
      <formula>IF(RIGHT(TEXT(AM458,"0.#"),1)=".",TRUE,FALSE)</formula>
    </cfRule>
  </conditionalFormatting>
  <conditionalFormatting sqref="AM459">
    <cfRule type="expression" dxfId="2469" priority="4321">
      <formula>IF(RIGHT(TEXT(AM459,"0.#"),1)=".",FALSE,TRUE)</formula>
    </cfRule>
    <cfRule type="expression" dxfId="2468" priority="4322">
      <formula>IF(RIGHT(TEXT(AM459,"0.#"),1)=".",TRUE,FALSE)</formula>
    </cfRule>
  </conditionalFormatting>
  <conditionalFormatting sqref="AU458">
    <cfRule type="expression" dxfId="2467" priority="4317">
      <formula>IF(RIGHT(TEXT(AU458,"0.#"),1)=".",FALSE,TRUE)</formula>
    </cfRule>
    <cfRule type="expression" dxfId="2466" priority="4318">
      <formula>IF(RIGHT(TEXT(AU458,"0.#"),1)=".",TRUE,FALSE)</formula>
    </cfRule>
  </conditionalFormatting>
  <conditionalFormatting sqref="AU459">
    <cfRule type="expression" dxfId="2465" priority="4315">
      <formula>IF(RIGHT(TEXT(AU459,"0.#"),1)=".",FALSE,TRUE)</formula>
    </cfRule>
    <cfRule type="expression" dxfId="2464" priority="4316">
      <formula>IF(RIGHT(TEXT(AU459,"0.#"),1)=".",TRUE,FALSE)</formula>
    </cfRule>
  </conditionalFormatting>
  <conditionalFormatting sqref="AU460">
    <cfRule type="expression" dxfId="2463" priority="4313">
      <formula>IF(RIGHT(TEXT(AU460,"0.#"),1)=".",FALSE,TRUE)</formula>
    </cfRule>
    <cfRule type="expression" dxfId="2462" priority="4314">
      <formula>IF(RIGHT(TEXT(AU460,"0.#"),1)=".",TRUE,FALSE)</formula>
    </cfRule>
  </conditionalFormatting>
  <conditionalFormatting sqref="AI460">
    <cfRule type="expression" dxfId="2461" priority="4307">
      <formula>IF(RIGHT(TEXT(AI460,"0.#"),1)=".",FALSE,TRUE)</formula>
    </cfRule>
    <cfRule type="expression" dxfId="2460" priority="4308">
      <formula>IF(RIGHT(TEXT(AI460,"0.#"),1)=".",TRUE,FALSE)</formula>
    </cfRule>
  </conditionalFormatting>
  <conditionalFormatting sqref="AI458">
    <cfRule type="expression" dxfId="2459" priority="4311">
      <formula>IF(RIGHT(TEXT(AI458,"0.#"),1)=".",FALSE,TRUE)</formula>
    </cfRule>
    <cfRule type="expression" dxfId="2458" priority="4312">
      <formula>IF(RIGHT(TEXT(AI458,"0.#"),1)=".",TRUE,FALSE)</formula>
    </cfRule>
  </conditionalFormatting>
  <conditionalFormatting sqref="AI459">
    <cfRule type="expression" dxfId="2457" priority="4309">
      <formula>IF(RIGHT(TEXT(AI459,"0.#"),1)=".",FALSE,TRUE)</formula>
    </cfRule>
    <cfRule type="expression" dxfId="2456" priority="4310">
      <formula>IF(RIGHT(TEXT(AI459,"0.#"),1)=".",TRUE,FALSE)</formula>
    </cfRule>
  </conditionalFormatting>
  <conditionalFormatting sqref="AQ459">
    <cfRule type="expression" dxfId="2455" priority="4305">
      <formula>IF(RIGHT(TEXT(AQ459,"0.#"),1)=".",FALSE,TRUE)</formula>
    </cfRule>
    <cfRule type="expression" dxfId="2454" priority="4306">
      <formula>IF(RIGHT(TEXT(AQ459,"0.#"),1)=".",TRUE,FALSE)</formula>
    </cfRule>
  </conditionalFormatting>
  <conditionalFormatting sqref="AQ460">
    <cfRule type="expression" dxfId="2453" priority="4303">
      <formula>IF(RIGHT(TEXT(AQ460,"0.#"),1)=".",FALSE,TRUE)</formula>
    </cfRule>
    <cfRule type="expression" dxfId="2452" priority="4304">
      <formula>IF(RIGHT(TEXT(AQ460,"0.#"),1)=".",TRUE,FALSE)</formula>
    </cfRule>
  </conditionalFormatting>
  <conditionalFormatting sqref="AQ458">
    <cfRule type="expression" dxfId="2451" priority="4301">
      <formula>IF(RIGHT(TEXT(AQ458,"0.#"),1)=".",FALSE,TRUE)</formula>
    </cfRule>
    <cfRule type="expression" dxfId="2450" priority="4302">
      <formula>IF(RIGHT(TEXT(AQ458,"0.#"),1)=".",TRUE,FALSE)</formula>
    </cfRule>
  </conditionalFormatting>
  <conditionalFormatting sqref="AE120 AM120">
    <cfRule type="expression" dxfId="2449" priority="2979">
      <formula>IF(RIGHT(TEXT(AE120,"0.#"),1)=".",FALSE,TRUE)</formula>
    </cfRule>
    <cfRule type="expression" dxfId="2448" priority="2980">
      <formula>IF(RIGHT(TEXT(AE120,"0.#"),1)=".",TRUE,FALSE)</formula>
    </cfRule>
  </conditionalFormatting>
  <conditionalFormatting sqref="AI126">
    <cfRule type="expression" dxfId="2447" priority="2969">
      <formula>IF(RIGHT(TEXT(AI126,"0.#"),1)=".",FALSE,TRUE)</formula>
    </cfRule>
    <cfRule type="expression" dxfId="2446" priority="2970">
      <formula>IF(RIGHT(TEXT(AI126,"0.#"),1)=".",TRUE,FALSE)</formula>
    </cfRule>
  </conditionalFormatting>
  <conditionalFormatting sqref="AI120">
    <cfRule type="expression" dxfId="2445" priority="2977">
      <formula>IF(RIGHT(TEXT(AI120,"0.#"),1)=".",FALSE,TRUE)</formula>
    </cfRule>
    <cfRule type="expression" dxfId="2444" priority="2978">
      <formula>IF(RIGHT(TEXT(AI120,"0.#"),1)=".",TRUE,FALSE)</formula>
    </cfRule>
  </conditionalFormatting>
  <conditionalFormatting sqref="AE123 AM123">
    <cfRule type="expression" dxfId="2443" priority="2975">
      <formula>IF(RIGHT(TEXT(AE123,"0.#"),1)=".",FALSE,TRUE)</formula>
    </cfRule>
    <cfRule type="expression" dxfId="2442" priority="2976">
      <formula>IF(RIGHT(TEXT(AE123,"0.#"),1)=".",TRUE,FALSE)</formula>
    </cfRule>
  </conditionalFormatting>
  <conditionalFormatting sqref="AI123">
    <cfRule type="expression" dxfId="2441" priority="2973">
      <formula>IF(RIGHT(TEXT(AI123,"0.#"),1)=".",FALSE,TRUE)</formula>
    </cfRule>
    <cfRule type="expression" dxfId="2440" priority="2974">
      <formula>IF(RIGHT(TEXT(AI123,"0.#"),1)=".",TRUE,FALSE)</formula>
    </cfRule>
  </conditionalFormatting>
  <conditionalFormatting sqref="AE126 AM126">
    <cfRule type="expression" dxfId="2439" priority="2971">
      <formula>IF(RIGHT(TEXT(AE126,"0.#"),1)=".",FALSE,TRUE)</formula>
    </cfRule>
    <cfRule type="expression" dxfId="2438" priority="2972">
      <formula>IF(RIGHT(TEXT(AE126,"0.#"),1)=".",TRUE,FALSE)</formula>
    </cfRule>
  </conditionalFormatting>
  <conditionalFormatting sqref="AE129 AM129">
    <cfRule type="expression" dxfId="2437" priority="2967">
      <formula>IF(RIGHT(TEXT(AE129,"0.#"),1)=".",FALSE,TRUE)</formula>
    </cfRule>
    <cfRule type="expression" dxfId="2436" priority="2968">
      <formula>IF(RIGHT(TEXT(AE129,"0.#"),1)=".",TRUE,FALSE)</formula>
    </cfRule>
  </conditionalFormatting>
  <conditionalFormatting sqref="AI129">
    <cfRule type="expression" dxfId="2435" priority="2965">
      <formula>IF(RIGHT(TEXT(AI129,"0.#"),1)=".",FALSE,TRUE)</formula>
    </cfRule>
    <cfRule type="expression" dxfId="2434" priority="2966">
      <formula>IF(RIGHT(TEXT(AI129,"0.#"),1)=".",TRUE,FALSE)</formula>
    </cfRule>
  </conditionalFormatting>
  <conditionalFormatting sqref="Y847:Y874">
    <cfRule type="expression" dxfId="2433" priority="2963">
      <formula>IF(RIGHT(TEXT(Y847,"0.#"),1)=".",FALSE,TRUE)</formula>
    </cfRule>
    <cfRule type="expression" dxfId="2432" priority="2964">
      <formula>IF(RIGHT(TEXT(Y847,"0.#"),1)=".",TRUE,FALSE)</formula>
    </cfRule>
  </conditionalFormatting>
  <conditionalFormatting sqref="AU518">
    <cfRule type="expression" dxfId="2431" priority="1473">
      <formula>IF(RIGHT(TEXT(AU518,"0.#"),1)=".",FALSE,TRUE)</formula>
    </cfRule>
    <cfRule type="expression" dxfId="2430" priority="1474">
      <formula>IF(RIGHT(TEXT(AU518,"0.#"),1)=".",TRUE,FALSE)</formula>
    </cfRule>
  </conditionalFormatting>
  <conditionalFormatting sqref="AQ551">
    <cfRule type="expression" dxfId="2429" priority="1249">
      <formula>IF(RIGHT(TEXT(AQ551,"0.#"),1)=".",FALSE,TRUE)</formula>
    </cfRule>
    <cfRule type="expression" dxfId="2428" priority="1250">
      <formula>IF(RIGHT(TEXT(AQ551,"0.#"),1)=".",TRUE,FALSE)</formula>
    </cfRule>
  </conditionalFormatting>
  <conditionalFormatting sqref="AE556">
    <cfRule type="expression" dxfId="2427" priority="1247">
      <formula>IF(RIGHT(TEXT(AE556,"0.#"),1)=".",FALSE,TRUE)</formula>
    </cfRule>
    <cfRule type="expression" dxfId="2426" priority="1248">
      <formula>IF(RIGHT(TEXT(AE556,"0.#"),1)=".",TRUE,FALSE)</formula>
    </cfRule>
  </conditionalFormatting>
  <conditionalFormatting sqref="AE557">
    <cfRule type="expression" dxfId="2425" priority="1245">
      <formula>IF(RIGHT(TEXT(AE557,"0.#"),1)=".",FALSE,TRUE)</formula>
    </cfRule>
    <cfRule type="expression" dxfId="2424" priority="1246">
      <formula>IF(RIGHT(TEXT(AE557,"0.#"),1)=".",TRUE,FALSE)</formula>
    </cfRule>
  </conditionalFormatting>
  <conditionalFormatting sqref="AE558">
    <cfRule type="expression" dxfId="2423" priority="1243">
      <formula>IF(RIGHT(TEXT(AE558,"0.#"),1)=".",FALSE,TRUE)</formula>
    </cfRule>
    <cfRule type="expression" dxfId="2422" priority="1244">
      <formula>IF(RIGHT(TEXT(AE558,"0.#"),1)=".",TRUE,FALSE)</formula>
    </cfRule>
  </conditionalFormatting>
  <conditionalFormatting sqref="AU556">
    <cfRule type="expression" dxfId="2421" priority="1235">
      <formula>IF(RIGHT(TEXT(AU556,"0.#"),1)=".",FALSE,TRUE)</formula>
    </cfRule>
    <cfRule type="expression" dxfId="2420" priority="1236">
      <formula>IF(RIGHT(TEXT(AU556,"0.#"),1)=".",TRUE,FALSE)</formula>
    </cfRule>
  </conditionalFormatting>
  <conditionalFormatting sqref="AU557">
    <cfRule type="expression" dxfId="2419" priority="1233">
      <formula>IF(RIGHT(TEXT(AU557,"0.#"),1)=".",FALSE,TRUE)</formula>
    </cfRule>
    <cfRule type="expression" dxfId="2418" priority="1234">
      <formula>IF(RIGHT(TEXT(AU557,"0.#"),1)=".",TRUE,FALSE)</formula>
    </cfRule>
  </conditionalFormatting>
  <conditionalFormatting sqref="AU558">
    <cfRule type="expression" dxfId="2417" priority="1231">
      <formula>IF(RIGHT(TEXT(AU558,"0.#"),1)=".",FALSE,TRUE)</formula>
    </cfRule>
    <cfRule type="expression" dxfId="2416" priority="1232">
      <formula>IF(RIGHT(TEXT(AU558,"0.#"),1)=".",TRUE,FALSE)</formula>
    </cfRule>
  </conditionalFormatting>
  <conditionalFormatting sqref="AQ557">
    <cfRule type="expression" dxfId="2415" priority="1223">
      <formula>IF(RIGHT(TEXT(AQ557,"0.#"),1)=".",FALSE,TRUE)</formula>
    </cfRule>
    <cfRule type="expression" dxfId="2414" priority="1224">
      <formula>IF(RIGHT(TEXT(AQ557,"0.#"),1)=".",TRUE,FALSE)</formula>
    </cfRule>
  </conditionalFormatting>
  <conditionalFormatting sqref="AQ558">
    <cfRule type="expression" dxfId="2413" priority="1221">
      <formula>IF(RIGHT(TEXT(AQ558,"0.#"),1)=".",FALSE,TRUE)</formula>
    </cfRule>
    <cfRule type="expression" dxfId="2412" priority="1222">
      <formula>IF(RIGHT(TEXT(AQ558,"0.#"),1)=".",TRUE,FALSE)</formula>
    </cfRule>
  </conditionalFormatting>
  <conditionalFormatting sqref="AQ556">
    <cfRule type="expression" dxfId="2411" priority="1219">
      <formula>IF(RIGHT(TEXT(AQ556,"0.#"),1)=".",FALSE,TRUE)</formula>
    </cfRule>
    <cfRule type="expression" dxfId="2410" priority="1220">
      <formula>IF(RIGHT(TEXT(AQ556,"0.#"),1)=".",TRUE,FALSE)</formula>
    </cfRule>
  </conditionalFormatting>
  <conditionalFormatting sqref="AE561">
    <cfRule type="expression" dxfId="2409" priority="1217">
      <formula>IF(RIGHT(TEXT(AE561,"0.#"),1)=".",FALSE,TRUE)</formula>
    </cfRule>
    <cfRule type="expression" dxfId="2408" priority="1218">
      <formula>IF(RIGHT(TEXT(AE561,"0.#"),1)=".",TRUE,FALSE)</formula>
    </cfRule>
  </conditionalFormatting>
  <conditionalFormatting sqref="AE562">
    <cfRule type="expression" dxfId="2407" priority="1215">
      <formula>IF(RIGHT(TEXT(AE562,"0.#"),1)=".",FALSE,TRUE)</formula>
    </cfRule>
    <cfRule type="expression" dxfId="2406" priority="1216">
      <formula>IF(RIGHT(TEXT(AE562,"0.#"),1)=".",TRUE,FALSE)</formula>
    </cfRule>
  </conditionalFormatting>
  <conditionalFormatting sqref="AE563">
    <cfRule type="expression" dxfId="2405" priority="1213">
      <formula>IF(RIGHT(TEXT(AE563,"0.#"),1)=".",FALSE,TRUE)</formula>
    </cfRule>
    <cfRule type="expression" dxfId="2404" priority="1214">
      <formula>IF(RIGHT(TEXT(AE563,"0.#"),1)=".",TRUE,FALSE)</formula>
    </cfRule>
  </conditionalFormatting>
  <conditionalFormatting sqref="AL1110:AO1139">
    <cfRule type="expression" dxfId="2403" priority="2869">
      <formula>IF(AND(AL1110&gt;=0, RIGHT(TEXT(AL1110,"0.#"),1)&lt;&gt;"."),TRUE,FALSE)</formula>
    </cfRule>
    <cfRule type="expression" dxfId="2402" priority="2870">
      <formula>IF(AND(AL1110&gt;=0, RIGHT(TEXT(AL1110,"0.#"),1)="."),TRUE,FALSE)</formula>
    </cfRule>
    <cfRule type="expression" dxfId="2401" priority="2871">
      <formula>IF(AND(AL1110&lt;0, RIGHT(TEXT(AL1110,"0.#"),1)&lt;&gt;"."),TRUE,FALSE)</formula>
    </cfRule>
    <cfRule type="expression" dxfId="2400" priority="2872">
      <formula>IF(AND(AL1110&lt;0, RIGHT(TEXT(AL1110,"0.#"),1)="."),TRUE,FALSE)</formula>
    </cfRule>
  </conditionalFormatting>
  <conditionalFormatting sqref="Y1110:Y1139">
    <cfRule type="expression" dxfId="2399" priority="2867">
      <formula>IF(RIGHT(TEXT(Y1110,"0.#"),1)=".",FALSE,TRUE)</formula>
    </cfRule>
    <cfRule type="expression" dxfId="2398" priority="2868">
      <formula>IF(RIGHT(TEXT(Y1110,"0.#"),1)=".",TRUE,FALSE)</formula>
    </cfRule>
  </conditionalFormatting>
  <conditionalFormatting sqref="AQ553">
    <cfRule type="expression" dxfId="2397" priority="1251">
      <formula>IF(RIGHT(TEXT(AQ553,"0.#"),1)=".",FALSE,TRUE)</formula>
    </cfRule>
    <cfRule type="expression" dxfId="2396" priority="1252">
      <formula>IF(RIGHT(TEXT(AQ553,"0.#"),1)=".",TRUE,FALSE)</formula>
    </cfRule>
  </conditionalFormatting>
  <conditionalFormatting sqref="AU552">
    <cfRule type="expression" dxfId="2395" priority="1263">
      <formula>IF(RIGHT(TEXT(AU552,"0.#"),1)=".",FALSE,TRUE)</formula>
    </cfRule>
    <cfRule type="expression" dxfId="2394" priority="1264">
      <formula>IF(RIGHT(TEXT(AU552,"0.#"),1)=".",TRUE,FALSE)</formula>
    </cfRule>
  </conditionalFormatting>
  <conditionalFormatting sqref="AE552">
    <cfRule type="expression" dxfId="2393" priority="1275">
      <formula>IF(RIGHT(TEXT(AE552,"0.#"),1)=".",FALSE,TRUE)</formula>
    </cfRule>
    <cfRule type="expression" dxfId="2392" priority="1276">
      <formula>IF(RIGHT(TEXT(AE552,"0.#"),1)=".",TRUE,FALSE)</formula>
    </cfRule>
  </conditionalFormatting>
  <conditionalFormatting sqref="AQ548">
    <cfRule type="expression" dxfId="2391" priority="1281">
      <formula>IF(RIGHT(TEXT(AQ548,"0.#"),1)=".",FALSE,TRUE)</formula>
    </cfRule>
    <cfRule type="expression" dxfId="2390" priority="1282">
      <formula>IF(RIGHT(TEXT(AQ548,"0.#"),1)=".",TRUE,FALSE)</formula>
    </cfRule>
  </conditionalFormatting>
  <conditionalFormatting sqref="AL845:AO846">
    <cfRule type="expression" dxfId="2389" priority="2821">
      <formula>IF(AND(AL845&gt;=0, RIGHT(TEXT(AL845,"0.#"),1)&lt;&gt;"."),TRUE,FALSE)</formula>
    </cfRule>
    <cfRule type="expression" dxfId="2388" priority="2822">
      <formula>IF(AND(AL845&gt;=0, RIGHT(TEXT(AL845,"0.#"),1)="."),TRUE,FALSE)</formula>
    </cfRule>
    <cfRule type="expression" dxfId="2387" priority="2823">
      <formula>IF(AND(AL845&lt;0, RIGHT(TEXT(AL845,"0.#"),1)&lt;&gt;"."),TRUE,FALSE)</formula>
    </cfRule>
    <cfRule type="expression" dxfId="2386" priority="2824">
      <formula>IF(AND(AL845&lt;0, RIGHT(TEXT(AL845,"0.#"),1)="."),TRUE,FALSE)</formula>
    </cfRule>
  </conditionalFormatting>
  <conditionalFormatting sqref="Y845:Y846">
    <cfRule type="expression" dxfId="2385" priority="2819">
      <formula>IF(RIGHT(TEXT(Y845,"0.#"),1)=".",FALSE,TRUE)</formula>
    </cfRule>
    <cfRule type="expression" dxfId="2384" priority="2820">
      <formula>IF(RIGHT(TEXT(Y845,"0.#"),1)=".",TRUE,FALSE)</formula>
    </cfRule>
  </conditionalFormatting>
  <conditionalFormatting sqref="AE492">
    <cfRule type="expression" dxfId="2383" priority="1607">
      <formula>IF(RIGHT(TEXT(AE492,"0.#"),1)=".",FALSE,TRUE)</formula>
    </cfRule>
    <cfRule type="expression" dxfId="2382" priority="1608">
      <formula>IF(RIGHT(TEXT(AE492,"0.#"),1)=".",TRUE,FALSE)</formula>
    </cfRule>
  </conditionalFormatting>
  <conditionalFormatting sqref="AE493">
    <cfRule type="expression" dxfId="2381" priority="1605">
      <formula>IF(RIGHT(TEXT(AE493,"0.#"),1)=".",FALSE,TRUE)</formula>
    </cfRule>
    <cfRule type="expression" dxfId="2380" priority="1606">
      <formula>IF(RIGHT(TEXT(AE493,"0.#"),1)=".",TRUE,FALSE)</formula>
    </cfRule>
  </conditionalFormatting>
  <conditionalFormatting sqref="AE494">
    <cfRule type="expression" dxfId="2379" priority="1603">
      <formula>IF(RIGHT(TEXT(AE494,"0.#"),1)=".",FALSE,TRUE)</formula>
    </cfRule>
    <cfRule type="expression" dxfId="2378" priority="1604">
      <formula>IF(RIGHT(TEXT(AE494,"0.#"),1)=".",TRUE,FALSE)</formula>
    </cfRule>
  </conditionalFormatting>
  <conditionalFormatting sqref="AQ493">
    <cfRule type="expression" dxfId="2377" priority="1583">
      <formula>IF(RIGHT(TEXT(AQ493,"0.#"),1)=".",FALSE,TRUE)</formula>
    </cfRule>
    <cfRule type="expression" dxfId="2376" priority="1584">
      <formula>IF(RIGHT(TEXT(AQ493,"0.#"),1)=".",TRUE,FALSE)</formula>
    </cfRule>
  </conditionalFormatting>
  <conditionalFormatting sqref="AQ494">
    <cfRule type="expression" dxfId="2375" priority="1581">
      <formula>IF(RIGHT(TEXT(AQ494,"0.#"),1)=".",FALSE,TRUE)</formula>
    </cfRule>
    <cfRule type="expression" dxfId="2374" priority="1582">
      <formula>IF(RIGHT(TEXT(AQ494,"0.#"),1)=".",TRUE,FALSE)</formula>
    </cfRule>
  </conditionalFormatting>
  <conditionalFormatting sqref="AQ492">
    <cfRule type="expression" dxfId="2373" priority="1579">
      <formula>IF(RIGHT(TEXT(AQ492,"0.#"),1)=".",FALSE,TRUE)</formula>
    </cfRule>
    <cfRule type="expression" dxfId="2372" priority="1580">
      <formula>IF(RIGHT(TEXT(AQ492,"0.#"),1)=".",TRUE,FALSE)</formula>
    </cfRule>
  </conditionalFormatting>
  <conditionalFormatting sqref="AU494">
    <cfRule type="expression" dxfId="2371" priority="1591">
      <formula>IF(RIGHT(TEXT(AU494,"0.#"),1)=".",FALSE,TRUE)</formula>
    </cfRule>
    <cfRule type="expression" dxfId="2370" priority="1592">
      <formula>IF(RIGHT(TEXT(AU494,"0.#"),1)=".",TRUE,FALSE)</formula>
    </cfRule>
  </conditionalFormatting>
  <conditionalFormatting sqref="AU492">
    <cfRule type="expression" dxfId="2369" priority="1595">
      <formula>IF(RIGHT(TEXT(AU492,"0.#"),1)=".",FALSE,TRUE)</formula>
    </cfRule>
    <cfRule type="expression" dxfId="2368" priority="1596">
      <formula>IF(RIGHT(TEXT(AU492,"0.#"),1)=".",TRUE,FALSE)</formula>
    </cfRule>
  </conditionalFormatting>
  <conditionalFormatting sqref="AU493">
    <cfRule type="expression" dxfId="2367" priority="1593">
      <formula>IF(RIGHT(TEXT(AU493,"0.#"),1)=".",FALSE,TRUE)</formula>
    </cfRule>
    <cfRule type="expression" dxfId="2366" priority="1594">
      <formula>IF(RIGHT(TEXT(AU493,"0.#"),1)=".",TRUE,FALSE)</formula>
    </cfRule>
  </conditionalFormatting>
  <conditionalFormatting sqref="AU583">
    <cfRule type="expression" dxfId="2365" priority="1111">
      <formula>IF(RIGHT(TEXT(AU583,"0.#"),1)=".",FALSE,TRUE)</formula>
    </cfRule>
    <cfRule type="expression" dxfId="2364" priority="1112">
      <formula>IF(RIGHT(TEXT(AU583,"0.#"),1)=".",TRUE,FALSE)</formula>
    </cfRule>
  </conditionalFormatting>
  <conditionalFormatting sqref="AU582">
    <cfRule type="expression" dxfId="2363" priority="1113">
      <formula>IF(RIGHT(TEXT(AU582,"0.#"),1)=".",FALSE,TRUE)</formula>
    </cfRule>
    <cfRule type="expression" dxfId="2362" priority="1114">
      <formula>IF(RIGHT(TEXT(AU582,"0.#"),1)=".",TRUE,FALSE)</formula>
    </cfRule>
  </conditionalFormatting>
  <conditionalFormatting sqref="AE499">
    <cfRule type="expression" dxfId="2361" priority="1573">
      <formula>IF(RIGHT(TEXT(AE499,"0.#"),1)=".",FALSE,TRUE)</formula>
    </cfRule>
    <cfRule type="expression" dxfId="2360" priority="1574">
      <formula>IF(RIGHT(TEXT(AE499,"0.#"),1)=".",TRUE,FALSE)</formula>
    </cfRule>
  </conditionalFormatting>
  <conditionalFormatting sqref="AE497">
    <cfRule type="expression" dxfId="2359" priority="1577">
      <formula>IF(RIGHT(TEXT(AE497,"0.#"),1)=".",FALSE,TRUE)</formula>
    </cfRule>
    <cfRule type="expression" dxfId="2358" priority="1578">
      <formula>IF(RIGHT(TEXT(AE497,"0.#"),1)=".",TRUE,FALSE)</formula>
    </cfRule>
  </conditionalFormatting>
  <conditionalFormatting sqref="AE498">
    <cfRule type="expression" dxfId="2357" priority="1575">
      <formula>IF(RIGHT(TEXT(AE498,"0.#"),1)=".",FALSE,TRUE)</formula>
    </cfRule>
    <cfRule type="expression" dxfId="2356" priority="1576">
      <formula>IF(RIGHT(TEXT(AE498,"0.#"),1)=".",TRUE,FALSE)</formula>
    </cfRule>
  </conditionalFormatting>
  <conditionalFormatting sqref="AU499">
    <cfRule type="expression" dxfId="2355" priority="1561">
      <formula>IF(RIGHT(TEXT(AU499,"0.#"),1)=".",FALSE,TRUE)</formula>
    </cfRule>
    <cfRule type="expression" dxfId="2354" priority="1562">
      <formula>IF(RIGHT(TEXT(AU499,"0.#"),1)=".",TRUE,FALSE)</formula>
    </cfRule>
  </conditionalFormatting>
  <conditionalFormatting sqref="AU497">
    <cfRule type="expression" dxfId="2353" priority="1565">
      <formula>IF(RIGHT(TEXT(AU497,"0.#"),1)=".",FALSE,TRUE)</formula>
    </cfRule>
    <cfRule type="expression" dxfId="2352" priority="1566">
      <formula>IF(RIGHT(TEXT(AU497,"0.#"),1)=".",TRUE,FALSE)</formula>
    </cfRule>
  </conditionalFormatting>
  <conditionalFormatting sqref="AU498">
    <cfRule type="expression" dxfId="2351" priority="1563">
      <formula>IF(RIGHT(TEXT(AU498,"0.#"),1)=".",FALSE,TRUE)</formula>
    </cfRule>
    <cfRule type="expression" dxfId="2350" priority="1564">
      <formula>IF(RIGHT(TEXT(AU498,"0.#"),1)=".",TRUE,FALSE)</formula>
    </cfRule>
  </conditionalFormatting>
  <conditionalFormatting sqref="AQ497">
    <cfRule type="expression" dxfId="2349" priority="1549">
      <formula>IF(RIGHT(TEXT(AQ497,"0.#"),1)=".",FALSE,TRUE)</formula>
    </cfRule>
    <cfRule type="expression" dxfId="2348" priority="1550">
      <formula>IF(RIGHT(TEXT(AQ497,"0.#"),1)=".",TRUE,FALSE)</formula>
    </cfRule>
  </conditionalFormatting>
  <conditionalFormatting sqref="AQ498">
    <cfRule type="expression" dxfId="2347" priority="1553">
      <formula>IF(RIGHT(TEXT(AQ498,"0.#"),1)=".",FALSE,TRUE)</formula>
    </cfRule>
    <cfRule type="expression" dxfId="2346" priority="1554">
      <formula>IF(RIGHT(TEXT(AQ498,"0.#"),1)=".",TRUE,FALSE)</formula>
    </cfRule>
  </conditionalFormatting>
  <conditionalFormatting sqref="AQ499">
    <cfRule type="expression" dxfId="2345" priority="1551">
      <formula>IF(RIGHT(TEXT(AQ499,"0.#"),1)=".",FALSE,TRUE)</formula>
    </cfRule>
    <cfRule type="expression" dxfId="2344" priority="1552">
      <formula>IF(RIGHT(TEXT(AQ499,"0.#"),1)=".",TRUE,FALSE)</formula>
    </cfRule>
  </conditionalFormatting>
  <conditionalFormatting sqref="AE504">
    <cfRule type="expression" dxfId="2343" priority="1543">
      <formula>IF(RIGHT(TEXT(AE504,"0.#"),1)=".",FALSE,TRUE)</formula>
    </cfRule>
    <cfRule type="expression" dxfId="2342" priority="1544">
      <formula>IF(RIGHT(TEXT(AE504,"0.#"),1)=".",TRUE,FALSE)</formula>
    </cfRule>
  </conditionalFormatting>
  <conditionalFormatting sqref="AE502">
    <cfRule type="expression" dxfId="2341" priority="1547">
      <formula>IF(RIGHT(TEXT(AE502,"0.#"),1)=".",FALSE,TRUE)</formula>
    </cfRule>
    <cfRule type="expression" dxfId="2340" priority="1548">
      <formula>IF(RIGHT(TEXT(AE502,"0.#"),1)=".",TRUE,FALSE)</formula>
    </cfRule>
  </conditionalFormatting>
  <conditionalFormatting sqref="AE503">
    <cfRule type="expression" dxfId="2339" priority="1545">
      <formula>IF(RIGHT(TEXT(AE503,"0.#"),1)=".",FALSE,TRUE)</formula>
    </cfRule>
    <cfRule type="expression" dxfId="2338" priority="1546">
      <formula>IF(RIGHT(TEXT(AE503,"0.#"),1)=".",TRUE,FALSE)</formula>
    </cfRule>
  </conditionalFormatting>
  <conditionalFormatting sqref="AU504">
    <cfRule type="expression" dxfId="2337" priority="1531">
      <formula>IF(RIGHT(TEXT(AU504,"0.#"),1)=".",FALSE,TRUE)</formula>
    </cfRule>
    <cfRule type="expression" dxfId="2336" priority="1532">
      <formula>IF(RIGHT(TEXT(AU504,"0.#"),1)=".",TRUE,FALSE)</formula>
    </cfRule>
  </conditionalFormatting>
  <conditionalFormatting sqref="AU502">
    <cfRule type="expression" dxfId="2335" priority="1535">
      <formula>IF(RIGHT(TEXT(AU502,"0.#"),1)=".",FALSE,TRUE)</formula>
    </cfRule>
    <cfRule type="expression" dxfId="2334" priority="1536">
      <formula>IF(RIGHT(TEXT(AU502,"0.#"),1)=".",TRUE,FALSE)</formula>
    </cfRule>
  </conditionalFormatting>
  <conditionalFormatting sqref="AU503">
    <cfRule type="expression" dxfId="2333" priority="1533">
      <formula>IF(RIGHT(TEXT(AU503,"0.#"),1)=".",FALSE,TRUE)</formula>
    </cfRule>
    <cfRule type="expression" dxfId="2332" priority="1534">
      <formula>IF(RIGHT(TEXT(AU503,"0.#"),1)=".",TRUE,FALSE)</formula>
    </cfRule>
  </conditionalFormatting>
  <conditionalFormatting sqref="AQ502">
    <cfRule type="expression" dxfId="2331" priority="1519">
      <formula>IF(RIGHT(TEXT(AQ502,"0.#"),1)=".",FALSE,TRUE)</formula>
    </cfRule>
    <cfRule type="expression" dxfId="2330" priority="1520">
      <formula>IF(RIGHT(TEXT(AQ502,"0.#"),1)=".",TRUE,FALSE)</formula>
    </cfRule>
  </conditionalFormatting>
  <conditionalFormatting sqref="AQ503">
    <cfRule type="expression" dxfId="2329" priority="1523">
      <formula>IF(RIGHT(TEXT(AQ503,"0.#"),1)=".",FALSE,TRUE)</formula>
    </cfRule>
    <cfRule type="expression" dxfId="2328" priority="1524">
      <formula>IF(RIGHT(TEXT(AQ503,"0.#"),1)=".",TRUE,FALSE)</formula>
    </cfRule>
  </conditionalFormatting>
  <conditionalFormatting sqref="AQ504">
    <cfRule type="expression" dxfId="2327" priority="1521">
      <formula>IF(RIGHT(TEXT(AQ504,"0.#"),1)=".",FALSE,TRUE)</formula>
    </cfRule>
    <cfRule type="expression" dxfId="2326" priority="1522">
      <formula>IF(RIGHT(TEXT(AQ504,"0.#"),1)=".",TRUE,FALSE)</formula>
    </cfRule>
  </conditionalFormatting>
  <conditionalFormatting sqref="AE509">
    <cfRule type="expression" dxfId="2325" priority="1513">
      <formula>IF(RIGHT(TEXT(AE509,"0.#"),1)=".",FALSE,TRUE)</formula>
    </cfRule>
    <cfRule type="expression" dxfId="2324" priority="1514">
      <formula>IF(RIGHT(TEXT(AE509,"0.#"),1)=".",TRUE,FALSE)</formula>
    </cfRule>
  </conditionalFormatting>
  <conditionalFormatting sqref="AE507">
    <cfRule type="expression" dxfId="2323" priority="1517">
      <formula>IF(RIGHT(TEXT(AE507,"0.#"),1)=".",FALSE,TRUE)</formula>
    </cfRule>
    <cfRule type="expression" dxfId="2322" priority="1518">
      <formula>IF(RIGHT(TEXT(AE507,"0.#"),1)=".",TRUE,FALSE)</formula>
    </cfRule>
  </conditionalFormatting>
  <conditionalFormatting sqref="AE508">
    <cfRule type="expression" dxfId="2321" priority="1515">
      <formula>IF(RIGHT(TEXT(AE508,"0.#"),1)=".",FALSE,TRUE)</formula>
    </cfRule>
    <cfRule type="expression" dxfId="2320" priority="1516">
      <formula>IF(RIGHT(TEXT(AE508,"0.#"),1)=".",TRUE,FALSE)</formula>
    </cfRule>
  </conditionalFormatting>
  <conditionalFormatting sqref="AU509">
    <cfRule type="expression" dxfId="2319" priority="1501">
      <formula>IF(RIGHT(TEXT(AU509,"0.#"),1)=".",FALSE,TRUE)</formula>
    </cfRule>
    <cfRule type="expression" dxfId="2318" priority="1502">
      <formula>IF(RIGHT(TEXT(AU509,"0.#"),1)=".",TRUE,FALSE)</formula>
    </cfRule>
  </conditionalFormatting>
  <conditionalFormatting sqref="AU507">
    <cfRule type="expression" dxfId="2317" priority="1505">
      <formula>IF(RIGHT(TEXT(AU507,"0.#"),1)=".",FALSE,TRUE)</formula>
    </cfRule>
    <cfRule type="expression" dxfId="2316" priority="1506">
      <formula>IF(RIGHT(TEXT(AU507,"0.#"),1)=".",TRUE,FALSE)</formula>
    </cfRule>
  </conditionalFormatting>
  <conditionalFormatting sqref="AU508">
    <cfRule type="expression" dxfId="2315" priority="1503">
      <formula>IF(RIGHT(TEXT(AU508,"0.#"),1)=".",FALSE,TRUE)</formula>
    </cfRule>
    <cfRule type="expression" dxfId="2314" priority="1504">
      <formula>IF(RIGHT(TEXT(AU508,"0.#"),1)=".",TRUE,FALSE)</formula>
    </cfRule>
  </conditionalFormatting>
  <conditionalFormatting sqref="AQ507">
    <cfRule type="expression" dxfId="2313" priority="1489">
      <formula>IF(RIGHT(TEXT(AQ507,"0.#"),1)=".",FALSE,TRUE)</formula>
    </cfRule>
    <cfRule type="expression" dxfId="2312" priority="1490">
      <formula>IF(RIGHT(TEXT(AQ507,"0.#"),1)=".",TRUE,FALSE)</formula>
    </cfRule>
  </conditionalFormatting>
  <conditionalFormatting sqref="AQ508">
    <cfRule type="expression" dxfId="2311" priority="1493">
      <formula>IF(RIGHT(TEXT(AQ508,"0.#"),1)=".",FALSE,TRUE)</formula>
    </cfRule>
    <cfRule type="expression" dxfId="2310" priority="1494">
      <formula>IF(RIGHT(TEXT(AQ508,"0.#"),1)=".",TRUE,FALSE)</formula>
    </cfRule>
  </conditionalFormatting>
  <conditionalFormatting sqref="AQ509">
    <cfRule type="expression" dxfId="2309" priority="1491">
      <formula>IF(RIGHT(TEXT(AQ509,"0.#"),1)=".",FALSE,TRUE)</formula>
    </cfRule>
    <cfRule type="expression" dxfId="2308" priority="1492">
      <formula>IF(RIGHT(TEXT(AQ509,"0.#"),1)=".",TRUE,FALSE)</formula>
    </cfRule>
  </conditionalFormatting>
  <conditionalFormatting sqref="AE465">
    <cfRule type="expression" dxfId="2307" priority="1783">
      <formula>IF(RIGHT(TEXT(AE465,"0.#"),1)=".",FALSE,TRUE)</formula>
    </cfRule>
    <cfRule type="expression" dxfId="2306" priority="1784">
      <formula>IF(RIGHT(TEXT(AE465,"0.#"),1)=".",TRUE,FALSE)</formula>
    </cfRule>
  </conditionalFormatting>
  <conditionalFormatting sqref="AE463">
    <cfRule type="expression" dxfId="2305" priority="1787">
      <formula>IF(RIGHT(TEXT(AE463,"0.#"),1)=".",FALSE,TRUE)</formula>
    </cfRule>
    <cfRule type="expression" dxfId="2304" priority="1788">
      <formula>IF(RIGHT(TEXT(AE463,"0.#"),1)=".",TRUE,FALSE)</formula>
    </cfRule>
  </conditionalFormatting>
  <conditionalFormatting sqref="AE464">
    <cfRule type="expression" dxfId="2303" priority="1785">
      <formula>IF(RIGHT(TEXT(AE464,"0.#"),1)=".",FALSE,TRUE)</formula>
    </cfRule>
    <cfRule type="expression" dxfId="2302" priority="1786">
      <formula>IF(RIGHT(TEXT(AE464,"0.#"),1)=".",TRUE,FALSE)</formula>
    </cfRule>
  </conditionalFormatting>
  <conditionalFormatting sqref="AM465">
    <cfRule type="expression" dxfId="2301" priority="1777">
      <formula>IF(RIGHT(TEXT(AM465,"0.#"),1)=".",FALSE,TRUE)</formula>
    </cfRule>
    <cfRule type="expression" dxfId="2300" priority="1778">
      <formula>IF(RIGHT(TEXT(AM465,"0.#"),1)=".",TRUE,FALSE)</formula>
    </cfRule>
  </conditionalFormatting>
  <conditionalFormatting sqref="AM463">
    <cfRule type="expression" dxfId="2299" priority="1781">
      <formula>IF(RIGHT(TEXT(AM463,"0.#"),1)=".",FALSE,TRUE)</formula>
    </cfRule>
    <cfRule type="expression" dxfId="2298" priority="1782">
      <formula>IF(RIGHT(TEXT(AM463,"0.#"),1)=".",TRUE,FALSE)</formula>
    </cfRule>
  </conditionalFormatting>
  <conditionalFormatting sqref="AM464">
    <cfRule type="expression" dxfId="2297" priority="1779">
      <formula>IF(RIGHT(TEXT(AM464,"0.#"),1)=".",FALSE,TRUE)</formula>
    </cfRule>
    <cfRule type="expression" dxfId="2296" priority="1780">
      <formula>IF(RIGHT(TEXT(AM464,"0.#"),1)=".",TRUE,FALSE)</formula>
    </cfRule>
  </conditionalFormatting>
  <conditionalFormatting sqref="AU465">
    <cfRule type="expression" dxfId="2295" priority="1771">
      <formula>IF(RIGHT(TEXT(AU465,"0.#"),1)=".",FALSE,TRUE)</formula>
    </cfRule>
    <cfRule type="expression" dxfId="2294" priority="1772">
      <formula>IF(RIGHT(TEXT(AU465,"0.#"),1)=".",TRUE,FALSE)</formula>
    </cfRule>
  </conditionalFormatting>
  <conditionalFormatting sqref="AU463">
    <cfRule type="expression" dxfId="2293" priority="1775">
      <formula>IF(RIGHT(TEXT(AU463,"0.#"),1)=".",FALSE,TRUE)</formula>
    </cfRule>
    <cfRule type="expression" dxfId="2292" priority="1776">
      <formula>IF(RIGHT(TEXT(AU463,"0.#"),1)=".",TRUE,FALSE)</formula>
    </cfRule>
  </conditionalFormatting>
  <conditionalFormatting sqref="AU464">
    <cfRule type="expression" dxfId="2291" priority="1773">
      <formula>IF(RIGHT(TEXT(AU464,"0.#"),1)=".",FALSE,TRUE)</formula>
    </cfRule>
    <cfRule type="expression" dxfId="2290" priority="1774">
      <formula>IF(RIGHT(TEXT(AU464,"0.#"),1)=".",TRUE,FALSE)</formula>
    </cfRule>
  </conditionalFormatting>
  <conditionalFormatting sqref="AI465">
    <cfRule type="expression" dxfId="2289" priority="1765">
      <formula>IF(RIGHT(TEXT(AI465,"0.#"),1)=".",FALSE,TRUE)</formula>
    </cfRule>
    <cfRule type="expression" dxfId="2288" priority="1766">
      <formula>IF(RIGHT(TEXT(AI465,"0.#"),1)=".",TRUE,FALSE)</formula>
    </cfRule>
  </conditionalFormatting>
  <conditionalFormatting sqref="AI463">
    <cfRule type="expression" dxfId="2287" priority="1769">
      <formula>IF(RIGHT(TEXT(AI463,"0.#"),1)=".",FALSE,TRUE)</formula>
    </cfRule>
    <cfRule type="expression" dxfId="2286" priority="1770">
      <formula>IF(RIGHT(TEXT(AI463,"0.#"),1)=".",TRUE,FALSE)</formula>
    </cfRule>
  </conditionalFormatting>
  <conditionalFormatting sqref="AI464">
    <cfRule type="expression" dxfId="2285" priority="1767">
      <formula>IF(RIGHT(TEXT(AI464,"0.#"),1)=".",FALSE,TRUE)</formula>
    </cfRule>
    <cfRule type="expression" dxfId="2284" priority="1768">
      <formula>IF(RIGHT(TEXT(AI464,"0.#"),1)=".",TRUE,FALSE)</formula>
    </cfRule>
  </conditionalFormatting>
  <conditionalFormatting sqref="AQ463">
    <cfRule type="expression" dxfId="2283" priority="1759">
      <formula>IF(RIGHT(TEXT(AQ463,"0.#"),1)=".",FALSE,TRUE)</formula>
    </cfRule>
    <cfRule type="expression" dxfId="2282" priority="1760">
      <formula>IF(RIGHT(TEXT(AQ463,"0.#"),1)=".",TRUE,FALSE)</formula>
    </cfRule>
  </conditionalFormatting>
  <conditionalFormatting sqref="AQ464">
    <cfRule type="expression" dxfId="2281" priority="1763">
      <formula>IF(RIGHT(TEXT(AQ464,"0.#"),1)=".",FALSE,TRUE)</formula>
    </cfRule>
    <cfRule type="expression" dxfId="2280" priority="1764">
      <formula>IF(RIGHT(TEXT(AQ464,"0.#"),1)=".",TRUE,FALSE)</formula>
    </cfRule>
  </conditionalFormatting>
  <conditionalFormatting sqref="AQ465">
    <cfRule type="expression" dxfId="2279" priority="1761">
      <formula>IF(RIGHT(TEXT(AQ465,"0.#"),1)=".",FALSE,TRUE)</formula>
    </cfRule>
    <cfRule type="expression" dxfId="2278" priority="1762">
      <formula>IF(RIGHT(TEXT(AQ465,"0.#"),1)=".",TRUE,FALSE)</formula>
    </cfRule>
  </conditionalFormatting>
  <conditionalFormatting sqref="AE470">
    <cfRule type="expression" dxfId="2277" priority="1753">
      <formula>IF(RIGHT(TEXT(AE470,"0.#"),1)=".",FALSE,TRUE)</formula>
    </cfRule>
    <cfRule type="expression" dxfId="2276" priority="1754">
      <formula>IF(RIGHT(TEXT(AE470,"0.#"),1)=".",TRUE,FALSE)</formula>
    </cfRule>
  </conditionalFormatting>
  <conditionalFormatting sqref="AE468">
    <cfRule type="expression" dxfId="2275" priority="1757">
      <formula>IF(RIGHT(TEXT(AE468,"0.#"),1)=".",FALSE,TRUE)</formula>
    </cfRule>
    <cfRule type="expression" dxfId="2274" priority="1758">
      <formula>IF(RIGHT(TEXT(AE468,"0.#"),1)=".",TRUE,FALSE)</formula>
    </cfRule>
  </conditionalFormatting>
  <conditionalFormatting sqref="AE469">
    <cfRule type="expression" dxfId="2273" priority="1755">
      <formula>IF(RIGHT(TEXT(AE469,"0.#"),1)=".",FALSE,TRUE)</formula>
    </cfRule>
    <cfRule type="expression" dxfId="2272" priority="1756">
      <formula>IF(RIGHT(TEXT(AE469,"0.#"),1)=".",TRUE,FALSE)</formula>
    </cfRule>
  </conditionalFormatting>
  <conditionalFormatting sqref="AM470">
    <cfRule type="expression" dxfId="2271" priority="1747">
      <formula>IF(RIGHT(TEXT(AM470,"0.#"),1)=".",FALSE,TRUE)</formula>
    </cfRule>
    <cfRule type="expression" dxfId="2270" priority="1748">
      <formula>IF(RIGHT(TEXT(AM470,"0.#"),1)=".",TRUE,FALSE)</formula>
    </cfRule>
  </conditionalFormatting>
  <conditionalFormatting sqref="AM468">
    <cfRule type="expression" dxfId="2269" priority="1751">
      <formula>IF(RIGHT(TEXT(AM468,"0.#"),1)=".",FALSE,TRUE)</formula>
    </cfRule>
    <cfRule type="expression" dxfId="2268" priority="1752">
      <formula>IF(RIGHT(TEXT(AM468,"0.#"),1)=".",TRUE,FALSE)</formula>
    </cfRule>
  </conditionalFormatting>
  <conditionalFormatting sqref="AM469">
    <cfRule type="expression" dxfId="2267" priority="1749">
      <formula>IF(RIGHT(TEXT(AM469,"0.#"),1)=".",FALSE,TRUE)</formula>
    </cfRule>
    <cfRule type="expression" dxfId="2266" priority="1750">
      <formula>IF(RIGHT(TEXT(AM469,"0.#"),1)=".",TRUE,FALSE)</formula>
    </cfRule>
  </conditionalFormatting>
  <conditionalFormatting sqref="AU470">
    <cfRule type="expression" dxfId="2265" priority="1741">
      <formula>IF(RIGHT(TEXT(AU470,"0.#"),1)=".",FALSE,TRUE)</formula>
    </cfRule>
    <cfRule type="expression" dxfId="2264" priority="1742">
      <formula>IF(RIGHT(TEXT(AU470,"0.#"),1)=".",TRUE,FALSE)</formula>
    </cfRule>
  </conditionalFormatting>
  <conditionalFormatting sqref="AU468">
    <cfRule type="expression" dxfId="2263" priority="1745">
      <formula>IF(RIGHT(TEXT(AU468,"0.#"),1)=".",FALSE,TRUE)</formula>
    </cfRule>
    <cfRule type="expression" dxfId="2262" priority="1746">
      <formula>IF(RIGHT(TEXT(AU468,"0.#"),1)=".",TRUE,FALSE)</formula>
    </cfRule>
  </conditionalFormatting>
  <conditionalFormatting sqref="AU469">
    <cfRule type="expression" dxfId="2261" priority="1743">
      <formula>IF(RIGHT(TEXT(AU469,"0.#"),1)=".",FALSE,TRUE)</formula>
    </cfRule>
    <cfRule type="expression" dxfId="2260" priority="1744">
      <formula>IF(RIGHT(TEXT(AU469,"0.#"),1)=".",TRUE,FALSE)</formula>
    </cfRule>
  </conditionalFormatting>
  <conditionalFormatting sqref="AI470">
    <cfRule type="expression" dxfId="2259" priority="1735">
      <formula>IF(RIGHT(TEXT(AI470,"0.#"),1)=".",FALSE,TRUE)</formula>
    </cfRule>
    <cfRule type="expression" dxfId="2258" priority="1736">
      <formula>IF(RIGHT(TEXT(AI470,"0.#"),1)=".",TRUE,FALSE)</formula>
    </cfRule>
  </conditionalFormatting>
  <conditionalFormatting sqref="AI468">
    <cfRule type="expression" dxfId="2257" priority="1739">
      <formula>IF(RIGHT(TEXT(AI468,"0.#"),1)=".",FALSE,TRUE)</formula>
    </cfRule>
    <cfRule type="expression" dxfId="2256" priority="1740">
      <formula>IF(RIGHT(TEXT(AI468,"0.#"),1)=".",TRUE,FALSE)</formula>
    </cfRule>
  </conditionalFormatting>
  <conditionalFormatting sqref="AI469">
    <cfRule type="expression" dxfId="2255" priority="1737">
      <formula>IF(RIGHT(TEXT(AI469,"0.#"),1)=".",FALSE,TRUE)</formula>
    </cfRule>
    <cfRule type="expression" dxfId="2254" priority="1738">
      <formula>IF(RIGHT(TEXT(AI469,"0.#"),1)=".",TRUE,FALSE)</formula>
    </cfRule>
  </conditionalFormatting>
  <conditionalFormatting sqref="AQ468">
    <cfRule type="expression" dxfId="2253" priority="1729">
      <formula>IF(RIGHT(TEXT(AQ468,"0.#"),1)=".",FALSE,TRUE)</formula>
    </cfRule>
    <cfRule type="expression" dxfId="2252" priority="1730">
      <formula>IF(RIGHT(TEXT(AQ468,"0.#"),1)=".",TRUE,FALSE)</formula>
    </cfRule>
  </conditionalFormatting>
  <conditionalFormatting sqref="AQ469">
    <cfRule type="expression" dxfId="2251" priority="1733">
      <formula>IF(RIGHT(TEXT(AQ469,"0.#"),1)=".",FALSE,TRUE)</formula>
    </cfRule>
    <cfRule type="expression" dxfId="2250" priority="1734">
      <formula>IF(RIGHT(TEXT(AQ469,"0.#"),1)=".",TRUE,FALSE)</formula>
    </cfRule>
  </conditionalFormatting>
  <conditionalFormatting sqref="AQ470">
    <cfRule type="expression" dxfId="2249" priority="1731">
      <formula>IF(RIGHT(TEXT(AQ470,"0.#"),1)=".",FALSE,TRUE)</formula>
    </cfRule>
    <cfRule type="expression" dxfId="2248" priority="1732">
      <formula>IF(RIGHT(TEXT(AQ470,"0.#"),1)=".",TRUE,FALSE)</formula>
    </cfRule>
  </conditionalFormatting>
  <conditionalFormatting sqref="AE475">
    <cfRule type="expression" dxfId="2247" priority="1723">
      <formula>IF(RIGHT(TEXT(AE475,"0.#"),1)=".",FALSE,TRUE)</formula>
    </cfRule>
    <cfRule type="expression" dxfId="2246" priority="1724">
      <formula>IF(RIGHT(TEXT(AE475,"0.#"),1)=".",TRUE,FALSE)</formula>
    </cfRule>
  </conditionalFormatting>
  <conditionalFormatting sqref="AE473">
    <cfRule type="expression" dxfId="2245" priority="1727">
      <formula>IF(RIGHT(TEXT(AE473,"0.#"),1)=".",FALSE,TRUE)</formula>
    </cfRule>
    <cfRule type="expression" dxfId="2244" priority="1728">
      <formula>IF(RIGHT(TEXT(AE473,"0.#"),1)=".",TRUE,FALSE)</formula>
    </cfRule>
  </conditionalFormatting>
  <conditionalFormatting sqref="AE474">
    <cfRule type="expression" dxfId="2243" priority="1725">
      <formula>IF(RIGHT(TEXT(AE474,"0.#"),1)=".",FALSE,TRUE)</formula>
    </cfRule>
    <cfRule type="expression" dxfId="2242" priority="1726">
      <formula>IF(RIGHT(TEXT(AE474,"0.#"),1)=".",TRUE,FALSE)</formula>
    </cfRule>
  </conditionalFormatting>
  <conditionalFormatting sqref="AM475">
    <cfRule type="expression" dxfId="2241" priority="1717">
      <formula>IF(RIGHT(TEXT(AM475,"0.#"),1)=".",FALSE,TRUE)</formula>
    </cfRule>
    <cfRule type="expression" dxfId="2240" priority="1718">
      <formula>IF(RIGHT(TEXT(AM475,"0.#"),1)=".",TRUE,FALSE)</formula>
    </cfRule>
  </conditionalFormatting>
  <conditionalFormatting sqref="AM473">
    <cfRule type="expression" dxfId="2239" priority="1721">
      <formula>IF(RIGHT(TEXT(AM473,"0.#"),1)=".",FALSE,TRUE)</formula>
    </cfRule>
    <cfRule type="expression" dxfId="2238" priority="1722">
      <formula>IF(RIGHT(TEXT(AM473,"0.#"),1)=".",TRUE,FALSE)</formula>
    </cfRule>
  </conditionalFormatting>
  <conditionalFormatting sqref="AM474">
    <cfRule type="expression" dxfId="2237" priority="1719">
      <formula>IF(RIGHT(TEXT(AM474,"0.#"),1)=".",FALSE,TRUE)</formula>
    </cfRule>
    <cfRule type="expression" dxfId="2236" priority="1720">
      <formula>IF(RIGHT(TEXT(AM474,"0.#"),1)=".",TRUE,FALSE)</formula>
    </cfRule>
  </conditionalFormatting>
  <conditionalFormatting sqref="AU475">
    <cfRule type="expression" dxfId="2235" priority="1711">
      <formula>IF(RIGHT(TEXT(AU475,"0.#"),1)=".",FALSE,TRUE)</formula>
    </cfRule>
    <cfRule type="expression" dxfId="2234" priority="1712">
      <formula>IF(RIGHT(TEXT(AU475,"0.#"),1)=".",TRUE,FALSE)</formula>
    </cfRule>
  </conditionalFormatting>
  <conditionalFormatting sqref="AU473">
    <cfRule type="expression" dxfId="2233" priority="1715">
      <formula>IF(RIGHT(TEXT(AU473,"0.#"),1)=".",FALSE,TRUE)</formula>
    </cfRule>
    <cfRule type="expression" dxfId="2232" priority="1716">
      <formula>IF(RIGHT(TEXT(AU473,"0.#"),1)=".",TRUE,FALSE)</formula>
    </cfRule>
  </conditionalFormatting>
  <conditionalFormatting sqref="AU474">
    <cfRule type="expression" dxfId="2231" priority="1713">
      <formula>IF(RIGHT(TEXT(AU474,"0.#"),1)=".",FALSE,TRUE)</formula>
    </cfRule>
    <cfRule type="expression" dxfId="2230" priority="1714">
      <formula>IF(RIGHT(TEXT(AU474,"0.#"),1)=".",TRUE,FALSE)</formula>
    </cfRule>
  </conditionalFormatting>
  <conditionalFormatting sqref="AI475">
    <cfRule type="expression" dxfId="2229" priority="1705">
      <formula>IF(RIGHT(TEXT(AI475,"0.#"),1)=".",FALSE,TRUE)</formula>
    </cfRule>
    <cfRule type="expression" dxfId="2228" priority="1706">
      <formula>IF(RIGHT(TEXT(AI475,"0.#"),1)=".",TRUE,FALSE)</formula>
    </cfRule>
  </conditionalFormatting>
  <conditionalFormatting sqref="AI473">
    <cfRule type="expression" dxfId="2227" priority="1709">
      <formula>IF(RIGHT(TEXT(AI473,"0.#"),1)=".",FALSE,TRUE)</formula>
    </cfRule>
    <cfRule type="expression" dxfId="2226" priority="1710">
      <formula>IF(RIGHT(TEXT(AI473,"0.#"),1)=".",TRUE,FALSE)</formula>
    </cfRule>
  </conditionalFormatting>
  <conditionalFormatting sqref="AI474">
    <cfRule type="expression" dxfId="2225" priority="1707">
      <formula>IF(RIGHT(TEXT(AI474,"0.#"),1)=".",FALSE,TRUE)</formula>
    </cfRule>
    <cfRule type="expression" dxfId="2224" priority="1708">
      <formula>IF(RIGHT(TEXT(AI474,"0.#"),1)=".",TRUE,FALSE)</formula>
    </cfRule>
  </conditionalFormatting>
  <conditionalFormatting sqref="AQ473">
    <cfRule type="expression" dxfId="2223" priority="1699">
      <formula>IF(RIGHT(TEXT(AQ473,"0.#"),1)=".",FALSE,TRUE)</formula>
    </cfRule>
    <cfRule type="expression" dxfId="2222" priority="1700">
      <formula>IF(RIGHT(TEXT(AQ473,"0.#"),1)=".",TRUE,FALSE)</formula>
    </cfRule>
  </conditionalFormatting>
  <conditionalFormatting sqref="AQ474">
    <cfRule type="expression" dxfId="2221" priority="1703">
      <formula>IF(RIGHT(TEXT(AQ474,"0.#"),1)=".",FALSE,TRUE)</formula>
    </cfRule>
    <cfRule type="expression" dxfId="2220" priority="1704">
      <formula>IF(RIGHT(TEXT(AQ474,"0.#"),1)=".",TRUE,FALSE)</formula>
    </cfRule>
  </conditionalFormatting>
  <conditionalFormatting sqref="AQ475">
    <cfRule type="expression" dxfId="2219" priority="1701">
      <formula>IF(RIGHT(TEXT(AQ475,"0.#"),1)=".",FALSE,TRUE)</formula>
    </cfRule>
    <cfRule type="expression" dxfId="2218" priority="1702">
      <formula>IF(RIGHT(TEXT(AQ475,"0.#"),1)=".",TRUE,FALSE)</formula>
    </cfRule>
  </conditionalFormatting>
  <conditionalFormatting sqref="AE480">
    <cfRule type="expression" dxfId="2217" priority="1693">
      <formula>IF(RIGHT(TEXT(AE480,"0.#"),1)=".",FALSE,TRUE)</formula>
    </cfRule>
    <cfRule type="expression" dxfId="2216" priority="1694">
      <formula>IF(RIGHT(TEXT(AE480,"0.#"),1)=".",TRUE,FALSE)</formula>
    </cfRule>
  </conditionalFormatting>
  <conditionalFormatting sqref="AE478">
    <cfRule type="expression" dxfId="2215" priority="1697">
      <formula>IF(RIGHT(TEXT(AE478,"0.#"),1)=".",FALSE,TRUE)</formula>
    </cfRule>
    <cfRule type="expression" dxfId="2214" priority="1698">
      <formula>IF(RIGHT(TEXT(AE478,"0.#"),1)=".",TRUE,FALSE)</formula>
    </cfRule>
  </conditionalFormatting>
  <conditionalFormatting sqref="AE479">
    <cfRule type="expression" dxfId="2213" priority="1695">
      <formula>IF(RIGHT(TEXT(AE479,"0.#"),1)=".",FALSE,TRUE)</formula>
    </cfRule>
    <cfRule type="expression" dxfId="2212" priority="1696">
      <formula>IF(RIGHT(TEXT(AE479,"0.#"),1)=".",TRUE,FALSE)</formula>
    </cfRule>
  </conditionalFormatting>
  <conditionalFormatting sqref="AM480">
    <cfRule type="expression" dxfId="2211" priority="1687">
      <formula>IF(RIGHT(TEXT(AM480,"0.#"),1)=".",FALSE,TRUE)</formula>
    </cfRule>
    <cfRule type="expression" dxfId="2210" priority="1688">
      <formula>IF(RIGHT(TEXT(AM480,"0.#"),1)=".",TRUE,FALSE)</formula>
    </cfRule>
  </conditionalFormatting>
  <conditionalFormatting sqref="AM478">
    <cfRule type="expression" dxfId="2209" priority="1691">
      <formula>IF(RIGHT(TEXT(AM478,"0.#"),1)=".",FALSE,TRUE)</formula>
    </cfRule>
    <cfRule type="expression" dxfId="2208" priority="1692">
      <formula>IF(RIGHT(TEXT(AM478,"0.#"),1)=".",TRUE,FALSE)</formula>
    </cfRule>
  </conditionalFormatting>
  <conditionalFormatting sqref="AM479">
    <cfRule type="expression" dxfId="2207" priority="1689">
      <formula>IF(RIGHT(TEXT(AM479,"0.#"),1)=".",FALSE,TRUE)</formula>
    </cfRule>
    <cfRule type="expression" dxfId="2206" priority="1690">
      <formula>IF(RIGHT(TEXT(AM479,"0.#"),1)=".",TRUE,FALSE)</formula>
    </cfRule>
  </conditionalFormatting>
  <conditionalFormatting sqref="AU480">
    <cfRule type="expression" dxfId="2205" priority="1681">
      <formula>IF(RIGHT(TEXT(AU480,"0.#"),1)=".",FALSE,TRUE)</formula>
    </cfRule>
    <cfRule type="expression" dxfId="2204" priority="1682">
      <formula>IF(RIGHT(TEXT(AU480,"0.#"),1)=".",TRUE,FALSE)</formula>
    </cfRule>
  </conditionalFormatting>
  <conditionalFormatting sqref="AU478">
    <cfRule type="expression" dxfId="2203" priority="1685">
      <formula>IF(RIGHT(TEXT(AU478,"0.#"),1)=".",FALSE,TRUE)</formula>
    </cfRule>
    <cfRule type="expression" dxfId="2202" priority="1686">
      <formula>IF(RIGHT(TEXT(AU478,"0.#"),1)=".",TRUE,FALSE)</formula>
    </cfRule>
  </conditionalFormatting>
  <conditionalFormatting sqref="AU479">
    <cfRule type="expression" dxfId="2201" priority="1683">
      <formula>IF(RIGHT(TEXT(AU479,"0.#"),1)=".",FALSE,TRUE)</formula>
    </cfRule>
    <cfRule type="expression" dxfId="2200" priority="1684">
      <formula>IF(RIGHT(TEXT(AU479,"0.#"),1)=".",TRUE,FALSE)</formula>
    </cfRule>
  </conditionalFormatting>
  <conditionalFormatting sqref="AI480">
    <cfRule type="expression" dxfId="2199" priority="1675">
      <formula>IF(RIGHT(TEXT(AI480,"0.#"),1)=".",FALSE,TRUE)</formula>
    </cfRule>
    <cfRule type="expression" dxfId="2198" priority="1676">
      <formula>IF(RIGHT(TEXT(AI480,"0.#"),1)=".",TRUE,FALSE)</formula>
    </cfRule>
  </conditionalFormatting>
  <conditionalFormatting sqref="AI478">
    <cfRule type="expression" dxfId="2197" priority="1679">
      <formula>IF(RIGHT(TEXT(AI478,"0.#"),1)=".",FALSE,TRUE)</formula>
    </cfRule>
    <cfRule type="expression" dxfId="2196" priority="1680">
      <formula>IF(RIGHT(TEXT(AI478,"0.#"),1)=".",TRUE,FALSE)</formula>
    </cfRule>
  </conditionalFormatting>
  <conditionalFormatting sqref="AI479">
    <cfRule type="expression" dxfId="2195" priority="1677">
      <formula>IF(RIGHT(TEXT(AI479,"0.#"),1)=".",FALSE,TRUE)</formula>
    </cfRule>
    <cfRule type="expression" dxfId="2194" priority="1678">
      <formula>IF(RIGHT(TEXT(AI479,"0.#"),1)=".",TRUE,FALSE)</formula>
    </cfRule>
  </conditionalFormatting>
  <conditionalFormatting sqref="AQ478">
    <cfRule type="expression" dxfId="2193" priority="1669">
      <formula>IF(RIGHT(TEXT(AQ478,"0.#"),1)=".",FALSE,TRUE)</formula>
    </cfRule>
    <cfRule type="expression" dxfId="2192" priority="1670">
      <formula>IF(RIGHT(TEXT(AQ478,"0.#"),1)=".",TRUE,FALSE)</formula>
    </cfRule>
  </conditionalFormatting>
  <conditionalFormatting sqref="AQ479">
    <cfRule type="expression" dxfId="2191" priority="1673">
      <formula>IF(RIGHT(TEXT(AQ479,"0.#"),1)=".",FALSE,TRUE)</formula>
    </cfRule>
    <cfRule type="expression" dxfId="2190" priority="1674">
      <formula>IF(RIGHT(TEXT(AQ479,"0.#"),1)=".",TRUE,FALSE)</formula>
    </cfRule>
  </conditionalFormatting>
  <conditionalFormatting sqref="AQ480">
    <cfRule type="expression" dxfId="2189" priority="1671">
      <formula>IF(RIGHT(TEXT(AQ480,"0.#"),1)=".",FALSE,TRUE)</formula>
    </cfRule>
    <cfRule type="expression" dxfId="2188" priority="1672">
      <formula>IF(RIGHT(TEXT(AQ480,"0.#"),1)=".",TRUE,FALSE)</formula>
    </cfRule>
  </conditionalFormatting>
  <conditionalFormatting sqref="AM47">
    <cfRule type="expression" dxfId="2187" priority="1963">
      <formula>IF(RIGHT(TEXT(AM47,"0.#"),1)=".",FALSE,TRUE)</formula>
    </cfRule>
    <cfRule type="expression" dxfId="2186" priority="1964">
      <formula>IF(RIGHT(TEXT(AM47,"0.#"),1)=".",TRUE,FALSE)</formula>
    </cfRule>
  </conditionalFormatting>
  <conditionalFormatting sqref="AI46">
    <cfRule type="expression" dxfId="2185" priority="1967">
      <formula>IF(RIGHT(TEXT(AI46,"0.#"),1)=".",FALSE,TRUE)</formula>
    </cfRule>
    <cfRule type="expression" dxfId="2184" priority="1968">
      <formula>IF(RIGHT(TEXT(AI46,"0.#"),1)=".",TRUE,FALSE)</formula>
    </cfRule>
  </conditionalFormatting>
  <conditionalFormatting sqref="AM46">
    <cfRule type="expression" dxfId="2183" priority="1965">
      <formula>IF(RIGHT(TEXT(AM46,"0.#"),1)=".",FALSE,TRUE)</formula>
    </cfRule>
    <cfRule type="expression" dxfId="2182" priority="1966">
      <formula>IF(RIGHT(TEXT(AM46,"0.#"),1)=".",TRUE,FALSE)</formula>
    </cfRule>
  </conditionalFormatting>
  <conditionalFormatting sqref="AU46:AU48">
    <cfRule type="expression" dxfId="2181" priority="1957">
      <formula>IF(RIGHT(TEXT(AU46,"0.#"),1)=".",FALSE,TRUE)</formula>
    </cfRule>
    <cfRule type="expression" dxfId="2180" priority="1958">
      <formula>IF(RIGHT(TEXT(AU46,"0.#"),1)=".",TRUE,FALSE)</formula>
    </cfRule>
  </conditionalFormatting>
  <conditionalFormatting sqref="AM48">
    <cfRule type="expression" dxfId="2179" priority="1961">
      <formula>IF(RIGHT(TEXT(AM48,"0.#"),1)=".",FALSE,TRUE)</formula>
    </cfRule>
    <cfRule type="expression" dxfId="2178" priority="1962">
      <formula>IF(RIGHT(TEXT(AM48,"0.#"),1)=".",TRUE,FALSE)</formula>
    </cfRule>
  </conditionalFormatting>
  <conditionalFormatting sqref="AQ46:AQ48">
    <cfRule type="expression" dxfId="2177" priority="1959">
      <formula>IF(RIGHT(TEXT(AQ46,"0.#"),1)=".",FALSE,TRUE)</formula>
    </cfRule>
    <cfRule type="expression" dxfId="2176" priority="1960">
      <formula>IF(RIGHT(TEXT(AQ46,"0.#"),1)=".",TRUE,FALSE)</formula>
    </cfRule>
  </conditionalFormatting>
  <conditionalFormatting sqref="AE146:AE147 AI146:AI147 AM146:AM147 AQ146:AQ147 AU146:AU147">
    <cfRule type="expression" dxfId="2175" priority="1951">
      <formula>IF(RIGHT(TEXT(AE146,"0.#"),1)=".",FALSE,TRUE)</formula>
    </cfRule>
    <cfRule type="expression" dxfId="2174" priority="1952">
      <formula>IF(RIGHT(TEXT(AE146,"0.#"),1)=".",TRUE,FALSE)</formula>
    </cfRule>
  </conditionalFormatting>
  <conditionalFormatting sqref="AE138:AE139 AI138:AI139 AM138:AM139 AQ138:AQ139 AU138:AU139">
    <cfRule type="expression" dxfId="2173" priority="1955">
      <formula>IF(RIGHT(TEXT(AE138,"0.#"),1)=".",FALSE,TRUE)</formula>
    </cfRule>
    <cfRule type="expression" dxfId="2172" priority="1956">
      <formula>IF(RIGHT(TEXT(AE138,"0.#"),1)=".",TRUE,FALSE)</formula>
    </cfRule>
  </conditionalFormatting>
  <conditionalFormatting sqref="AE142:AE143 AI142:AI143 AM142:AM143 AQ142:AQ143 AU142:AU143">
    <cfRule type="expression" dxfId="2171" priority="1953">
      <formula>IF(RIGHT(TEXT(AE142,"0.#"),1)=".",FALSE,TRUE)</formula>
    </cfRule>
    <cfRule type="expression" dxfId="2170" priority="1954">
      <formula>IF(RIGHT(TEXT(AE142,"0.#"),1)=".",TRUE,FALSE)</formula>
    </cfRule>
  </conditionalFormatting>
  <conditionalFormatting sqref="AE198:AE199 AI198:AI199 AM198:AM199 AQ198:AQ199 AU198:AU199">
    <cfRule type="expression" dxfId="2169" priority="1945">
      <formula>IF(RIGHT(TEXT(AE198,"0.#"),1)=".",FALSE,TRUE)</formula>
    </cfRule>
    <cfRule type="expression" dxfId="2168" priority="1946">
      <formula>IF(RIGHT(TEXT(AE198,"0.#"),1)=".",TRUE,FALSE)</formula>
    </cfRule>
  </conditionalFormatting>
  <conditionalFormatting sqref="AE150:AE151 AI150:AI151 AM150:AM151 AQ150:AQ151 AU150:AU151">
    <cfRule type="expression" dxfId="2167" priority="1949">
      <formula>IF(RIGHT(TEXT(AE150,"0.#"),1)=".",FALSE,TRUE)</formula>
    </cfRule>
    <cfRule type="expression" dxfId="2166" priority="1950">
      <formula>IF(RIGHT(TEXT(AE150,"0.#"),1)=".",TRUE,FALSE)</formula>
    </cfRule>
  </conditionalFormatting>
  <conditionalFormatting sqref="AE194:AE195 AI194:AI195 AM194:AM195 AQ194:AQ195 AU194:AU195">
    <cfRule type="expression" dxfId="2165" priority="1947">
      <formula>IF(RIGHT(TEXT(AE194,"0.#"),1)=".",FALSE,TRUE)</formula>
    </cfRule>
    <cfRule type="expression" dxfId="2164" priority="1948">
      <formula>IF(RIGHT(TEXT(AE194,"0.#"),1)=".",TRUE,FALSE)</formula>
    </cfRule>
  </conditionalFormatting>
  <conditionalFormatting sqref="AE210:AE211 AI210:AI211 AM210:AM211 AQ210:AQ211 AU210:AU211">
    <cfRule type="expression" dxfId="2163" priority="1939">
      <formula>IF(RIGHT(TEXT(AE210,"0.#"),1)=".",FALSE,TRUE)</formula>
    </cfRule>
    <cfRule type="expression" dxfId="2162" priority="1940">
      <formula>IF(RIGHT(TEXT(AE210,"0.#"),1)=".",TRUE,FALSE)</formula>
    </cfRule>
  </conditionalFormatting>
  <conditionalFormatting sqref="AE202:AE203 AI202:AI203 AM202:AM203 AQ202:AQ203 AU202:AU203">
    <cfRule type="expression" dxfId="2161" priority="1943">
      <formula>IF(RIGHT(TEXT(AE202,"0.#"),1)=".",FALSE,TRUE)</formula>
    </cfRule>
    <cfRule type="expression" dxfId="2160" priority="1944">
      <formula>IF(RIGHT(TEXT(AE202,"0.#"),1)=".",TRUE,FALSE)</formula>
    </cfRule>
  </conditionalFormatting>
  <conditionalFormatting sqref="AE206:AE207 AI206:AI207 AM206:AM207 AQ206:AQ207 AU206:AU207">
    <cfRule type="expression" dxfId="2159" priority="1941">
      <formula>IF(RIGHT(TEXT(AE206,"0.#"),1)=".",FALSE,TRUE)</formula>
    </cfRule>
    <cfRule type="expression" dxfId="2158" priority="1942">
      <formula>IF(RIGHT(TEXT(AE206,"0.#"),1)=".",TRUE,FALSE)</formula>
    </cfRule>
  </conditionalFormatting>
  <conditionalFormatting sqref="AE262:AE263 AI262:AI263 AM262:AM263 AQ262:AQ263 AU262:AU263">
    <cfRule type="expression" dxfId="2157" priority="1933">
      <formula>IF(RIGHT(TEXT(AE262,"0.#"),1)=".",FALSE,TRUE)</formula>
    </cfRule>
    <cfRule type="expression" dxfId="2156" priority="1934">
      <formula>IF(RIGHT(TEXT(AE262,"0.#"),1)=".",TRUE,FALSE)</formula>
    </cfRule>
  </conditionalFormatting>
  <conditionalFormatting sqref="AE254:AE255 AI254:AI255 AM254:AM255 AQ254:AQ255 AU254:AU255">
    <cfRule type="expression" dxfId="2155" priority="1937">
      <formula>IF(RIGHT(TEXT(AE254,"0.#"),1)=".",FALSE,TRUE)</formula>
    </cfRule>
    <cfRule type="expression" dxfId="2154" priority="1938">
      <formula>IF(RIGHT(TEXT(AE254,"0.#"),1)=".",TRUE,FALSE)</formula>
    </cfRule>
  </conditionalFormatting>
  <conditionalFormatting sqref="AE258:AE259 AI258:AI259 AM258:AM259 AQ258:AQ259 AU258:AU259">
    <cfRule type="expression" dxfId="2153" priority="1935">
      <formula>IF(RIGHT(TEXT(AE258,"0.#"),1)=".",FALSE,TRUE)</formula>
    </cfRule>
    <cfRule type="expression" dxfId="2152" priority="1936">
      <formula>IF(RIGHT(TEXT(AE258,"0.#"),1)=".",TRUE,FALSE)</formula>
    </cfRule>
  </conditionalFormatting>
  <conditionalFormatting sqref="AE314:AE315 AI314:AI315 AM314:AM315 AQ314:AQ315 AU314:AU315">
    <cfRule type="expression" dxfId="2151" priority="1927">
      <formula>IF(RIGHT(TEXT(AE314,"0.#"),1)=".",FALSE,TRUE)</formula>
    </cfRule>
    <cfRule type="expression" dxfId="2150" priority="1928">
      <formula>IF(RIGHT(TEXT(AE314,"0.#"),1)=".",TRUE,FALSE)</formula>
    </cfRule>
  </conditionalFormatting>
  <conditionalFormatting sqref="AE266:AE267 AI266:AI267 AM266:AM267 AQ266:AQ267 AU266:AU267">
    <cfRule type="expression" dxfId="2149" priority="1931">
      <formula>IF(RIGHT(TEXT(AE266,"0.#"),1)=".",FALSE,TRUE)</formula>
    </cfRule>
    <cfRule type="expression" dxfId="2148" priority="1932">
      <formula>IF(RIGHT(TEXT(AE266,"0.#"),1)=".",TRUE,FALSE)</formula>
    </cfRule>
  </conditionalFormatting>
  <conditionalFormatting sqref="AE270:AE271 AI270:AI271 AM270:AM271 AQ270:AQ271 AU270:AU271">
    <cfRule type="expression" dxfId="2147" priority="1929">
      <formula>IF(RIGHT(TEXT(AE270,"0.#"),1)=".",FALSE,TRUE)</formula>
    </cfRule>
    <cfRule type="expression" dxfId="2146" priority="1930">
      <formula>IF(RIGHT(TEXT(AE270,"0.#"),1)=".",TRUE,FALSE)</formula>
    </cfRule>
  </conditionalFormatting>
  <conditionalFormatting sqref="AE326:AE327 AI326:AI327 AM326:AM327 AQ326:AQ327 AU326:AU327">
    <cfRule type="expression" dxfId="2145" priority="1921">
      <formula>IF(RIGHT(TEXT(AE326,"0.#"),1)=".",FALSE,TRUE)</formula>
    </cfRule>
    <cfRule type="expression" dxfId="2144" priority="1922">
      <formula>IF(RIGHT(TEXT(AE326,"0.#"),1)=".",TRUE,FALSE)</formula>
    </cfRule>
  </conditionalFormatting>
  <conditionalFormatting sqref="AE318:AE319 AI318:AI319 AM318:AM319 AQ318:AQ319 AU318:AU319">
    <cfRule type="expression" dxfId="2143" priority="1925">
      <formula>IF(RIGHT(TEXT(AE318,"0.#"),1)=".",FALSE,TRUE)</formula>
    </cfRule>
    <cfRule type="expression" dxfId="2142" priority="1926">
      <formula>IF(RIGHT(TEXT(AE318,"0.#"),1)=".",TRUE,FALSE)</formula>
    </cfRule>
  </conditionalFormatting>
  <conditionalFormatting sqref="AE322:AE323 AI322:AI323 AM322:AM323 AQ322:AQ323 AU322:AU323">
    <cfRule type="expression" dxfId="2141" priority="1923">
      <formula>IF(RIGHT(TEXT(AE322,"0.#"),1)=".",FALSE,TRUE)</formula>
    </cfRule>
    <cfRule type="expression" dxfId="2140" priority="1924">
      <formula>IF(RIGHT(TEXT(AE322,"0.#"),1)=".",TRUE,FALSE)</formula>
    </cfRule>
  </conditionalFormatting>
  <conditionalFormatting sqref="AE378:AE379 AI378:AI379 AM378:AM379 AQ378:AQ379 AU378:AU379">
    <cfRule type="expression" dxfId="2139" priority="1915">
      <formula>IF(RIGHT(TEXT(AE378,"0.#"),1)=".",FALSE,TRUE)</formula>
    </cfRule>
    <cfRule type="expression" dxfId="2138" priority="1916">
      <formula>IF(RIGHT(TEXT(AE378,"0.#"),1)=".",TRUE,FALSE)</formula>
    </cfRule>
  </conditionalFormatting>
  <conditionalFormatting sqref="AE330:AE331 AI330:AI331 AM330:AM331 AQ330:AQ331 AU330:AU331">
    <cfRule type="expression" dxfId="2137" priority="1919">
      <formula>IF(RIGHT(TEXT(AE330,"0.#"),1)=".",FALSE,TRUE)</formula>
    </cfRule>
    <cfRule type="expression" dxfId="2136" priority="1920">
      <formula>IF(RIGHT(TEXT(AE330,"0.#"),1)=".",TRUE,FALSE)</formula>
    </cfRule>
  </conditionalFormatting>
  <conditionalFormatting sqref="AE374:AE375 AI374:AI375 AM374:AM375 AQ374:AQ375 AU374:AU375">
    <cfRule type="expression" dxfId="2135" priority="1917">
      <formula>IF(RIGHT(TEXT(AE374,"0.#"),1)=".",FALSE,TRUE)</formula>
    </cfRule>
    <cfRule type="expression" dxfId="2134" priority="1918">
      <formula>IF(RIGHT(TEXT(AE374,"0.#"),1)=".",TRUE,FALSE)</formula>
    </cfRule>
  </conditionalFormatting>
  <conditionalFormatting sqref="AE390:AE391 AI390:AI391 AM390:AM391 AQ390:AQ391 AU390:AU391">
    <cfRule type="expression" dxfId="2133" priority="1909">
      <formula>IF(RIGHT(TEXT(AE390,"0.#"),1)=".",FALSE,TRUE)</formula>
    </cfRule>
    <cfRule type="expression" dxfId="2132" priority="1910">
      <formula>IF(RIGHT(TEXT(AE390,"0.#"),1)=".",TRUE,FALSE)</formula>
    </cfRule>
  </conditionalFormatting>
  <conditionalFormatting sqref="AE382:AE383 AI382:AI383 AM382:AM383 AQ382:AQ383 AU382:AU383">
    <cfRule type="expression" dxfId="2131" priority="1913">
      <formula>IF(RIGHT(TEXT(AE382,"0.#"),1)=".",FALSE,TRUE)</formula>
    </cfRule>
    <cfRule type="expression" dxfId="2130" priority="1914">
      <formula>IF(RIGHT(TEXT(AE382,"0.#"),1)=".",TRUE,FALSE)</formula>
    </cfRule>
  </conditionalFormatting>
  <conditionalFormatting sqref="AE386:AE387 AI386:AI387 AM386:AM387 AQ386:AQ387 AU386:AU387">
    <cfRule type="expression" dxfId="2129" priority="1911">
      <formula>IF(RIGHT(TEXT(AE386,"0.#"),1)=".",FALSE,TRUE)</formula>
    </cfRule>
    <cfRule type="expression" dxfId="2128" priority="1912">
      <formula>IF(RIGHT(TEXT(AE386,"0.#"),1)=".",TRUE,FALSE)</formula>
    </cfRule>
  </conditionalFormatting>
  <conditionalFormatting sqref="AE440">
    <cfRule type="expression" dxfId="2127" priority="1903">
      <formula>IF(RIGHT(TEXT(AE440,"0.#"),1)=".",FALSE,TRUE)</formula>
    </cfRule>
    <cfRule type="expression" dxfId="2126" priority="1904">
      <formula>IF(RIGHT(TEXT(AE440,"0.#"),1)=".",TRUE,FALSE)</formula>
    </cfRule>
  </conditionalFormatting>
  <conditionalFormatting sqref="AE438">
    <cfRule type="expression" dxfId="2125" priority="1907">
      <formula>IF(RIGHT(TEXT(AE438,"0.#"),1)=".",FALSE,TRUE)</formula>
    </cfRule>
    <cfRule type="expression" dxfId="2124" priority="1908">
      <formula>IF(RIGHT(TEXT(AE438,"0.#"),1)=".",TRUE,FALSE)</formula>
    </cfRule>
  </conditionalFormatting>
  <conditionalFormatting sqref="AE439">
    <cfRule type="expression" dxfId="2123" priority="1905">
      <formula>IF(RIGHT(TEXT(AE439,"0.#"),1)=".",FALSE,TRUE)</formula>
    </cfRule>
    <cfRule type="expression" dxfId="2122" priority="1906">
      <formula>IF(RIGHT(TEXT(AE439,"0.#"),1)=".",TRUE,FALSE)</formula>
    </cfRule>
  </conditionalFormatting>
  <conditionalFormatting sqref="AM440">
    <cfRule type="expression" dxfId="2121" priority="1897">
      <formula>IF(RIGHT(TEXT(AM440,"0.#"),1)=".",FALSE,TRUE)</formula>
    </cfRule>
    <cfRule type="expression" dxfId="2120" priority="1898">
      <formula>IF(RIGHT(TEXT(AM440,"0.#"),1)=".",TRUE,FALSE)</formula>
    </cfRule>
  </conditionalFormatting>
  <conditionalFormatting sqref="AM438">
    <cfRule type="expression" dxfId="2119" priority="1901">
      <formula>IF(RIGHT(TEXT(AM438,"0.#"),1)=".",FALSE,TRUE)</formula>
    </cfRule>
    <cfRule type="expression" dxfId="2118" priority="1902">
      <formula>IF(RIGHT(TEXT(AM438,"0.#"),1)=".",TRUE,FALSE)</formula>
    </cfRule>
  </conditionalFormatting>
  <conditionalFormatting sqref="AM439">
    <cfRule type="expression" dxfId="2117" priority="1899">
      <formula>IF(RIGHT(TEXT(AM439,"0.#"),1)=".",FALSE,TRUE)</formula>
    </cfRule>
    <cfRule type="expression" dxfId="2116" priority="1900">
      <formula>IF(RIGHT(TEXT(AM439,"0.#"),1)=".",TRUE,FALSE)</formula>
    </cfRule>
  </conditionalFormatting>
  <conditionalFormatting sqref="AU440">
    <cfRule type="expression" dxfId="2115" priority="1891">
      <formula>IF(RIGHT(TEXT(AU440,"0.#"),1)=".",FALSE,TRUE)</formula>
    </cfRule>
    <cfRule type="expression" dxfId="2114" priority="1892">
      <formula>IF(RIGHT(TEXT(AU440,"0.#"),1)=".",TRUE,FALSE)</formula>
    </cfRule>
  </conditionalFormatting>
  <conditionalFormatting sqref="AU438">
    <cfRule type="expression" dxfId="2113" priority="1895">
      <formula>IF(RIGHT(TEXT(AU438,"0.#"),1)=".",FALSE,TRUE)</formula>
    </cfRule>
    <cfRule type="expression" dxfId="2112" priority="1896">
      <formula>IF(RIGHT(TEXT(AU438,"0.#"),1)=".",TRUE,FALSE)</formula>
    </cfRule>
  </conditionalFormatting>
  <conditionalFormatting sqref="AU439">
    <cfRule type="expression" dxfId="2111" priority="1893">
      <formula>IF(RIGHT(TEXT(AU439,"0.#"),1)=".",FALSE,TRUE)</formula>
    </cfRule>
    <cfRule type="expression" dxfId="2110" priority="1894">
      <formula>IF(RIGHT(TEXT(AU439,"0.#"),1)=".",TRUE,FALSE)</formula>
    </cfRule>
  </conditionalFormatting>
  <conditionalFormatting sqref="AI440">
    <cfRule type="expression" dxfId="2109" priority="1885">
      <formula>IF(RIGHT(TEXT(AI440,"0.#"),1)=".",FALSE,TRUE)</formula>
    </cfRule>
    <cfRule type="expression" dxfId="2108" priority="1886">
      <formula>IF(RIGHT(TEXT(AI440,"0.#"),1)=".",TRUE,FALSE)</formula>
    </cfRule>
  </conditionalFormatting>
  <conditionalFormatting sqref="AI438">
    <cfRule type="expression" dxfId="2107" priority="1889">
      <formula>IF(RIGHT(TEXT(AI438,"0.#"),1)=".",FALSE,TRUE)</formula>
    </cfRule>
    <cfRule type="expression" dxfId="2106" priority="1890">
      <formula>IF(RIGHT(TEXT(AI438,"0.#"),1)=".",TRUE,FALSE)</formula>
    </cfRule>
  </conditionalFormatting>
  <conditionalFormatting sqref="AI439">
    <cfRule type="expression" dxfId="2105" priority="1887">
      <formula>IF(RIGHT(TEXT(AI439,"0.#"),1)=".",FALSE,TRUE)</formula>
    </cfRule>
    <cfRule type="expression" dxfId="2104" priority="1888">
      <formula>IF(RIGHT(TEXT(AI439,"0.#"),1)=".",TRUE,FALSE)</formula>
    </cfRule>
  </conditionalFormatting>
  <conditionalFormatting sqref="AQ438">
    <cfRule type="expression" dxfId="2103" priority="1879">
      <formula>IF(RIGHT(TEXT(AQ438,"0.#"),1)=".",FALSE,TRUE)</formula>
    </cfRule>
    <cfRule type="expression" dxfId="2102" priority="1880">
      <formula>IF(RIGHT(TEXT(AQ438,"0.#"),1)=".",TRUE,FALSE)</formula>
    </cfRule>
  </conditionalFormatting>
  <conditionalFormatting sqref="AQ439">
    <cfRule type="expression" dxfId="2101" priority="1883">
      <formula>IF(RIGHT(TEXT(AQ439,"0.#"),1)=".",FALSE,TRUE)</formula>
    </cfRule>
    <cfRule type="expression" dxfId="2100" priority="1884">
      <formula>IF(RIGHT(TEXT(AQ439,"0.#"),1)=".",TRUE,FALSE)</formula>
    </cfRule>
  </conditionalFormatting>
  <conditionalFormatting sqref="AQ440">
    <cfRule type="expression" dxfId="2099" priority="1881">
      <formula>IF(RIGHT(TEXT(AQ440,"0.#"),1)=".",FALSE,TRUE)</formula>
    </cfRule>
    <cfRule type="expression" dxfId="2098" priority="1882">
      <formula>IF(RIGHT(TEXT(AQ440,"0.#"),1)=".",TRUE,FALSE)</formula>
    </cfRule>
  </conditionalFormatting>
  <conditionalFormatting sqref="AE445">
    <cfRule type="expression" dxfId="2097" priority="1873">
      <formula>IF(RIGHT(TEXT(AE445,"0.#"),1)=".",FALSE,TRUE)</formula>
    </cfRule>
    <cfRule type="expression" dxfId="2096" priority="1874">
      <formula>IF(RIGHT(TEXT(AE445,"0.#"),1)=".",TRUE,FALSE)</formula>
    </cfRule>
  </conditionalFormatting>
  <conditionalFormatting sqref="AE443">
    <cfRule type="expression" dxfId="2095" priority="1877">
      <formula>IF(RIGHT(TEXT(AE443,"0.#"),1)=".",FALSE,TRUE)</formula>
    </cfRule>
    <cfRule type="expression" dxfId="2094" priority="1878">
      <formula>IF(RIGHT(TEXT(AE443,"0.#"),1)=".",TRUE,FALSE)</formula>
    </cfRule>
  </conditionalFormatting>
  <conditionalFormatting sqref="AE444">
    <cfRule type="expression" dxfId="2093" priority="1875">
      <formula>IF(RIGHT(TEXT(AE444,"0.#"),1)=".",FALSE,TRUE)</formula>
    </cfRule>
    <cfRule type="expression" dxfId="2092" priority="1876">
      <formula>IF(RIGHT(TEXT(AE444,"0.#"),1)=".",TRUE,FALSE)</formula>
    </cfRule>
  </conditionalFormatting>
  <conditionalFormatting sqref="AM445">
    <cfRule type="expression" dxfId="2091" priority="1867">
      <formula>IF(RIGHT(TEXT(AM445,"0.#"),1)=".",FALSE,TRUE)</formula>
    </cfRule>
    <cfRule type="expression" dxfId="2090" priority="1868">
      <formula>IF(RIGHT(TEXT(AM445,"0.#"),1)=".",TRUE,FALSE)</formula>
    </cfRule>
  </conditionalFormatting>
  <conditionalFormatting sqref="AM443">
    <cfRule type="expression" dxfId="2089" priority="1871">
      <formula>IF(RIGHT(TEXT(AM443,"0.#"),1)=".",FALSE,TRUE)</formula>
    </cfRule>
    <cfRule type="expression" dxfId="2088" priority="1872">
      <formula>IF(RIGHT(TEXT(AM443,"0.#"),1)=".",TRUE,FALSE)</formula>
    </cfRule>
  </conditionalFormatting>
  <conditionalFormatting sqref="AM444">
    <cfRule type="expression" dxfId="2087" priority="1869">
      <formula>IF(RIGHT(TEXT(AM444,"0.#"),1)=".",FALSE,TRUE)</formula>
    </cfRule>
    <cfRule type="expression" dxfId="2086" priority="1870">
      <formula>IF(RIGHT(TEXT(AM444,"0.#"),1)=".",TRUE,FALSE)</formula>
    </cfRule>
  </conditionalFormatting>
  <conditionalFormatting sqref="AU445">
    <cfRule type="expression" dxfId="2085" priority="1861">
      <formula>IF(RIGHT(TEXT(AU445,"0.#"),1)=".",FALSE,TRUE)</formula>
    </cfRule>
    <cfRule type="expression" dxfId="2084" priority="1862">
      <formula>IF(RIGHT(TEXT(AU445,"0.#"),1)=".",TRUE,FALSE)</formula>
    </cfRule>
  </conditionalFormatting>
  <conditionalFormatting sqref="AU443">
    <cfRule type="expression" dxfId="2083" priority="1865">
      <formula>IF(RIGHT(TEXT(AU443,"0.#"),1)=".",FALSE,TRUE)</formula>
    </cfRule>
    <cfRule type="expression" dxfId="2082" priority="1866">
      <formula>IF(RIGHT(TEXT(AU443,"0.#"),1)=".",TRUE,FALSE)</formula>
    </cfRule>
  </conditionalFormatting>
  <conditionalFormatting sqref="AU444">
    <cfRule type="expression" dxfId="2081" priority="1863">
      <formula>IF(RIGHT(TEXT(AU444,"0.#"),1)=".",FALSE,TRUE)</formula>
    </cfRule>
    <cfRule type="expression" dxfId="2080" priority="1864">
      <formula>IF(RIGHT(TEXT(AU444,"0.#"),1)=".",TRUE,FALSE)</formula>
    </cfRule>
  </conditionalFormatting>
  <conditionalFormatting sqref="AI445">
    <cfRule type="expression" dxfId="2079" priority="1855">
      <formula>IF(RIGHT(TEXT(AI445,"0.#"),1)=".",FALSE,TRUE)</formula>
    </cfRule>
    <cfRule type="expression" dxfId="2078" priority="1856">
      <formula>IF(RIGHT(TEXT(AI445,"0.#"),1)=".",TRUE,FALSE)</formula>
    </cfRule>
  </conditionalFormatting>
  <conditionalFormatting sqref="AI443">
    <cfRule type="expression" dxfId="2077" priority="1859">
      <formula>IF(RIGHT(TEXT(AI443,"0.#"),1)=".",FALSE,TRUE)</formula>
    </cfRule>
    <cfRule type="expression" dxfId="2076" priority="1860">
      <formula>IF(RIGHT(TEXT(AI443,"0.#"),1)=".",TRUE,FALSE)</formula>
    </cfRule>
  </conditionalFormatting>
  <conditionalFormatting sqref="AI444">
    <cfRule type="expression" dxfId="2075" priority="1857">
      <formula>IF(RIGHT(TEXT(AI444,"0.#"),1)=".",FALSE,TRUE)</formula>
    </cfRule>
    <cfRule type="expression" dxfId="2074" priority="1858">
      <formula>IF(RIGHT(TEXT(AI444,"0.#"),1)=".",TRUE,FALSE)</formula>
    </cfRule>
  </conditionalFormatting>
  <conditionalFormatting sqref="AQ443">
    <cfRule type="expression" dxfId="2073" priority="1849">
      <formula>IF(RIGHT(TEXT(AQ443,"0.#"),1)=".",FALSE,TRUE)</formula>
    </cfRule>
    <cfRule type="expression" dxfId="2072" priority="1850">
      <formula>IF(RIGHT(TEXT(AQ443,"0.#"),1)=".",TRUE,FALSE)</formula>
    </cfRule>
  </conditionalFormatting>
  <conditionalFormatting sqref="AQ444">
    <cfRule type="expression" dxfId="2071" priority="1853">
      <formula>IF(RIGHT(TEXT(AQ444,"0.#"),1)=".",FALSE,TRUE)</formula>
    </cfRule>
    <cfRule type="expression" dxfId="2070" priority="1854">
      <formula>IF(RIGHT(TEXT(AQ444,"0.#"),1)=".",TRUE,FALSE)</formula>
    </cfRule>
  </conditionalFormatting>
  <conditionalFormatting sqref="AQ445">
    <cfRule type="expression" dxfId="2069" priority="1851">
      <formula>IF(RIGHT(TEXT(AQ445,"0.#"),1)=".",FALSE,TRUE)</formula>
    </cfRule>
    <cfRule type="expression" dxfId="2068" priority="1852">
      <formula>IF(RIGHT(TEXT(AQ445,"0.#"),1)=".",TRUE,FALSE)</formula>
    </cfRule>
  </conditionalFormatting>
  <conditionalFormatting sqref="Y880:Y907">
    <cfRule type="expression" dxfId="2067" priority="2079">
      <formula>IF(RIGHT(TEXT(Y880,"0.#"),1)=".",FALSE,TRUE)</formula>
    </cfRule>
    <cfRule type="expression" dxfId="2066" priority="2080">
      <formula>IF(RIGHT(TEXT(Y880,"0.#"),1)=".",TRUE,FALSE)</formula>
    </cfRule>
  </conditionalFormatting>
  <conditionalFormatting sqref="Y878:Y879">
    <cfRule type="expression" dxfId="2065" priority="2073">
      <formula>IF(RIGHT(TEXT(Y878,"0.#"),1)=".",FALSE,TRUE)</formula>
    </cfRule>
    <cfRule type="expression" dxfId="2064" priority="2074">
      <formula>IF(RIGHT(TEXT(Y878,"0.#"),1)=".",TRUE,FALSE)</formula>
    </cfRule>
  </conditionalFormatting>
  <conditionalFormatting sqref="Y913:Y940">
    <cfRule type="expression" dxfId="2063" priority="2067">
      <formula>IF(RIGHT(TEXT(Y913,"0.#"),1)=".",FALSE,TRUE)</formula>
    </cfRule>
    <cfRule type="expression" dxfId="2062" priority="2068">
      <formula>IF(RIGHT(TEXT(Y913,"0.#"),1)=".",TRUE,FALSE)</formula>
    </cfRule>
  </conditionalFormatting>
  <conditionalFormatting sqref="Y911:Y912">
    <cfRule type="expression" dxfId="2061" priority="2061">
      <formula>IF(RIGHT(TEXT(Y911,"0.#"),1)=".",FALSE,TRUE)</formula>
    </cfRule>
    <cfRule type="expression" dxfId="2060" priority="2062">
      <formula>IF(RIGHT(TEXT(Y911,"0.#"),1)=".",TRUE,FALSE)</formula>
    </cfRule>
  </conditionalFormatting>
  <conditionalFormatting sqref="Y946:Y973">
    <cfRule type="expression" dxfId="2059" priority="2055">
      <formula>IF(RIGHT(TEXT(Y946,"0.#"),1)=".",FALSE,TRUE)</formula>
    </cfRule>
    <cfRule type="expression" dxfId="2058" priority="2056">
      <formula>IF(RIGHT(TEXT(Y946,"0.#"),1)=".",TRUE,FALSE)</formula>
    </cfRule>
  </conditionalFormatting>
  <conditionalFormatting sqref="Y944:Y945">
    <cfRule type="expression" dxfId="2057" priority="2049">
      <formula>IF(RIGHT(TEXT(Y944,"0.#"),1)=".",FALSE,TRUE)</formula>
    </cfRule>
    <cfRule type="expression" dxfId="2056" priority="2050">
      <formula>IF(RIGHT(TEXT(Y944,"0.#"),1)=".",TRUE,FALSE)</formula>
    </cfRule>
  </conditionalFormatting>
  <conditionalFormatting sqref="Y979:Y1006">
    <cfRule type="expression" dxfId="2055" priority="2043">
      <formula>IF(RIGHT(TEXT(Y979,"0.#"),1)=".",FALSE,TRUE)</formula>
    </cfRule>
    <cfRule type="expression" dxfId="2054" priority="2044">
      <formula>IF(RIGHT(TEXT(Y979,"0.#"),1)=".",TRUE,FALSE)</formula>
    </cfRule>
  </conditionalFormatting>
  <conditionalFormatting sqref="Y977:Y978">
    <cfRule type="expression" dxfId="2053" priority="2037">
      <formula>IF(RIGHT(TEXT(Y977,"0.#"),1)=".",FALSE,TRUE)</formula>
    </cfRule>
    <cfRule type="expression" dxfId="2052" priority="2038">
      <formula>IF(RIGHT(TEXT(Y977,"0.#"),1)=".",TRUE,FALSE)</formula>
    </cfRule>
  </conditionalFormatting>
  <conditionalFormatting sqref="Y1012:Y1039">
    <cfRule type="expression" dxfId="2051" priority="2031">
      <formula>IF(RIGHT(TEXT(Y1012,"0.#"),1)=".",FALSE,TRUE)</formula>
    </cfRule>
    <cfRule type="expression" dxfId="2050" priority="2032">
      <formula>IF(RIGHT(TEXT(Y1012,"0.#"),1)=".",TRUE,FALSE)</formula>
    </cfRule>
  </conditionalFormatting>
  <conditionalFormatting sqref="W23">
    <cfRule type="expression" dxfId="2049" priority="2315">
      <formula>IF(RIGHT(TEXT(W23,"0.#"),1)=".",FALSE,TRUE)</formula>
    </cfRule>
    <cfRule type="expression" dxfId="2048" priority="2316">
      <formula>IF(RIGHT(TEXT(W23,"0.#"),1)=".",TRUE,FALSE)</formula>
    </cfRule>
  </conditionalFormatting>
  <conditionalFormatting sqref="W24:W27">
    <cfRule type="expression" dxfId="2047" priority="2313">
      <formula>IF(RIGHT(TEXT(W24,"0.#"),1)=".",FALSE,TRUE)</formula>
    </cfRule>
    <cfRule type="expression" dxfId="2046" priority="2314">
      <formula>IF(RIGHT(TEXT(W24,"0.#"),1)=".",TRUE,FALSE)</formula>
    </cfRule>
  </conditionalFormatting>
  <conditionalFormatting sqref="W28">
    <cfRule type="expression" dxfId="2045" priority="2305">
      <formula>IF(RIGHT(TEXT(W28,"0.#"),1)=".",FALSE,TRUE)</formula>
    </cfRule>
    <cfRule type="expression" dxfId="2044" priority="2306">
      <formula>IF(RIGHT(TEXT(W28,"0.#"),1)=".",TRUE,FALSE)</formula>
    </cfRule>
  </conditionalFormatting>
  <conditionalFormatting sqref="P23">
    <cfRule type="expression" dxfId="2043" priority="2303">
      <formula>IF(RIGHT(TEXT(P23,"0.#"),1)=".",FALSE,TRUE)</formula>
    </cfRule>
    <cfRule type="expression" dxfId="2042" priority="2304">
      <formula>IF(RIGHT(TEXT(P23,"0.#"),1)=".",TRUE,FALSE)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80:AO907">
    <cfRule type="expression" dxfId="1969" priority="2081">
      <formula>IF(AND(AL880&gt;=0, RIGHT(TEXT(AL880,"0.#"),1)&lt;&gt;"."),TRUE,FALSE)</formula>
    </cfRule>
    <cfRule type="expression" dxfId="1968" priority="2082">
      <formula>IF(AND(AL880&gt;=0, RIGHT(TEXT(AL880,"0.#"),1)="."),TRUE,FALSE)</formula>
    </cfRule>
    <cfRule type="expression" dxfId="1967" priority="2083">
      <formula>IF(AND(AL880&lt;0, RIGHT(TEXT(AL880,"0.#"),1)&lt;&gt;"."),TRUE,FALSE)</formula>
    </cfRule>
    <cfRule type="expression" dxfId="1966" priority="2084">
      <formula>IF(AND(AL880&lt;0, RIGHT(TEXT(AL880,"0.#"),1)="."),TRUE,FALSE)</formula>
    </cfRule>
  </conditionalFormatting>
  <conditionalFormatting sqref="AL878:AO879">
    <cfRule type="expression" dxfId="1965" priority="2075">
      <formula>IF(AND(AL878&gt;=0, RIGHT(TEXT(AL878,"0.#"),1)&lt;&gt;"."),TRUE,FALSE)</formula>
    </cfRule>
    <cfRule type="expression" dxfId="1964" priority="2076">
      <formula>IF(AND(AL878&gt;=0, RIGHT(TEXT(AL878,"0.#"),1)="."),TRUE,FALSE)</formula>
    </cfRule>
    <cfRule type="expression" dxfId="1963" priority="2077">
      <formula>IF(AND(AL878&lt;0, RIGHT(TEXT(AL878,"0.#"),1)&lt;&gt;"."),TRUE,FALSE)</formula>
    </cfRule>
    <cfRule type="expression" dxfId="1962" priority="2078">
      <formula>IF(AND(AL878&lt;0, RIGHT(TEXT(AL878,"0.#"),1)="."),TRUE,FALSE)</formula>
    </cfRule>
  </conditionalFormatting>
  <conditionalFormatting sqref="AL913:AO940">
    <cfRule type="expression" dxfId="1961" priority="2069">
      <formula>IF(AND(AL913&gt;=0, RIGHT(TEXT(AL913,"0.#"),1)&lt;&gt;"."),TRUE,FALSE)</formula>
    </cfRule>
    <cfRule type="expression" dxfId="1960" priority="2070">
      <formula>IF(AND(AL913&gt;=0, RIGHT(TEXT(AL913,"0.#"),1)="."),TRUE,FALSE)</formula>
    </cfRule>
    <cfRule type="expression" dxfId="1959" priority="2071">
      <formula>IF(AND(AL913&lt;0, RIGHT(TEXT(AL913,"0.#"),1)&lt;&gt;"."),TRUE,FALSE)</formula>
    </cfRule>
    <cfRule type="expression" dxfId="1958" priority="2072">
      <formula>IF(AND(AL913&lt;0, RIGHT(TEXT(AL913,"0.#"),1)="."),TRUE,FALSE)</formula>
    </cfRule>
  </conditionalFormatting>
  <conditionalFormatting sqref="AL911:AO912">
    <cfRule type="expression" dxfId="1957" priority="2063">
      <formula>IF(AND(AL911&gt;=0, RIGHT(TEXT(AL911,"0.#"),1)&lt;&gt;"."),TRUE,FALSE)</formula>
    </cfRule>
    <cfRule type="expression" dxfId="1956" priority="2064">
      <formula>IF(AND(AL911&gt;=0, RIGHT(TEXT(AL911,"0.#"),1)="."),TRUE,FALSE)</formula>
    </cfRule>
    <cfRule type="expression" dxfId="1955" priority="2065">
      <formula>IF(AND(AL911&lt;0, RIGHT(TEXT(AL911,"0.#"),1)&lt;&gt;"."),TRUE,FALSE)</formula>
    </cfRule>
    <cfRule type="expression" dxfId="1954" priority="2066">
      <formula>IF(AND(AL911&lt;0, RIGHT(TEXT(AL911,"0.#"),1)="."),TRUE,FALSE)</formula>
    </cfRule>
  </conditionalFormatting>
  <conditionalFormatting sqref="AL946:AO973">
    <cfRule type="expression" dxfId="1953" priority="2057">
      <formula>IF(AND(AL946&gt;=0, RIGHT(TEXT(AL946,"0.#"),1)&lt;&gt;"."),TRUE,FALSE)</formula>
    </cfRule>
    <cfRule type="expression" dxfId="1952" priority="2058">
      <formula>IF(AND(AL946&gt;=0, RIGHT(TEXT(AL946,"0.#"),1)="."),TRUE,FALSE)</formula>
    </cfRule>
    <cfRule type="expression" dxfId="1951" priority="2059">
      <formula>IF(AND(AL946&lt;0, RIGHT(TEXT(AL946,"0.#"),1)&lt;&gt;"."),TRUE,FALSE)</formula>
    </cfRule>
    <cfRule type="expression" dxfId="1950" priority="2060">
      <formula>IF(AND(AL946&lt;0, RIGHT(TEXT(AL946,"0.#"),1)="."),TRUE,FALSE)</formula>
    </cfRule>
  </conditionalFormatting>
  <conditionalFormatting sqref="AL944:AO945">
    <cfRule type="expression" dxfId="1949" priority="2051">
      <formula>IF(AND(AL944&gt;=0, RIGHT(TEXT(AL944,"0.#"),1)&lt;&gt;"."),TRUE,FALSE)</formula>
    </cfRule>
    <cfRule type="expression" dxfId="1948" priority="2052">
      <formula>IF(AND(AL944&gt;=0, RIGHT(TEXT(AL944,"0.#"),1)="."),TRUE,FALSE)</formula>
    </cfRule>
    <cfRule type="expression" dxfId="1947" priority="2053">
      <formula>IF(AND(AL944&lt;0, RIGHT(TEXT(AL944,"0.#"),1)&lt;&gt;"."),TRUE,FALSE)</formula>
    </cfRule>
    <cfRule type="expression" dxfId="1946" priority="2054">
      <formula>IF(AND(AL944&lt;0, RIGHT(TEXT(AL944,"0.#"),1)="."),TRUE,FALSE)</formula>
    </cfRule>
  </conditionalFormatting>
  <conditionalFormatting sqref="AL979:AO1006">
    <cfRule type="expression" dxfId="1945" priority="2045">
      <formula>IF(AND(AL979&gt;=0, RIGHT(TEXT(AL979,"0.#"),1)&lt;&gt;"."),TRUE,FALSE)</formula>
    </cfRule>
    <cfRule type="expression" dxfId="1944" priority="2046">
      <formula>IF(AND(AL979&gt;=0, RIGHT(TEXT(AL979,"0.#"),1)="."),TRUE,FALSE)</formula>
    </cfRule>
    <cfRule type="expression" dxfId="1943" priority="2047">
      <formula>IF(AND(AL979&lt;0, RIGHT(TEXT(AL979,"0.#"),1)&lt;&gt;"."),TRUE,FALSE)</formula>
    </cfRule>
    <cfRule type="expression" dxfId="1942" priority="2048">
      <formula>IF(AND(AL979&lt;0, RIGHT(TEXT(AL979,"0.#"),1)="."),TRUE,FALSE)</formula>
    </cfRule>
  </conditionalFormatting>
  <conditionalFormatting sqref="AL977:AO978">
    <cfRule type="expression" dxfId="1941" priority="2039">
      <formula>IF(AND(AL977&gt;=0, RIGHT(TEXT(AL977,"0.#"),1)&lt;&gt;"."),TRUE,FALSE)</formula>
    </cfRule>
    <cfRule type="expression" dxfId="1940" priority="2040">
      <formula>IF(AND(AL977&gt;=0, RIGHT(TEXT(AL977,"0.#"),1)="."),TRUE,FALSE)</formula>
    </cfRule>
    <cfRule type="expression" dxfId="1939" priority="2041">
      <formula>IF(AND(AL977&lt;0, RIGHT(TEXT(AL977,"0.#"),1)&lt;&gt;"."),TRUE,FALSE)</formula>
    </cfRule>
    <cfRule type="expression" dxfId="1938" priority="2042">
      <formula>IF(AND(AL977&lt;0, RIGHT(TEXT(AL977,"0.#"),1)="."),TRUE,FALSE)</formula>
    </cfRule>
  </conditionalFormatting>
  <conditionalFormatting sqref="AL1012:AO1039">
    <cfRule type="expression" dxfId="1937" priority="2033">
      <formula>IF(AND(AL1012&gt;=0, RIGHT(TEXT(AL1012,"0.#"),1)&lt;&gt;"."),TRUE,FALSE)</formula>
    </cfRule>
    <cfRule type="expression" dxfId="1936" priority="2034">
      <formula>IF(AND(AL1012&gt;=0, RIGHT(TEXT(AL1012,"0.#"),1)="."),TRUE,FALSE)</formula>
    </cfRule>
    <cfRule type="expression" dxfId="1935" priority="2035">
      <formula>IF(AND(AL1012&lt;0, RIGHT(TEXT(AL1012,"0.#"),1)&lt;&gt;"."),TRUE,FALSE)</formula>
    </cfRule>
    <cfRule type="expression" dxfId="1934" priority="2036">
      <formula>IF(AND(AL1012&lt;0, RIGHT(TEXT(AL1012,"0.#"),1)="."),TRUE,FALSE)</formula>
    </cfRule>
  </conditionalFormatting>
  <conditionalFormatting sqref="AL1010:AO1011">
    <cfRule type="expression" dxfId="1933" priority="2027">
      <formula>IF(AND(AL1010&gt;=0, RIGHT(TEXT(AL1010,"0.#"),1)&lt;&gt;"."),TRUE,FALSE)</formula>
    </cfRule>
    <cfRule type="expression" dxfId="1932" priority="2028">
      <formula>IF(AND(AL1010&gt;=0, RIGHT(TEXT(AL1010,"0.#"),1)="."),TRUE,FALSE)</formula>
    </cfRule>
    <cfRule type="expression" dxfId="1931" priority="2029">
      <formula>IF(AND(AL1010&lt;0, RIGHT(TEXT(AL1010,"0.#"),1)&lt;&gt;"."),TRUE,FALSE)</formula>
    </cfRule>
    <cfRule type="expression" dxfId="1930" priority="2030">
      <formula>IF(AND(AL1010&lt;0, RIGHT(TEXT(AL1010,"0.#"),1)="."),TRUE,FALSE)</formula>
    </cfRule>
  </conditionalFormatting>
  <conditionalFormatting sqref="Y1010:Y1011">
    <cfRule type="expression" dxfId="1929" priority="2025">
      <formula>IF(RIGHT(TEXT(Y1010,"0.#"),1)=".",FALSE,TRUE)</formula>
    </cfRule>
    <cfRule type="expression" dxfId="1928" priority="2026">
      <formula>IF(RIGHT(TEXT(Y1010,"0.#"),1)=".",TRUE,FALSE)</formula>
    </cfRule>
  </conditionalFormatting>
  <conditionalFormatting sqref="AL1045:AO1072">
    <cfRule type="expression" dxfId="1927" priority="2021">
      <formula>IF(AND(AL1045&gt;=0, RIGHT(TEXT(AL1045,"0.#"),1)&lt;&gt;"."),TRUE,FALSE)</formula>
    </cfRule>
    <cfRule type="expression" dxfId="1926" priority="2022">
      <formula>IF(AND(AL1045&gt;=0, RIGHT(TEXT(AL1045,"0.#"),1)="."),TRUE,FALSE)</formula>
    </cfRule>
    <cfRule type="expression" dxfId="1925" priority="2023">
      <formula>IF(AND(AL1045&lt;0, RIGHT(TEXT(AL1045,"0.#"),1)&lt;&gt;"."),TRUE,FALSE)</formula>
    </cfRule>
    <cfRule type="expression" dxfId="1924" priority="2024">
      <formula>IF(AND(AL1045&lt;0, RIGHT(TEXT(AL1045,"0.#"),1)="."),TRUE,FALSE)</formula>
    </cfRule>
  </conditionalFormatting>
  <conditionalFormatting sqref="Y1045:Y1072">
    <cfRule type="expression" dxfId="1923" priority="2019">
      <formula>IF(RIGHT(TEXT(Y1045,"0.#"),1)=".",FALSE,TRUE)</formula>
    </cfRule>
    <cfRule type="expression" dxfId="1922" priority="2020">
      <formula>IF(RIGHT(TEXT(Y1045,"0.#"),1)=".",TRUE,FALSE)</formula>
    </cfRule>
  </conditionalFormatting>
  <conditionalFormatting sqref="AL1043:AO1044">
    <cfRule type="expression" dxfId="1921" priority="2015">
      <formula>IF(AND(AL1043&gt;=0, RIGHT(TEXT(AL1043,"0.#"),1)&lt;&gt;"."),TRUE,FALSE)</formula>
    </cfRule>
    <cfRule type="expression" dxfId="1920" priority="2016">
      <formula>IF(AND(AL1043&gt;=0, RIGHT(TEXT(AL1043,"0.#"),1)="."),TRUE,FALSE)</formula>
    </cfRule>
    <cfRule type="expression" dxfId="1919" priority="2017">
      <formula>IF(AND(AL1043&lt;0, RIGHT(TEXT(AL1043,"0.#"),1)&lt;&gt;"."),TRUE,FALSE)</formula>
    </cfRule>
    <cfRule type="expression" dxfId="1918" priority="2018">
      <formula>IF(AND(AL1043&lt;0, RIGHT(TEXT(AL1043,"0.#"),1)="."),TRUE,FALSE)</formula>
    </cfRule>
  </conditionalFormatting>
  <conditionalFormatting sqref="Y1043:Y1044">
    <cfRule type="expression" dxfId="1917" priority="2013">
      <formula>IF(RIGHT(TEXT(Y1043,"0.#"),1)=".",FALSE,TRUE)</formula>
    </cfRule>
    <cfRule type="expression" dxfId="1916" priority="2014">
      <formula>IF(RIGHT(TEXT(Y1043,"0.#"),1)=".",TRUE,FALSE)</formula>
    </cfRule>
  </conditionalFormatting>
  <conditionalFormatting sqref="AL1078:AO1105">
    <cfRule type="expression" dxfId="1915" priority="2009">
      <formula>IF(AND(AL1078&gt;=0, RIGHT(TEXT(AL1078,"0.#"),1)&lt;&gt;"."),TRUE,FALSE)</formula>
    </cfRule>
    <cfRule type="expression" dxfId="1914" priority="2010">
      <formula>IF(AND(AL1078&gt;=0, RIGHT(TEXT(AL1078,"0.#"),1)="."),TRUE,FALSE)</formula>
    </cfRule>
    <cfRule type="expression" dxfId="1913" priority="2011">
      <formula>IF(AND(AL1078&lt;0, RIGHT(TEXT(AL1078,"0.#"),1)&lt;&gt;"."),TRUE,FALSE)</formula>
    </cfRule>
    <cfRule type="expression" dxfId="1912" priority="2012">
      <formula>IF(AND(AL1078&lt;0, RIGHT(TEXT(AL1078,"0.#"),1)="."),TRUE,FALSE)</formula>
    </cfRule>
  </conditionalFormatting>
  <conditionalFormatting sqref="Y1078:Y1105">
    <cfRule type="expression" dxfId="1911" priority="2007">
      <formula>IF(RIGHT(TEXT(Y1078,"0.#"),1)=".",FALSE,TRUE)</formula>
    </cfRule>
    <cfRule type="expression" dxfId="1910" priority="2008">
      <formula>IF(RIGHT(TEXT(Y1078,"0.#"),1)=".",TRUE,FALSE)</formula>
    </cfRule>
  </conditionalFormatting>
  <conditionalFormatting sqref="AL1076:AO1077">
    <cfRule type="expression" dxfId="1909" priority="2003">
      <formula>IF(AND(AL1076&gt;=0, RIGHT(TEXT(AL1076,"0.#"),1)&lt;&gt;"."),TRUE,FALSE)</formula>
    </cfRule>
    <cfRule type="expression" dxfId="1908" priority="2004">
      <formula>IF(AND(AL1076&gt;=0, RIGHT(TEXT(AL1076,"0.#"),1)="."),TRUE,FALSE)</formula>
    </cfRule>
    <cfRule type="expression" dxfId="1907" priority="2005">
      <formula>IF(AND(AL1076&lt;0, RIGHT(TEXT(AL1076,"0.#"),1)&lt;&gt;"."),TRUE,FALSE)</formula>
    </cfRule>
    <cfRule type="expression" dxfId="1906" priority="2006">
      <formula>IF(AND(AL1076&lt;0, RIGHT(TEXT(AL1076,"0.#"),1)="."),TRUE,FALSE)</formula>
    </cfRule>
  </conditionalFormatting>
  <conditionalFormatting sqref="Y1076:Y1077">
    <cfRule type="expression" dxfId="1905" priority="2001">
      <formula>IF(RIGHT(TEXT(Y1076,"0.#"),1)=".",FALSE,TRUE)</formula>
    </cfRule>
    <cfRule type="expression" dxfId="1904" priority="2002">
      <formula>IF(RIGHT(TEXT(Y1076,"0.#"),1)=".",TRUE,FALSE)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9:AC29">
    <cfRule type="expression" dxfId="711" priority="11">
      <formula>IF(RIGHT(TEXT(P29,"0.#"),1)=".",FALSE,TRUE)</formula>
    </cfRule>
    <cfRule type="expression" dxfId="710" priority="12">
      <formula>IF(RIGHT(TEXT(P29,"0.#"),1)=".",TRUE,FALSE)</formula>
    </cfRule>
  </conditionalFormatting>
  <conditionalFormatting sqref="Y790">
    <cfRule type="expression" dxfId="709" priority="9">
      <formula>IF(RIGHT(TEXT(Y790,"0.#"),1)=".",FALSE,TRUE)</formula>
    </cfRule>
    <cfRule type="expression" dxfId="708" priority="10">
      <formula>IF(RIGHT(TEXT(Y790,"0.#"),1)=".",TRUE,FALSE)</formula>
    </cfRule>
  </conditionalFormatting>
  <conditionalFormatting sqref="Y791 Y789">
    <cfRule type="expression" dxfId="707" priority="7">
      <formula>IF(RIGHT(TEXT(Y789,"0.#"),1)=".",FALSE,TRUE)</formula>
    </cfRule>
    <cfRule type="expression" dxfId="706" priority="8">
      <formula>IF(RIGHT(TEXT(Y789,"0.#"),1)=".",TRUE,FALSE)</formula>
    </cfRule>
  </conditionalFormatting>
  <conditionalFormatting sqref="AU790">
    <cfRule type="expression" dxfId="705" priority="5">
      <formula>IF(RIGHT(TEXT(AU790,"0.#"),1)=".",FALSE,TRUE)</formula>
    </cfRule>
    <cfRule type="expression" dxfId="704" priority="6">
      <formula>IF(RIGHT(TEXT(AU790,"0.#"),1)=".",TRUE,FALSE)</formula>
    </cfRule>
  </conditionalFormatting>
  <conditionalFormatting sqref="AU791">
    <cfRule type="expression" dxfId="703" priority="3">
      <formula>IF(RIGHT(TEXT(AU791,"0.#"),1)=".",FALSE,TRUE)</formula>
    </cfRule>
    <cfRule type="expression" dxfId="702" priority="4">
      <formula>IF(RIGHT(TEXT(AU791,"0.#"),1)=".",TRUE,FALSE)</formula>
    </cfRule>
  </conditionalFormatting>
  <conditionalFormatting sqref="AU789">
    <cfRule type="expression" dxfId="701" priority="1">
      <formula>IF(RIGHT(TEXT(AU789,"0.#"),1)=".",FALSE,TRUE)</formula>
    </cfRule>
    <cfRule type="expression" dxfId="700" priority="2">
      <formula>IF(RIGHT(TEXT(AU789,"0.#"),1)=".",TRUE,FALSE)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455" max="49" man="1"/>
    <brk id="735" max="49" man="1"/>
    <brk id="840"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737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737</v>
      </c>
      <c r="R3" s="13" t="str">
        <f t="shared" ref="R3:R8" si="3">IF(Q3="","",P3)</f>
        <v>委託・請負</v>
      </c>
      <c r="S3" s="13" t="str">
        <f t="shared" ref="S3:S8" si="4">IF(R3="",S2,IF(S2&lt;&gt;"",CONCATENATE(S2,"、",R3),R3))</f>
        <v>委託・請負</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
      </c>
      <c r="O10" s="13"/>
      <c r="P10" s="13" t="str">
        <f>S8</f>
        <v>委託・請負</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737</v>
      </c>
      <c r="M11" s="13" t="str">
        <f t="shared" si="2"/>
        <v>その他の事項経費</v>
      </c>
      <c r="N11" s="13" t="str">
        <f t="shared" si="6"/>
        <v>その他の事項経費</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347</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388</v>
      </c>
      <c r="AF2" s="1026"/>
      <c r="AG2" s="1026"/>
      <c r="AH2" s="1026"/>
      <c r="AI2" s="1026" t="s">
        <v>410</v>
      </c>
      <c r="AJ2" s="1026"/>
      <c r="AK2" s="1026"/>
      <c r="AL2" s="556"/>
      <c r="AM2" s="1026" t="s">
        <v>507</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378</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347</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388</v>
      </c>
      <c r="AF9" s="1026"/>
      <c r="AG9" s="1026"/>
      <c r="AH9" s="1026"/>
      <c r="AI9" s="1026" t="s">
        <v>410</v>
      </c>
      <c r="AJ9" s="1026"/>
      <c r="AK9" s="1026"/>
      <c r="AL9" s="556"/>
      <c r="AM9" s="1026" t="s">
        <v>507</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378</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347</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388</v>
      </c>
      <c r="AF16" s="1026"/>
      <c r="AG16" s="1026"/>
      <c r="AH16" s="1026"/>
      <c r="AI16" s="1026" t="s">
        <v>410</v>
      </c>
      <c r="AJ16" s="1026"/>
      <c r="AK16" s="1026"/>
      <c r="AL16" s="556"/>
      <c r="AM16" s="1026" t="s">
        <v>507</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378</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347</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388</v>
      </c>
      <c r="AF23" s="1026"/>
      <c r="AG23" s="1026"/>
      <c r="AH23" s="1026"/>
      <c r="AI23" s="1026" t="s">
        <v>410</v>
      </c>
      <c r="AJ23" s="1026"/>
      <c r="AK23" s="1026"/>
      <c r="AL23" s="556"/>
      <c r="AM23" s="1026" t="s">
        <v>507</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378</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347</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388</v>
      </c>
      <c r="AF30" s="1026"/>
      <c r="AG30" s="1026"/>
      <c r="AH30" s="1026"/>
      <c r="AI30" s="1026" t="s">
        <v>410</v>
      </c>
      <c r="AJ30" s="1026"/>
      <c r="AK30" s="1026"/>
      <c r="AL30" s="556"/>
      <c r="AM30" s="1026" t="s">
        <v>507</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378</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347</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388</v>
      </c>
      <c r="AF37" s="1026"/>
      <c r="AG37" s="1026"/>
      <c r="AH37" s="1026"/>
      <c r="AI37" s="1026" t="s">
        <v>410</v>
      </c>
      <c r="AJ37" s="1026"/>
      <c r="AK37" s="1026"/>
      <c r="AL37" s="556"/>
      <c r="AM37" s="1026" t="s">
        <v>507</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347</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388</v>
      </c>
      <c r="AF44" s="1026"/>
      <c r="AG44" s="1026"/>
      <c r="AH44" s="1026"/>
      <c r="AI44" s="1026" t="s">
        <v>410</v>
      </c>
      <c r="AJ44" s="1026"/>
      <c r="AK44" s="1026"/>
      <c r="AL44" s="556"/>
      <c r="AM44" s="1026" t="s">
        <v>507</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347</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388</v>
      </c>
      <c r="AF51" s="1026"/>
      <c r="AG51" s="1026"/>
      <c r="AH51" s="1026"/>
      <c r="AI51" s="1026" t="s">
        <v>410</v>
      </c>
      <c r="AJ51" s="1026"/>
      <c r="AK51" s="1026"/>
      <c r="AL51" s="556"/>
      <c r="AM51" s="1026" t="s">
        <v>507</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347</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388</v>
      </c>
      <c r="AF58" s="1026"/>
      <c r="AG58" s="1026"/>
      <c r="AH58" s="1026"/>
      <c r="AI58" s="1026" t="s">
        <v>410</v>
      </c>
      <c r="AJ58" s="1026"/>
      <c r="AK58" s="1026"/>
      <c r="AL58" s="556"/>
      <c r="AM58" s="1026" t="s">
        <v>507</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347</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388</v>
      </c>
      <c r="AF65" s="1026"/>
      <c r="AG65" s="1026"/>
      <c r="AH65" s="1026"/>
      <c r="AI65" s="1026" t="s">
        <v>410</v>
      </c>
      <c r="AJ65" s="1026"/>
      <c r="AK65" s="1026"/>
      <c r="AL65" s="556"/>
      <c r="AM65" s="1026" t="s">
        <v>507</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378</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364</v>
      </c>
      <c r="H2" s="594"/>
      <c r="I2" s="594"/>
      <c r="J2" s="594"/>
      <c r="K2" s="594"/>
      <c r="L2" s="594"/>
      <c r="M2" s="594"/>
      <c r="N2" s="594"/>
      <c r="O2" s="594"/>
      <c r="P2" s="594"/>
      <c r="Q2" s="594"/>
      <c r="R2" s="594"/>
      <c r="S2" s="594"/>
      <c r="T2" s="594"/>
      <c r="U2" s="594"/>
      <c r="V2" s="594"/>
      <c r="W2" s="594"/>
      <c r="X2" s="594"/>
      <c r="Y2" s="594"/>
      <c r="Z2" s="594"/>
      <c r="AA2" s="594"/>
      <c r="AB2" s="595"/>
      <c r="AC2" s="593" t="s">
        <v>366</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7"/>
      <c r="I3" s="667"/>
      <c r="J3" s="667"/>
      <c r="K3" s="667"/>
      <c r="L3" s="666" t="s">
        <v>18</v>
      </c>
      <c r="M3" s="667"/>
      <c r="N3" s="667"/>
      <c r="O3" s="667"/>
      <c r="P3" s="667"/>
      <c r="Q3" s="667"/>
      <c r="R3" s="667"/>
      <c r="S3" s="667"/>
      <c r="T3" s="667"/>
      <c r="U3" s="667"/>
      <c r="V3" s="667"/>
      <c r="W3" s="667"/>
      <c r="X3" s="668"/>
      <c r="Y3" s="652" t="s">
        <v>19</v>
      </c>
      <c r="Z3" s="653"/>
      <c r="AA3" s="653"/>
      <c r="AB3" s="797"/>
      <c r="AC3" s="810"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39"/>
      <c r="B4" s="1040"/>
      <c r="C4" s="1040"/>
      <c r="D4" s="1040"/>
      <c r="E4" s="1040"/>
      <c r="F4" s="1041"/>
      <c r="G4" s="669"/>
      <c r="H4" s="670"/>
      <c r="I4" s="670"/>
      <c r="J4" s="670"/>
      <c r="K4" s="671"/>
      <c r="L4" s="663"/>
      <c r="M4" s="664"/>
      <c r="N4" s="664"/>
      <c r="O4" s="664"/>
      <c r="P4" s="664"/>
      <c r="Q4" s="664"/>
      <c r="R4" s="664"/>
      <c r="S4" s="664"/>
      <c r="T4" s="664"/>
      <c r="U4" s="664"/>
      <c r="V4" s="664"/>
      <c r="W4" s="664"/>
      <c r="X4" s="665"/>
      <c r="Y4" s="382"/>
      <c r="Z4" s="383"/>
      <c r="AA4" s="383"/>
      <c r="AB4" s="384"/>
      <c r="AC4" s="669"/>
      <c r="AD4" s="670"/>
      <c r="AE4" s="670"/>
      <c r="AF4" s="670"/>
      <c r="AG4" s="671"/>
      <c r="AH4" s="663"/>
      <c r="AI4" s="664"/>
      <c r="AJ4" s="664"/>
      <c r="AK4" s="664"/>
      <c r="AL4" s="664"/>
      <c r="AM4" s="664"/>
      <c r="AN4" s="664"/>
      <c r="AO4" s="664"/>
      <c r="AP4" s="664"/>
      <c r="AQ4" s="664"/>
      <c r="AR4" s="664"/>
      <c r="AS4" s="664"/>
      <c r="AT4" s="665"/>
      <c r="AU4" s="382"/>
      <c r="AV4" s="383"/>
      <c r="AW4" s="383"/>
      <c r="AX4" s="651"/>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2"/>
      <c r="AY15">
        <f>COUNTA($G$17,$AC$17)</f>
        <v>0</v>
      </c>
    </row>
    <row r="16" spans="1:51" ht="25.5" customHeight="1" x14ac:dyDescent="0.15">
      <c r="A16" s="1039"/>
      <c r="B16" s="1040"/>
      <c r="C16" s="1040"/>
      <c r="D16" s="1040"/>
      <c r="E16" s="1040"/>
      <c r="F16" s="1041"/>
      <c r="G16" s="810"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0"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39"/>
      <c r="B17" s="1040"/>
      <c r="C17" s="1040"/>
      <c r="D17" s="1040"/>
      <c r="E17" s="1040"/>
      <c r="F17" s="1041"/>
      <c r="G17" s="669"/>
      <c r="H17" s="670"/>
      <c r="I17" s="670"/>
      <c r="J17" s="670"/>
      <c r="K17" s="671"/>
      <c r="L17" s="663"/>
      <c r="M17" s="664"/>
      <c r="N17" s="664"/>
      <c r="O17" s="664"/>
      <c r="P17" s="664"/>
      <c r="Q17" s="664"/>
      <c r="R17" s="664"/>
      <c r="S17" s="664"/>
      <c r="T17" s="664"/>
      <c r="U17" s="664"/>
      <c r="V17" s="664"/>
      <c r="W17" s="664"/>
      <c r="X17" s="665"/>
      <c r="Y17" s="382"/>
      <c r="Z17" s="383"/>
      <c r="AA17" s="383"/>
      <c r="AB17" s="384"/>
      <c r="AC17" s="669"/>
      <c r="AD17" s="670"/>
      <c r="AE17" s="670"/>
      <c r="AF17" s="670"/>
      <c r="AG17" s="671"/>
      <c r="AH17" s="663"/>
      <c r="AI17" s="664"/>
      <c r="AJ17" s="664"/>
      <c r="AK17" s="664"/>
      <c r="AL17" s="664"/>
      <c r="AM17" s="664"/>
      <c r="AN17" s="664"/>
      <c r="AO17" s="664"/>
      <c r="AP17" s="664"/>
      <c r="AQ17" s="664"/>
      <c r="AR17" s="664"/>
      <c r="AS17" s="664"/>
      <c r="AT17" s="665"/>
      <c r="AU17" s="382"/>
      <c r="AV17" s="383"/>
      <c r="AW17" s="383"/>
      <c r="AX17" s="651"/>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2"/>
      <c r="AY28">
        <f>COUNTA($G$30,$AC$30)</f>
        <v>0</v>
      </c>
    </row>
    <row r="29" spans="1:51" ht="24.75" customHeight="1" x14ac:dyDescent="0.15">
      <c r="A29" s="1039"/>
      <c r="B29" s="1040"/>
      <c r="C29" s="1040"/>
      <c r="D29" s="1040"/>
      <c r="E29" s="1040"/>
      <c r="F29" s="1041"/>
      <c r="G29" s="810"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0"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39"/>
      <c r="B30" s="1040"/>
      <c r="C30" s="1040"/>
      <c r="D30" s="1040"/>
      <c r="E30" s="1040"/>
      <c r="F30" s="1041"/>
      <c r="G30" s="669"/>
      <c r="H30" s="670"/>
      <c r="I30" s="670"/>
      <c r="J30" s="670"/>
      <c r="K30" s="671"/>
      <c r="L30" s="663"/>
      <c r="M30" s="664"/>
      <c r="N30" s="664"/>
      <c r="O30" s="664"/>
      <c r="P30" s="664"/>
      <c r="Q30" s="664"/>
      <c r="R30" s="664"/>
      <c r="S30" s="664"/>
      <c r="T30" s="664"/>
      <c r="U30" s="664"/>
      <c r="V30" s="664"/>
      <c r="W30" s="664"/>
      <c r="X30" s="665"/>
      <c r="Y30" s="382"/>
      <c r="Z30" s="383"/>
      <c r="AA30" s="383"/>
      <c r="AB30" s="384"/>
      <c r="AC30" s="669"/>
      <c r="AD30" s="670"/>
      <c r="AE30" s="670"/>
      <c r="AF30" s="670"/>
      <c r="AG30" s="671"/>
      <c r="AH30" s="663"/>
      <c r="AI30" s="664"/>
      <c r="AJ30" s="664"/>
      <c r="AK30" s="664"/>
      <c r="AL30" s="664"/>
      <c r="AM30" s="664"/>
      <c r="AN30" s="664"/>
      <c r="AO30" s="664"/>
      <c r="AP30" s="664"/>
      <c r="AQ30" s="664"/>
      <c r="AR30" s="664"/>
      <c r="AS30" s="664"/>
      <c r="AT30" s="665"/>
      <c r="AU30" s="382"/>
      <c r="AV30" s="383"/>
      <c r="AW30" s="383"/>
      <c r="AX30" s="651"/>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2"/>
      <c r="AY41">
        <f>COUNTA($G$43,$AC$43)</f>
        <v>0</v>
      </c>
    </row>
    <row r="42" spans="1:51" ht="24.75" customHeight="1" x14ac:dyDescent="0.15">
      <c r="A42" s="1039"/>
      <c r="B42" s="1040"/>
      <c r="C42" s="1040"/>
      <c r="D42" s="1040"/>
      <c r="E42" s="1040"/>
      <c r="F42" s="1041"/>
      <c r="G42" s="810"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0"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39"/>
      <c r="B43" s="1040"/>
      <c r="C43" s="1040"/>
      <c r="D43" s="1040"/>
      <c r="E43" s="1040"/>
      <c r="F43" s="1041"/>
      <c r="G43" s="669"/>
      <c r="H43" s="670"/>
      <c r="I43" s="670"/>
      <c r="J43" s="670"/>
      <c r="K43" s="671"/>
      <c r="L43" s="663"/>
      <c r="M43" s="664"/>
      <c r="N43" s="664"/>
      <c r="O43" s="664"/>
      <c r="P43" s="664"/>
      <c r="Q43" s="664"/>
      <c r="R43" s="664"/>
      <c r="S43" s="664"/>
      <c r="T43" s="664"/>
      <c r="U43" s="664"/>
      <c r="V43" s="664"/>
      <c r="W43" s="664"/>
      <c r="X43" s="665"/>
      <c r="Y43" s="382"/>
      <c r="Z43" s="383"/>
      <c r="AA43" s="383"/>
      <c r="AB43" s="384"/>
      <c r="AC43" s="669"/>
      <c r="AD43" s="670"/>
      <c r="AE43" s="670"/>
      <c r="AF43" s="670"/>
      <c r="AG43" s="671"/>
      <c r="AH43" s="663"/>
      <c r="AI43" s="664"/>
      <c r="AJ43" s="664"/>
      <c r="AK43" s="664"/>
      <c r="AL43" s="664"/>
      <c r="AM43" s="664"/>
      <c r="AN43" s="664"/>
      <c r="AO43" s="664"/>
      <c r="AP43" s="664"/>
      <c r="AQ43" s="664"/>
      <c r="AR43" s="664"/>
      <c r="AS43" s="664"/>
      <c r="AT43" s="665"/>
      <c r="AU43" s="382"/>
      <c r="AV43" s="383"/>
      <c r="AW43" s="383"/>
      <c r="AX43" s="651"/>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2"/>
      <c r="AY55">
        <f>COUNTA($G$57,$AC$57)</f>
        <v>0</v>
      </c>
    </row>
    <row r="56" spans="1:51" ht="24.75" customHeight="1" x14ac:dyDescent="0.15">
      <c r="A56" s="1039"/>
      <c r="B56" s="1040"/>
      <c r="C56" s="1040"/>
      <c r="D56" s="1040"/>
      <c r="E56" s="1040"/>
      <c r="F56" s="1041"/>
      <c r="G56" s="810"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0"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39"/>
      <c r="B57" s="1040"/>
      <c r="C57" s="1040"/>
      <c r="D57" s="1040"/>
      <c r="E57" s="1040"/>
      <c r="F57" s="1041"/>
      <c r="G57" s="669"/>
      <c r="H57" s="670"/>
      <c r="I57" s="670"/>
      <c r="J57" s="670"/>
      <c r="K57" s="671"/>
      <c r="L57" s="663"/>
      <c r="M57" s="664"/>
      <c r="N57" s="664"/>
      <c r="O57" s="664"/>
      <c r="P57" s="664"/>
      <c r="Q57" s="664"/>
      <c r="R57" s="664"/>
      <c r="S57" s="664"/>
      <c r="T57" s="664"/>
      <c r="U57" s="664"/>
      <c r="V57" s="664"/>
      <c r="W57" s="664"/>
      <c r="X57" s="665"/>
      <c r="Y57" s="382"/>
      <c r="Z57" s="383"/>
      <c r="AA57" s="383"/>
      <c r="AB57" s="384"/>
      <c r="AC57" s="669"/>
      <c r="AD57" s="670"/>
      <c r="AE57" s="670"/>
      <c r="AF57" s="670"/>
      <c r="AG57" s="671"/>
      <c r="AH57" s="663"/>
      <c r="AI57" s="664"/>
      <c r="AJ57" s="664"/>
      <c r="AK57" s="664"/>
      <c r="AL57" s="664"/>
      <c r="AM57" s="664"/>
      <c r="AN57" s="664"/>
      <c r="AO57" s="664"/>
      <c r="AP57" s="664"/>
      <c r="AQ57" s="664"/>
      <c r="AR57" s="664"/>
      <c r="AS57" s="664"/>
      <c r="AT57" s="665"/>
      <c r="AU57" s="382"/>
      <c r="AV57" s="383"/>
      <c r="AW57" s="383"/>
      <c r="AX57" s="651"/>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2"/>
      <c r="AY68">
        <f>COUNTA($G$70,$AC$70)</f>
        <v>0</v>
      </c>
    </row>
    <row r="69" spans="1:51" ht="25.5" customHeight="1" x14ac:dyDescent="0.15">
      <c r="A69" s="1039"/>
      <c r="B69" s="1040"/>
      <c r="C69" s="1040"/>
      <c r="D69" s="1040"/>
      <c r="E69" s="1040"/>
      <c r="F69" s="1041"/>
      <c r="G69" s="810"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0"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39"/>
      <c r="B70" s="1040"/>
      <c r="C70" s="1040"/>
      <c r="D70" s="1040"/>
      <c r="E70" s="1040"/>
      <c r="F70" s="1041"/>
      <c r="G70" s="669"/>
      <c r="H70" s="670"/>
      <c r="I70" s="670"/>
      <c r="J70" s="670"/>
      <c r="K70" s="671"/>
      <c r="L70" s="663"/>
      <c r="M70" s="664"/>
      <c r="N70" s="664"/>
      <c r="O70" s="664"/>
      <c r="P70" s="664"/>
      <c r="Q70" s="664"/>
      <c r="R70" s="664"/>
      <c r="S70" s="664"/>
      <c r="T70" s="664"/>
      <c r="U70" s="664"/>
      <c r="V70" s="664"/>
      <c r="W70" s="664"/>
      <c r="X70" s="665"/>
      <c r="Y70" s="382"/>
      <c r="Z70" s="383"/>
      <c r="AA70" s="383"/>
      <c r="AB70" s="384"/>
      <c r="AC70" s="669"/>
      <c r="AD70" s="670"/>
      <c r="AE70" s="670"/>
      <c r="AF70" s="670"/>
      <c r="AG70" s="671"/>
      <c r="AH70" s="663"/>
      <c r="AI70" s="664"/>
      <c r="AJ70" s="664"/>
      <c r="AK70" s="664"/>
      <c r="AL70" s="664"/>
      <c r="AM70" s="664"/>
      <c r="AN70" s="664"/>
      <c r="AO70" s="664"/>
      <c r="AP70" s="664"/>
      <c r="AQ70" s="664"/>
      <c r="AR70" s="664"/>
      <c r="AS70" s="664"/>
      <c r="AT70" s="665"/>
      <c r="AU70" s="382"/>
      <c r="AV70" s="383"/>
      <c r="AW70" s="383"/>
      <c r="AX70" s="651"/>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2"/>
      <c r="AY81">
        <f>COUNTA($G$83,$AC$83)</f>
        <v>0</v>
      </c>
    </row>
    <row r="82" spans="1:51" ht="24.75" customHeight="1" x14ac:dyDescent="0.15">
      <c r="A82" s="1039"/>
      <c r="B82" s="1040"/>
      <c r="C82" s="1040"/>
      <c r="D82" s="1040"/>
      <c r="E82" s="1040"/>
      <c r="F82" s="1041"/>
      <c r="G82" s="810"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0"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39"/>
      <c r="B83" s="1040"/>
      <c r="C83" s="1040"/>
      <c r="D83" s="1040"/>
      <c r="E83" s="1040"/>
      <c r="F83" s="1041"/>
      <c r="G83" s="669"/>
      <c r="H83" s="670"/>
      <c r="I83" s="670"/>
      <c r="J83" s="670"/>
      <c r="K83" s="671"/>
      <c r="L83" s="663"/>
      <c r="M83" s="664"/>
      <c r="N83" s="664"/>
      <c r="O83" s="664"/>
      <c r="P83" s="664"/>
      <c r="Q83" s="664"/>
      <c r="R83" s="664"/>
      <c r="S83" s="664"/>
      <c r="T83" s="664"/>
      <c r="U83" s="664"/>
      <c r="V83" s="664"/>
      <c r="W83" s="664"/>
      <c r="X83" s="665"/>
      <c r="Y83" s="382"/>
      <c r="Z83" s="383"/>
      <c r="AA83" s="383"/>
      <c r="AB83" s="384"/>
      <c r="AC83" s="669"/>
      <c r="AD83" s="670"/>
      <c r="AE83" s="670"/>
      <c r="AF83" s="670"/>
      <c r="AG83" s="671"/>
      <c r="AH83" s="663"/>
      <c r="AI83" s="664"/>
      <c r="AJ83" s="664"/>
      <c r="AK83" s="664"/>
      <c r="AL83" s="664"/>
      <c r="AM83" s="664"/>
      <c r="AN83" s="664"/>
      <c r="AO83" s="664"/>
      <c r="AP83" s="664"/>
      <c r="AQ83" s="664"/>
      <c r="AR83" s="664"/>
      <c r="AS83" s="664"/>
      <c r="AT83" s="665"/>
      <c r="AU83" s="382"/>
      <c r="AV83" s="383"/>
      <c r="AW83" s="383"/>
      <c r="AX83" s="651"/>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2"/>
      <c r="AY94">
        <f>COUNTA($G$96,$AC$96)</f>
        <v>0</v>
      </c>
    </row>
    <row r="95" spans="1:51" ht="24.75" customHeight="1" x14ac:dyDescent="0.15">
      <c r="A95" s="1039"/>
      <c r="B95" s="1040"/>
      <c r="C95" s="1040"/>
      <c r="D95" s="1040"/>
      <c r="E95" s="1040"/>
      <c r="F95" s="1041"/>
      <c r="G95" s="810"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0"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39"/>
      <c r="B96" s="1040"/>
      <c r="C96" s="1040"/>
      <c r="D96" s="1040"/>
      <c r="E96" s="1040"/>
      <c r="F96" s="1041"/>
      <c r="G96" s="669"/>
      <c r="H96" s="670"/>
      <c r="I96" s="670"/>
      <c r="J96" s="670"/>
      <c r="K96" s="671"/>
      <c r="L96" s="663"/>
      <c r="M96" s="664"/>
      <c r="N96" s="664"/>
      <c r="O96" s="664"/>
      <c r="P96" s="664"/>
      <c r="Q96" s="664"/>
      <c r="R96" s="664"/>
      <c r="S96" s="664"/>
      <c r="T96" s="664"/>
      <c r="U96" s="664"/>
      <c r="V96" s="664"/>
      <c r="W96" s="664"/>
      <c r="X96" s="665"/>
      <c r="Y96" s="382"/>
      <c r="Z96" s="383"/>
      <c r="AA96" s="383"/>
      <c r="AB96" s="384"/>
      <c r="AC96" s="669"/>
      <c r="AD96" s="670"/>
      <c r="AE96" s="670"/>
      <c r="AF96" s="670"/>
      <c r="AG96" s="671"/>
      <c r="AH96" s="663"/>
      <c r="AI96" s="664"/>
      <c r="AJ96" s="664"/>
      <c r="AK96" s="664"/>
      <c r="AL96" s="664"/>
      <c r="AM96" s="664"/>
      <c r="AN96" s="664"/>
      <c r="AO96" s="664"/>
      <c r="AP96" s="664"/>
      <c r="AQ96" s="664"/>
      <c r="AR96" s="664"/>
      <c r="AS96" s="664"/>
      <c r="AT96" s="665"/>
      <c r="AU96" s="382"/>
      <c r="AV96" s="383"/>
      <c r="AW96" s="383"/>
      <c r="AX96" s="651"/>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2"/>
      <c r="AY108">
        <f>COUNTA($G$110,$AC$110)</f>
        <v>0</v>
      </c>
    </row>
    <row r="109" spans="1:51" ht="24.75" customHeight="1" x14ac:dyDescent="0.15">
      <c r="A109" s="1039"/>
      <c r="B109" s="1040"/>
      <c r="C109" s="1040"/>
      <c r="D109" s="1040"/>
      <c r="E109" s="1040"/>
      <c r="F109" s="1041"/>
      <c r="G109" s="810"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0"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39"/>
      <c r="B110" s="1040"/>
      <c r="C110" s="1040"/>
      <c r="D110" s="1040"/>
      <c r="E110" s="1040"/>
      <c r="F110" s="1041"/>
      <c r="G110" s="669"/>
      <c r="H110" s="670"/>
      <c r="I110" s="670"/>
      <c r="J110" s="670"/>
      <c r="K110" s="671"/>
      <c r="L110" s="663"/>
      <c r="M110" s="664"/>
      <c r="N110" s="664"/>
      <c r="O110" s="664"/>
      <c r="P110" s="664"/>
      <c r="Q110" s="664"/>
      <c r="R110" s="664"/>
      <c r="S110" s="664"/>
      <c r="T110" s="664"/>
      <c r="U110" s="664"/>
      <c r="V110" s="664"/>
      <c r="W110" s="664"/>
      <c r="X110" s="665"/>
      <c r="Y110" s="382"/>
      <c r="Z110" s="383"/>
      <c r="AA110" s="383"/>
      <c r="AB110" s="384"/>
      <c r="AC110" s="669"/>
      <c r="AD110" s="670"/>
      <c r="AE110" s="670"/>
      <c r="AF110" s="670"/>
      <c r="AG110" s="671"/>
      <c r="AH110" s="663"/>
      <c r="AI110" s="664"/>
      <c r="AJ110" s="664"/>
      <c r="AK110" s="664"/>
      <c r="AL110" s="664"/>
      <c r="AM110" s="664"/>
      <c r="AN110" s="664"/>
      <c r="AO110" s="664"/>
      <c r="AP110" s="664"/>
      <c r="AQ110" s="664"/>
      <c r="AR110" s="664"/>
      <c r="AS110" s="664"/>
      <c r="AT110" s="665"/>
      <c r="AU110" s="382"/>
      <c r="AV110" s="383"/>
      <c r="AW110" s="383"/>
      <c r="AX110" s="651"/>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2"/>
      <c r="AY121">
        <f>COUNTA($G$123,$AC$123)</f>
        <v>0</v>
      </c>
    </row>
    <row r="122" spans="1:51" ht="25.5" customHeight="1" x14ac:dyDescent="0.15">
      <c r="A122" s="1039"/>
      <c r="B122" s="1040"/>
      <c r="C122" s="1040"/>
      <c r="D122" s="1040"/>
      <c r="E122" s="1040"/>
      <c r="F122" s="1041"/>
      <c r="G122" s="810"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0"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39"/>
      <c r="B123" s="1040"/>
      <c r="C123" s="1040"/>
      <c r="D123" s="1040"/>
      <c r="E123" s="1040"/>
      <c r="F123" s="1041"/>
      <c r="G123" s="669"/>
      <c r="H123" s="670"/>
      <c r="I123" s="670"/>
      <c r="J123" s="670"/>
      <c r="K123" s="671"/>
      <c r="L123" s="663"/>
      <c r="M123" s="664"/>
      <c r="N123" s="664"/>
      <c r="O123" s="664"/>
      <c r="P123" s="664"/>
      <c r="Q123" s="664"/>
      <c r="R123" s="664"/>
      <c r="S123" s="664"/>
      <c r="T123" s="664"/>
      <c r="U123" s="664"/>
      <c r="V123" s="664"/>
      <c r="W123" s="664"/>
      <c r="X123" s="665"/>
      <c r="Y123" s="382"/>
      <c r="Z123" s="383"/>
      <c r="AA123" s="383"/>
      <c r="AB123" s="384"/>
      <c r="AC123" s="669"/>
      <c r="AD123" s="670"/>
      <c r="AE123" s="670"/>
      <c r="AF123" s="670"/>
      <c r="AG123" s="671"/>
      <c r="AH123" s="663"/>
      <c r="AI123" s="664"/>
      <c r="AJ123" s="664"/>
      <c r="AK123" s="664"/>
      <c r="AL123" s="664"/>
      <c r="AM123" s="664"/>
      <c r="AN123" s="664"/>
      <c r="AO123" s="664"/>
      <c r="AP123" s="664"/>
      <c r="AQ123" s="664"/>
      <c r="AR123" s="664"/>
      <c r="AS123" s="664"/>
      <c r="AT123" s="665"/>
      <c r="AU123" s="382"/>
      <c r="AV123" s="383"/>
      <c r="AW123" s="383"/>
      <c r="AX123" s="651"/>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2"/>
      <c r="AY134">
        <f>COUNTA($G$136,$AC$136)</f>
        <v>0</v>
      </c>
    </row>
    <row r="135" spans="1:51" ht="24.75" customHeight="1" x14ac:dyDescent="0.15">
      <c r="A135" s="1039"/>
      <c r="B135" s="1040"/>
      <c r="C135" s="1040"/>
      <c r="D135" s="1040"/>
      <c r="E135" s="1040"/>
      <c r="F135" s="1041"/>
      <c r="G135" s="810"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0"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39"/>
      <c r="B136" s="1040"/>
      <c r="C136" s="1040"/>
      <c r="D136" s="1040"/>
      <c r="E136" s="1040"/>
      <c r="F136" s="1041"/>
      <c r="G136" s="669"/>
      <c r="H136" s="670"/>
      <c r="I136" s="670"/>
      <c r="J136" s="670"/>
      <c r="K136" s="671"/>
      <c r="L136" s="663"/>
      <c r="M136" s="664"/>
      <c r="N136" s="664"/>
      <c r="O136" s="664"/>
      <c r="P136" s="664"/>
      <c r="Q136" s="664"/>
      <c r="R136" s="664"/>
      <c r="S136" s="664"/>
      <c r="T136" s="664"/>
      <c r="U136" s="664"/>
      <c r="V136" s="664"/>
      <c r="W136" s="664"/>
      <c r="X136" s="665"/>
      <c r="Y136" s="382"/>
      <c r="Z136" s="383"/>
      <c r="AA136" s="383"/>
      <c r="AB136" s="384"/>
      <c r="AC136" s="669"/>
      <c r="AD136" s="670"/>
      <c r="AE136" s="670"/>
      <c r="AF136" s="670"/>
      <c r="AG136" s="671"/>
      <c r="AH136" s="663"/>
      <c r="AI136" s="664"/>
      <c r="AJ136" s="664"/>
      <c r="AK136" s="664"/>
      <c r="AL136" s="664"/>
      <c r="AM136" s="664"/>
      <c r="AN136" s="664"/>
      <c r="AO136" s="664"/>
      <c r="AP136" s="664"/>
      <c r="AQ136" s="664"/>
      <c r="AR136" s="664"/>
      <c r="AS136" s="664"/>
      <c r="AT136" s="665"/>
      <c r="AU136" s="382"/>
      <c r="AV136" s="383"/>
      <c r="AW136" s="383"/>
      <c r="AX136" s="651"/>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2"/>
      <c r="AY147">
        <f>COUNTA($G$149,$AC$149)</f>
        <v>0</v>
      </c>
    </row>
    <row r="148" spans="1:51" ht="24.75" customHeight="1" x14ac:dyDescent="0.15">
      <c r="A148" s="1039"/>
      <c r="B148" s="1040"/>
      <c r="C148" s="1040"/>
      <c r="D148" s="1040"/>
      <c r="E148" s="1040"/>
      <c r="F148" s="1041"/>
      <c r="G148" s="810"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0"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39"/>
      <c r="B149" s="1040"/>
      <c r="C149" s="1040"/>
      <c r="D149" s="1040"/>
      <c r="E149" s="1040"/>
      <c r="F149" s="1041"/>
      <c r="G149" s="669"/>
      <c r="H149" s="670"/>
      <c r="I149" s="670"/>
      <c r="J149" s="670"/>
      <c r="K149" s="671"/>
      <c r="L149" s="663"/>
      <c r="M149" s="664"/>
      <c r="N149" s="664"/>
      <c r="O149" s="664"/>
      <c r="P149" s="664"/>
      <c r="Q149" s="664"/>
      <c r="R149" s="664"/>
      <c r="S149" s="664"/>
      <c r="T149" s="664"/>
      <c r="U149" s="664"/>
      <c r="V149" s="664"/>
      <c r="W149" s="664"/>
      <c r="X149" s="665"/>
      <c r="Y149" s="382"/>
      <c r="Z149" s="383"/>
      <c r="AA149" s="383"/>
      <c r="AB149" s="384"/>
      <c r="AC149" s="669"/>
      <c r="AD149" s="670"/>
      <c r="AE149" s="670"/>
      <c r="AF149" s="670"/>
      <c r="AG149" s="671"/>
      <c r="AH149" s="663"/>
      <c r="AI149" s="664"/>
      <c r="AJ149" s="664"/>
      <c r="AK149" s="664"/>
      <c r="AL149" s="664"/>
      <c r="AM149" s="664"/>
      <c r="AN149" s="664"/>
      <c r="AO149" s="664"/>
      <c r="AP149" s="664"/>
      <c r="AQ149" s="664"/>
      <c r="AR149" s="664"/>
      <c r="AS149" s="664"/>
      <c r="AT149" s="665"/>
      <c r="AU149" s="382"/>
      <c r="AV149" s="383"/>
      <c r="AW149" s="383"/>
      <c r="AX149" s="651"/>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2"/>
      <c r="AY161">
        <f>COUNTA($G$163,$AC$163)</f>
        <v>0</v>
      </c>
    </row>
    <row r="162" spans="1:51" ht="24.75" customHeight="1" x14ac:dyDescent="0.15">
      <c r="A162" s="1039"/>
      <c r="B162" s="1040"/>
      <c r="C162" s="1040"/>
      <c r="D162" s="1040"/>
      <c r="E162" s="1040"/>
      <c r="F162" s="1041"/>
      <c r="G162" s="810"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0"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39"/>
      <c r="B163" s="1040"/>
      <c r="C163" s="1040"/>
      <c r="D163" s="1040"/>
      <c r="E163" s="1040"/>
      <c r="F163" s="1041"/>
      <c r="G163" s="669"/>
      <c r="H163" s="670"/>
      <c r="I163" s="670"/>
      <c r="J163" s="670"/>
      <c r="K163" s="671"/>
      <c r="L163" s="663"/>
      <c r="M163" s="664"/>
      <c r="N163" s="664"/>
      <c r="O163" s="664"/>
      <c r="P163" s="664"/>
      <c r="Q163" s="664"/>
      <c r="R163" s="664"/>
      <c r="S163" s="664"/>
      <c r="T163" s="664"/>
      <c r="U163" s="664"/>
      <c r="V163" s="664"/>
      <c r="W163" s="664"/>
      <c r="X163" s="665"/>
      <c r="Y163" s="382"/>
      <c r="Z163" s="383"/>
      <c r="AA163" s="383"/>
      <c r="AB163" s="384"/>
      <c r="AC163" s="669"/>
      <c r="AD163" s="670"/>
      <c r="AE163" s="670"/>
      <c r="AF163" s="670"/>
      <c r="AG163" s="671"/>
      <c r="AH163" s="663"/>
      <c r="AI163" s="664"/>
      <c r="AJ163" s="664"/>
      <c r="AK163" s="664"/>
      <c r="AL163" s="664"/>
      <c r="AM163" s="664"/>
      <c r="AN163" s="664"/>
      <c r="AO163" s="664"/>
      <c r="AP163" s="664"/>
      <c r="AQ163" s="664"/>
      <c r="AR163" s="664"/>
      <c r="AS163" s="664"/>
      <c r="AT163" s="665"/>
      <c r="AU163" s="382"/>
      <c r="AV163" s="383"/>
      <c r="AW163" s="383"/>
      <c r="AX163" s="651"/>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2"/>
      <c r="AY174">
        <f>COUNTA($G$176,$AC$176)</f>
        <v>0</v>
      </c>
    </row>
    <row r="175" spans="1:51" ht="25.5" customHeight="1" x14ac:dyDescent="0.15">
      <c r="A175" s="1039"/>
      <c r="B175" s="1040"/>
      <c r="C175" s="1040"/>
      <c r="D175" s="1040"/>
      <c r="E175" s="1040"/>
      <c r="F175" s="1041"/>
      <c r="G175" s="810"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0"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39"/>
      <c r="B176" s="1040"/>
      <c r="C176" s="1040"/>
      <c r="D176" s="1040"/>
      <c r="E176" s="1040"/>
      <c r="F176" s="1041"/>
      <c r="G176" s="669"/>
      <c r="H176" s="670"/>
      <c r="I176" s="670"/>
      <c r="J176" s="670"/>
      <c r="K176" s="671"/>
      <c r="L176" s="663"/>
      <c r="M176" s="664"/>
      <c r="N176" s="664"/>
      <c r="O176" s="664"/>
      <c r="P176" s="664"/>
      <c r="Q176" s="664"/>
      <c r="R176" s="664"/>
      <c r="S176" s="664"/>
      <c r="T176" s="664"/>
      <c r="U176" s="664"/>
      <c r="V176" s="664"/>
      <c r="W176" s="664"/>
      <c r="X176" s="665"/>
      <c r="Y176" s="382"/>
      <c r="Z176" s="383"/>
      <c r="AA176" s="383"/>
      <c r="AB176" s="384"/>
      <c r="AC176" s="669"/>
      <c r="AD176" s="670"/>
      <c r="AE176" s="670"/>
      <c r="AF176" s="670"/>
      <c r="AG176" s="671"/>
      <c r="AH176" s="663"/>
      <c r="AI176" s="664"/>
      <c r="AJ176" s="664"/>
      <c r="AK176" s="664"/>
      <c r="AL176" s="664"/>
      <c r="AM176" s="664"/>
      <c r="AN176" s="664"/>
      <c r="AO176" s="664"/>
      <c r="AP176" s="664"/>
      <c r="AQ176" s="664"/>
      <c r="AR176" s="664"/>
      <c r="AS176" s="664"/>
      <c r="AT176" s="665"/>
      <c r="AU176" s="382"/>
      <c r="AV176" s="383"/>
      <c r="AW176" s="383"/>
      <c r="AX176" s="651"/>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2"/>
      <c r="AY187">
        <f>COUNTA($G$189,$AC$189)</f>
        <v>0</v>
      </c>
    </row>
    <row r="188" spans="1:51" ht="24.75" customHeight="1" x14ac:dyDescent="0.15">
      <c r="A188" s="1039"/>
      <c r="B188" s="1040"/>
      <c r="C188" s="1040"/>
      <c r="D188" s="1040"/>
      <c r="E188" s="1040"/>
      <c r="F188" s="1041"/>
      <c r="G188" s="810"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0"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39"/>
      <c r="B189" s="1040"/>
      <c r="C189" s="1040"/>
      <c r="D189" s="1040"/>
      <c r="E189" s="1040"/>
      <c r="F189" s="1041"/>
      <c r="G189" s="669"/>
      <c r="H189" s="670"/>
      <c r="I189" s="670"/>
      <c r="J189" s="670"/>
      <c r="K189" s="671"/>
      <c r="L189" s="663"/>
      <c r="M189" s="664"/>
      <c r="N189" s="664"/>
      <c r="O189" s="664"/>
      <c r="P189" s="664"/>
      <c r="Q189" s="664"/>
      <c r="R189" s="664"/>
      <c r="S189" s="664"/>
      <c r="T189" s="664"/>
      <c r="U189" s="664"/>
      <c r="V189" s="664"/>
      <c r="W189" s="664"/>
      <c r="X189" s="665"/>
      <c r="Y189" s="382"/>
      <c r="Z189" s="383"/>
      <c r="AA189" s="383"/>
      <c r="AB189" s="384"/>
      <c r="AC189" s="669"/>
      <c r="AD189" s="670"/>
      <c r="AE189" s="670"/>
      <c r="AF189" s="670"/>
      <c r="AG189" s="671"/>
      <c r="AH189" s="663"/>
      <c r="AI189" s="664"/>
      <c r="AJ189" s="664"/>
      <c r="AK189" s="664"/>
      <c r="AL189" s="664"/>
      <c r="AM189" s="664"/>
      <c r="AN189" s="664"/>
      <c r="AO189" s="664"/>
      <c r="AP189" s="664"/>
      <c r="AQ189" s="664"/>
      <c r="AR189" s="664"/>
      <c r="AS189" s="664"/>
      <c r="AT189" s="665"/>
      <c r="AU189" s="382"/>
      <c r="AV189" s="383"/>
      <c r="AW189" s="383"/>
      <c r="AX189" s="651"/>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2"/>
      <c r="AY200">
        <f>COUNTA($G$202,$AC$202)</f>
        <v>0</v>
      </c>
    </row>
    <row r="201" spans="1:51" ht="24.75" customHeight="1" x14ac:dyDescent="0.15">
      <c r="A201" s="1039"/>
      <c r="B201" s="1040"/>
      <c r="C201" s="1040"/>
      <c r="D201" s="1040"/>
      <c r="E201" s="1040"/>
      <c r="F201" s="1041"/>
      <c r="G201" s="810"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0"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39"/>
      <c r="B202" s="1040"/>
      <c r="C202" s="1040"/>
      <c r="D202" s="1040"/>
      <c r="E202" s="1040"/>
      <c r="F202" s="1041"/>
      <c r="G202" s="669"/>
      <c r="H202" s="670"/>
      <c r="I202" s="670"/>
      <c r="J202" s="670"/>
      <c r="K202" s="671"/>
      <c r="L202" s="663"/>
      <c r="M202" s="664"/>
      <c r="N202" s="664"/>
      <c r="O202" s="664"/>
      <c r="P202" s="664"/>
      <c r="Q202" s="664"/>
      <c r="R202" s="664"/>
      <c r="S202" s="664"/>
      <c r="T202" s="664"/>
      <c r="U202" s="664"/>
      <c r="V202" s="664"/>
      <c r="W202" s="664"/>
      <c r="X202" s="665"/>
      <c r="Y202" s="382"/>
      <c r="Z202" s="383"/>
      <c r="AA202" s="383"/>
      <c r="AB202" s="384"/>
      <c r="AC202" s="669"/>
      <c r="AD202" s="670"/>
      <c r="AE202" s="670"/>
      <c r="AF202" s="670"/>
      <c r="AG202" s="671"/>
      <c r="AH202" s="663"/>
      <c r="AI202" s="664"/>
      <c r="AJ202" s="664"/>
      <c r="AK202" s="664"/>
      <c r="AL202" s="664"/>
      <c r="AM202" s="664"/>
      <c r="AN202" s="664"/>
      <c r="AO202" s="664"/>
      <c r="AP202" s="664"/>
      <c r="AQ202" s="664"/>
      <c r="AR202" s="664"/>
      <c r="AS202" s="664"/>
      <c r="AT202" s="665"/>
      <c r="AU202" s="382"/>
      <c r="AV202" s="383"/>
      <c r="AW202" s="383"/>
      <c r="AX202" s="651"/>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2"/>
      <c r="AY214">
        <f>COUNTA($G$216,$AC$216)</f>
        <v>0</v>
      </c>
    </row>
    <row r="215" spans="1:51" ht="24.75" customHeight="1" x14ac:dyDescent="0.15">
      <c r="A215" s="1039"/>
      <c r="B215" s="1040"/>
      <c r="C215" s="1040"/>
      <c r="D215" s="1040"/>
      <c r="E215" s="1040"/>
      <c r="F215" s="1041"/>
      <c r="G215" s="810"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0"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39"/>
      <c r="B216" s="1040"/>
      <c r="C216" s="1040"/>
      <c r="D216" s="1040"/>
      <c r="E216" s="1040"/>
      <c r="F216" s="1041"/>
      <c r="G216" s="669"/>
      <c r="H216" s="670"/>
      <c r="I216" s="670"/>
      <c r="J216" s="670"/>
      <c r="K216" s="671"/>
      <c r="L216" s="663"/>
      <c r="M216" s="664"/>
      <c r="N216" s="664"/>
      <c r="O216" s="664"/>
      <c r="P216" s="664"/>
      <c r="Q216" s="664"/>
      <c r="R216" s="664"/>
      <c r="S216" s="664"/>
      <c r="T216" s="664"/>
      <c r="U216" s="664"/>
      <c r="V216" s="664"/>
      <c r="W216" s="664"/>
      <c r="X216" s="665"/>
      <c r="Y216" s="382"/>
      <c r="Z216" s="383"/>
      <c r="AA216" s="383"/>
      <c r="AB216" s="384"/>
      <c r="AC216" s="669"/>
      <c r="AD216" s="670"/>
      <c r="AE216" s="670"/>
      <c r="AF216" s="670"/>
      <c r="AG216" s="671"/>
      <c r="AH216" s="663"/>
      <c r="AI216" s="664"/>
      <c r="AJ216" s="664"/>
      <c r="AK216" s="664"/>
      <c r="AL216" s="664"/>
      <c r="AM216" s="664"/>
      <c r="AN216" s="664"/>
      <c r="AO216" s="664"/>
      <c r="AP216" s="664"/>
      <c r="AQ216" s="664"/>
      <c r="AR216" s="664"/>
      <c r="AS216" s="664"/>
      <c r="AT216" s="665"/>
      <c r="AU216" s="382"/>
      <c r="AV216" s="383"/>
      <c r="AW216" s="383"/>
      <c r="AX216" s="651"/>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2"/>
      <c r="AY227">
        <f>COUNTA($G$229,$AC$229)</f>
        <v>0</v>
      </c>
    </row>
    <row r="228" spans="1:51" ht="25.5" customHeight="1" x14ac:dyDescent="0.15">
      <c r="A228" s="1039"/>
      <c r="B228" s="1040"/>
      <c r="C228" s="1040"/>
      <c r="D228" s="1040"/>
      <c r="E228" s="1040"/>
      <c r="F228" s="1041"/>
      <c r="G228" s="810"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0"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39"/>
      <c r="B229" s="1040"/>
      <c r="C229" s="1040"/>
      <c r="D229" s="1040"/>
      <c r="E229" s="1040"/>
      <c r="F229" s="1041"/>
      <c r="G229" s="669"/>
      <c r="H229" s="670"/>
      <c r="I229" s="670"/>
      <c r="J229" s="670"/>
      <c r="K229" s="671"/>
      <c r="L229" s="663"/>
      <c r="M229" s="664"/>
      <c r="N229" s="664"/>
      <c r="O229" s="664"/>
      <c r="P229" s="664"/>
      <c r="Q229" s="664"/>
      <c r="R229" s="664"/>
      <c r="S229" s="664"/>
      <c r="T229" s="664"/>
      <c r="U229" s="664"/>
      <c r="V229" s="664"/>
      <c r="W229" s="664"/>
      <c r="X229" s="665"/>
      <c r="Y229" s="382"/>
      <c r="Z229" s="383"/>
      <c r="AA229" s="383"/>
      <c r="AB229" s="384"/>
      <c r="AC229" s="669"/>
      <c r="AD229" s="670"/>
      <c r="AE229" s="670"/>
      <c r="AF229" s="670"/>
      <c r="AG229" s="671"/>
      <c r="AH229" s="663"/>
      <c r="AI229" s="664"/>
      <c r="AJ229" s="664"/>
      <c r="AK229" s="664"/>
      <c r="AL229" s="664"/>
      <c r="AM229" s="664"/>
      <c r="AN229" s="664"/>
      <c r="AO229" s="664"/>
      <c r="AP229" s="664"/>
      <c r="AQ229" s="664"/>
      <c r="AR229" s="664"/>
      <c r="AS229" s="664"/>
      <c r="AT229" s="665"/>
      <c r="AU229" s="382"/>
      <c r="AV229" s="383"/>
      <c r="AW229" s="383"/>
      <c r="AX229" s="651"/>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2"/>
      <c r="AY240">
        <f>COUNTA($G$242,$AC$242)</f>
        <v>0</v>
      </c>
    </row>
    <row r="241" spans="1:51" ht="24.75" customHeight="1" x14ac:dyDescent="0.15">
      <c r="A241" s="1039"/>
      <c r="B241" s="1040"/>
      <c r="C241" s="1040"/>
      <c r="D241" s="1040"/>
      <c r="E241" s="1040"/>
      <c r="F241" s="1041"/>
      <c r="G241" s="810"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0"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39"/>
      <c r="B242" s="1040"/>
      <c r="C242" s="1040"/>
      <c r="D242" s="1040"/>
      <c r="E242" s="1040"/>
      <c r="F242" s="1041"/>
      <c r="G242" s="669"/>
      <c r="H242" s="670"/>
      <c r="I242" s="670"/>
      <c r="J242" s="670"/>
      <c r="K242" s="671"/>
      <c r="L242" s="663"/>
      <c r="M242" s="664"/>
      <c r="N242" s="664"/>
      <c r="O242" s="664"/>
      <c r="P242" s="664"/>
      <c r="Q242" s="664"/>
      <c r="R242" s="664"/>
      <c r="S242" s="664"/>
      <c r="T242" s="664"/>
      <c r="U242" s="664"/>
      <c r="V242" s="664"/>
      <c r="W242" s="664"/>
      <c r="X242" s="665"/>
      <c r="Y242" s="382"/>
      <c r="Z242" s="383"/>
      <c r="AA242" s="383"/>
      <c r="AB242" s="384"/>
      <c r="AC242" s="669"/>
      <c r="AD242" s="670"/>
      <c r="AE242" s="670"/>
      <c r="AF242" s="670"/>
      <c r="AG242" s="671"/>
      <c r="AH242" s="663"/>
      <c r="AI242" s="664"/>
      <c r="AJ242" s="664"/>
      <c r="AK242" s="664"/>
      <c r="AL242" s="664"/>
      <c r="AM242" s="664"/>
      <c r="AN242" s="664"/>
      <c r="AO242" s="664"/>
      <c r="AP242" s="664"/>
      <c r="AQ242" s="664"/>
      <c r="AR242" s="664"/>
      <c r="AS242" s="664"/>
      <c r="AT242" s="665"/>
      <c r="AU242" s="382"/>
      <c r="AV242" s="383"/>
      <c r="AW242" s="383"/>
      <c r="AX242" s="651"/>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2"/>
      <c r="AY253">
        <f>COUNTA($G$255,$AC$255)</f>
        <v>0</v>
      </c>
    </row>
    <row r="254" spans="1:51" ht="24.75" customHeight="1" x14ac:dyDescent="0.15">
      <c r="A254" s="1039"/>
      <c r="B254" s="1040"/>
      <c r="C254" s="1040"/>
      <c r="D254" s="1040"/>
      <c r="E254" s="1040"/>
      <c r="F254" s="1041"/>
      <c r="G254" s="810"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0"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39"/>
      <c r="B255" s="1040"/>
      <c r="C255" s="1040"/>
      <c r="D255" s="1040"/>
      <c r="E255" s="1040"/>
      <c r="F255" s="1041"/>
      <c r="G255" s="669"/>
      <c r="H255" s="670"/>
      <c r="I255" s="670"/>
      <c r="J255" s="670"/>
      <c r="K255" s="671"/>
      <c r="L255" s="663"/>
      <c r="M255" s="664"/>
      <c r="N255" s="664"/>
      <c r="O255" s="664"/>
      <c r="P255" s="664"/>
      <c r="Q255" s="664"/>
      <c r="R255" s="664"/>
      <c r="S255" s="664"/>
      <c r="T255" s="664"/>
      <c r="U255" s="664"/>
      <c r="V255" s="664"/>
      <c r="W255" s="664"/>
      <c r="X255" s="665"/>
      <c r="Y255" s="382"/>
      <c r="Z255" s="383"/>
      <c r="AA255" s="383"/>
      <c r="AB255" s="384"/>
      <c r="AC255" s="669"/>
      <c r="AD255" s="670"/>
      <c r="AE255" s="670"/>
      <c r="AF255" s="670"/>
      <c r="AG255" s="671"/>
      <c r="AH255" s="663"/>
      <c r="AI255" s="664"/>
      <c r="AJ255" s="664"/>
      <c r="AK255" s="664"/>
      <c r="AL255" s="664"/>
      <c r="AM255" s="664"/>
      <c r="AN255" s="664"/>
      <c r="AO255" s="664"/>
      <c r="AP255" s="664"/>
      <c r="AQ255" s="664"/>
      <c r="AR255" s="664"/>
      <c r="AS255" s="664"/>
      <c r="AT255" s="665"/>
      <c r="AU255" s="382"/>
      <c r="AV255" s="383"/>
      <c r="AW255" s="383"/>
      <c r="AX255" s="651"/>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351</v>
      </c>
      <c r="Z3" s="363"/>
      <c r="AA3" s="363"/>
      <c r="AB3" s="363"/>
      <c r="AC3" s="152" t="s">
        <v>336</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351</v>
      </c>
      <c r="Z36" s="363"/>
      <c r="AA36" s="363"/>
      <c r="AB36" s="363"/>
      <c r="AC36" s="152" t="s">
        <v>336</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351</v>
      </c>
      <c r="Z69" s="363"/>
      <c r="AA69" s="363"/>
      <c r="AB69" s="363"/>
      <c r="AC69" s="152" t="s">
        <v>336</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351</v>
      </c>
      <c r="Z102" s="363"/>
      <c r="AA102" s="363"/>
      <c r="AB102" s="363"/>
      <c r="AC102" s="152" t="s">
        <v>336</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351</v>
      </c>
      <c r="Z135" s="363"/>
      <c r="AA135" s="363"/>
      <c r="AB135" s="363"/>
      <c r="AC135" s="152" t="s">
        <v>336</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351</v>
      </c>
      <c r="Z168" s="363"/>
      <c r="AA168" s="363"/>
      <c r="AB168" s="363"/>
      <c r="AC168" s="152" t="s">
        <v>336</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351</v>
      </c>
      <c r="Z201" s="363"/>
      <c r="AA201" s="363"/>
      <c r="AB201" s="363"/>
      <c r="AC201" s="152" t="s">
        <v>336</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351</v>
      </c>
      <c r="Z234" s="363"/>
      <c r="AA234" s="363"/>
      <c r="AB234" s="363"/>
      <c r="AC234" s="152" t="s">
        <v>336</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351</v>
      </c>
      <c r="Z267" s="363"/>
      <c r="AA267" s="363"/>
      <c r="AB267" s="363"/>
      <c r="AC267" s="152" t="s">
        <v>336</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351</v>
      </c>
      <c r="Z300" s="363"/>
      <c r="AA300" s="363"/>
      <c r="AB300" s="363"/>
      <c r="AC300" s="152" t="s">
        <v>336</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351</v>
      </c>
      <c r="Z333" s="363"/>
      <c r="AA333" s="363"/>
      <c r="AB333" s="363"/>
      <c r="AC333" s="152" t="s">
        <v>336</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351</v>
      </c>
      <c r="Z366" s="363"/>
      <c r="AA366" s="363"/>
      <c r="AB366" s="363"/>
      <c r="AC366" s="152" t="s">
        <v>336</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351</v>
      </c>
      <c r="Z399" s="363"/>
      <c r="AA399" s="363"/>
      <c r="AB399" s="363"/>
      <c r="AC399" s="152" t="s">
        <v>336</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351</v>
      </c>
      <c r="Z432" s="363"/>
      <c r="AA432" s="363"/>
      <c r="AB432" s="363"/>
      <c r="AC432" s="152" t="s">
        <v>336</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351</v>
      </c>
      <c r="Z465" s="363"/>
      <c r="AA465" s="363"/>
      <c r="AB465" s="363"/>
      <c r="AC465" s="152" t="s">
        <v>336</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351</v>
      </c>
      <c r="Z498" s="363"/>
      <c r="AA498" s="363"/>
      <c r="AB498" s="363"/>
      <c r="AC498" s="152" t="s">
        <v>336</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351</v>
      </c>
      <c r="Z531" s="363"/>
      <c r="AA531" s="363"/>
      <c r="AB531" s="363"/>
      <c r="AC531" s="152" t="s">
        <v>336</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351</v>
      </c>
      <c r="Z564" s="363"/>
      <c r="AA564" s="363"/>
      <c r="AB564" s="363"/>
      <c r="AC564" s="152" t="s">
        <v>336</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351</v>
      </c>
      <c r="Z597" s="363"/>
      <c r="AA597" s="363"/>
      <c r="AB597" s="363"/>
      <c r="AC597" s="152" t="s">
        <v>336</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351</v>
      </c>
      <c r="Z630" s="363"/>
      <c r="AA630" s="363"/>
      <c r="AB630" s="363"/>
      <c r="AC630" s="152" t="s">
        <v>336</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351</v>
      </c>
      <c r="Z663" s="363"/>
      <c r="AA663" s="363"/>
      <c r="AB663" s="363"/>
      <c r="AC663" s="152" t="s">
        <v>336</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351</v>
      </c>
      <c r="Z696" s="363"/>
      <c r="AA696" s="363"/>
      <c r="AB696" s="363"/>
      <c r="AC696" s="152" t="s">
        <v>336</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351</v>
      </c>
      <c r="Z729" s="363"/>
      <c r="AA729" s="363"/>
      <c r="AB729" s="363"/>
      <c r="AC729" s="152" t="s">
        <v>336</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351</v>
      </c>
      <c r="Z762" s="363"/>
      <c r="AA762" s="363"/>
      <c r="AB762" s="363"/>
      <c r="AC762" s="152" t="s">
        <v>336</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351</v>
      </c>
      <c r="Z795" s="363"/>
      <c r="AA795" s="363"/>
      <c r="AB795" s="363"/>
      <c r="AC795" s="152" t="s">
        <v>336</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351</v>
      </c>
      <c r="Z828" s="363"/>
      <c r="AA828" s="363"/>
      <c r="AB828" s="363"/>
      <c r="AC828" s="152" t="s">
        <v>336</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351</v>
      </c>
      <c r="Z861" s="363"/>
      <c r="AA861" s="363"/>
      <c r="AB861" s="363"/>
      <c r="AC861" s="152" t="s">
        <v>336</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351</v>
      </c>
      <c r="Z894" s="363"/>
      <c r="AA894" s="363"/>
      <c r="AB894" s="363"/>
      <c r="AC894" s="152" t="s">
        <v>336</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351</v>
      </c>
      <c r="Z927" s="363"/>
      <c r="AA927" s="363"/>
      <c r="AB927" s="363"/>
      <c r="AC927" s="152" t="s">
        <v>336</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351</v>
      </c>
      <c r="Z960" s="363"/>
      <c r="AA960" s="363"/>
      <c r="AB960" s="363"/>
      <c r="AC960" s="152" t="s">
        <v>336</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351</v>
      </c>
      <c r="Z993" s="363"/>
      <c r="AA993" s="363"/>
      <c r="AB993" s="363"/>
      <c r="AC993" s="152" t="s">
        <v>336</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351</v>
      </c>
      <c r="Z1026" s="363"/>
      <c r="AA1026" s="363"/>
      <c r="AB1026" s="363"/>
      <c r="AC1026" s="152" t="s">
        <v>336</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351</v>
      </c>
      <c r="Z1059" s="363"/>
      <c r="AA1059" s="363"/>
      <c r="AB1059" s="363"/>
      <c r="AC1059" s="152" t="s">
        <v>336</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351</v>
      </c>
      <c r="Z1092" s="363"/>
      <c r="AA1092" s="363"/>
      <c r="AB1092" s="363"/>
      <c r="AC1092" s="152" t="s">
        <v>336</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351</v>
      </c>
      <c r="Z1125" s="363"/>
      <c r="AA1125" s="363"/>
      <c r="AB1125" s="363"/>
      <c r="AC1125" s="152" t="s">
        <v>336</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351</v>
      </c>
      <c r="Z1158" s="363"/>
      <c r="AA1158" s="363"/>
      <c r="AB1158" s="363"/>
      <c r="AC1158" s="152" t="s">
        <v>336</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351</v>
      </c>
      <c r="Z1191" s="363"/>
      <c r="AA1191" s="363"/>
      <c r="AB1191" s="363"/>
      <c r="AC1191" s="152" t="s">
        <v>336</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351</v>
      </c>
      <c r="Z1224" s="363"/>
      <c r="AA1224" s="363"/>
      <c r="AB1224" s="363"/>
      <c r="AC1224" s="152" t="s">
        <v>336</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351</v>
      </c>
      <c r="Z1257" s="363"/>
      <c r="AA1257" s="363"/>
      <c r="AB1257" s="363"/>
      <c r="AC1257" s="152" t="s">
        <v>336</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351</v>
      </c>
      <c r="Z1290" s="363"/>
      <c r="AA1290" s="363"/>
      <c r="AB1290" s="363"/>
      <c r="AC1290" s="152" t="s">
        <v>336</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2021-06-17T12:26:10Z</cp:lastPrinted>
  <dcterms:created xsi:type="dcterms:W3CDTF">2012-03-13T00:50:25Z</dcterms:created>
  <dcterms:modified xsi:type="dcterms:W3CDTF">2021-08-23T17:08:27Z</dcterms:modified>
</cp:coreProperties>
</file>