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<sst xmlns="http://schemas.openxmlformats.org/spreadsheetml/2006/main" count="3055" uniqueCount="777">
  <si>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</si>
  <si>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</si>
  <si>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</si>
  <si>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</si>
  <si>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</si>
  <si>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</si>
  <si>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</si>
  <si>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</si>
  <si>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</si>
  <si>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</si>
  <si>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</si>
  <si>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</si>
  <si>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</si>
  <si>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</si>
  <si>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</si>
  <si>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</si>
  <si>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</si>
  <si>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</si>
  <si>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</si>
  <si>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</si>
  <si>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</si>
  <si>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</si>
  <si>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</si>
  <si>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</si>
  <si>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</si>
  <si>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</si>
  <si>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</si>
  <si>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</si>
  <si>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</si>
  <si>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</si>
  <si>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</si>
  <si>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</si>
  <si>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</si>
  <si>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</si>
  <si>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</si>
  <si>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</si>
  <si>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</si>
  <si>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</si>
  <si>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</si>
  <si>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</si>
  <si>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</si>
  <si>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</si>
  <si>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</si>
  <si>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</si>
  <si>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</si>
  <si>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</si>
  <si>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</si>
  <si>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</si>
  <si>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</si>
  <si>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</si>
  <si>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</si>
  <si>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</si>
  <si>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</si>
  <si>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</si>
  <si>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</si>
  <si>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</si>
  <si>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</si>
  <si>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</si>
  <si>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</si>
  <si>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</si>
  <si>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</si>
  <si>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</si>
  <si>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</si>
  <si>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</si>
  <si>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</si>
  <si>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</si>
  <si>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</si>
  <si>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</si>
  <si>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</si>
  <si>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</si>
  <si>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</si>
  <si>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</si>
  <si>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</si>
  <si>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</si>
  <si>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</si>
  <si>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</si>
  <si>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</si>
  <si>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</si>
  <si>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</si>
  <si>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</si>
  <si>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</si>
  <si>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</si>
  <si>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</si>
  <si>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</si>
  <si>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</si>
  <si>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</si>
  <si>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</si>
  <si>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</si>
  <si>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</si>
  <si>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</si>
  <si>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</si>
  <si>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</si>
  <si>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</si>
  <si>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</si>
  <si>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</si>
  <si>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</si>
  <si>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</si>
  <si>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</si>
  <si>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</si>
  <si>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</si>
  <si>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</si>
  <si>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</si>
  <si>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</si>
  <si>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</si>
  <si>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</si>
  <si>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</si>
  <si>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</si>
  <si>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</si>
  <si>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</si>
  <si>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</si>
  <si>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</si>
  <si>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</si>
  <si>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</si>
  <si>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</si>
  <si>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</si>
  <si>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</si>
  <si>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</si>
  <si>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</si>
  <si>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</si>
  <si>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</si>
  <si>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</si>
  <si>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</si>
  <si>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</si>
  <si>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</si>
  <si>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</si>
  <si>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</si>
  <si>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</si>
  <si>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</si>
  <si>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</si>
  <si>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</si>
  <si>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</si>
  <si>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</si>
  <si>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</si>
  <si>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</si>
  <si>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</si>
  <si>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</si>
  <si>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</si>
  <si>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</si>
  <si>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</si>
  <si>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</si>
  <si>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</si>
  <si>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</si>
  <si>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</si>
  <si>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</si>
  <si>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</si>
  <si>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</si>
  <si>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</si>
  <si>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</si>
  <si>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</si>
  <si>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</si>
  <si>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</si>
  <si>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</si>
  <si>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</si>
  <si>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</si>
  <si>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</si>
  <si>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</si>
  <si>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</si>
  <si>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</si>
  <si>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</si>
  <si>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</si>
  <si>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</si>
  <si>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</si>
  <si>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</si>
  <si>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</si>
  <si>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</si>
  <si>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</si>
  <si>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</si>
  <si>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</si>
  <si>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</si>
  <si>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</si>
  <si>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</si>
  <si>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</si>
  <si>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</si>
  <si>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</si>
  <si>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</si>
  <si>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</si>
  <si>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</si>
  <si>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</si>
  <si>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</si>
  <si>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</si>
  <si>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</si>
  <si>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</si>
  <si>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</si>
  <si>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</si>
  <si>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</si>
  <si>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</si>
  <si>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</si>
  <si>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</si>
  <si>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</si>
  <si>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</si>
  <si>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</si>
  <si>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</si>
  <si>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</si>
  <si>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</si>
  <si>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</si>
  <si>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</si>
  <si>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</si>
  <si>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</si>
  <si>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</si>
  <si>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</si>
  <si>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</si>
  <si>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</si>
  <si>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</si>
  <si>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</si>
  <si>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</si>
  <si>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</si>
  <si>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</si>
  <si>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</si>
  <si>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</si>
  <si>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</si>
  <si>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</si>
  <si>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</si>
  <si>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</si>
  <si>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</si>
  <si>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</si>
  <si>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</si>
  <si>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</si>
  <si>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</si>
  <si>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</si>
  <si>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</si>
  <si>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</si>
  <si>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</si>
  <si>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</si>
  <si>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</si>
  <si>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</si>
  <si>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</si>
  <si>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</si>
  <si>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</si>
  <si>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</si>
  <si>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</si>
  <si>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</si>
  <si>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</si>
  <si>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</si>
  <si>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</si>
  <si>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</si>
  <si>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</si>
  <si>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</si>
  <si>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</si>
  <si>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</si>
  <si>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</si>
  <si>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</si>
  <si>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</si>
  <si>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</si>
  <si>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</si>
  <si>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</si>
  <si>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</si>
  <si>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</si>
  <si>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</si>
  <si>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</si>
  <si>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</si>
  <si>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</si>
  <si>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</si>
  <si>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</si>
  <si>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</si>
  <si>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</si>
  <si>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</si>
  <si>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</si>
  <si>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</si>
  <si>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</si>
  <si>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</si>
  <si>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</si>
  <si>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</si>
  <si>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</si>
  <si>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</si>
  <si>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</si>
  <si>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</si>
  <si>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</si>
  <si>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</si>
  <si>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</si>
  <si>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</si>
  <si>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</si>
  <si>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</si>
  <si>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</si>
  <si>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</si>
  <si>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</si>
  <si>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</si>
  <si>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</si>
  <si>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</si>
  <si>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</si>
  <si>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</si>
  <si>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</si>
  <si>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</si>
  <si>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</si>
  <si>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</si>
  <si>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</si>
  <si>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</si>
  <si>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</si>
  <si>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</si>
  <si>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</si>
  <si>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</si>
  <si>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</si>
  <si>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</si>
  <si>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</si>
  <si>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</si>
  <si>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</si>
  <si>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</si>
  <si>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</si>
  <si>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</si>
  <si>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</si>
  <si>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</si>
  <si>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</si>
  <si>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</si>
  <si>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</si>
  <si>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</si>
  <si>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</si>
  <si>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</si>
  <si>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</si>
  <si>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</si>
  <si>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</si>
  <si>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</si>
  <si>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</si>
  <si>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</si>
  <si>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</si>
  <si>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</si>
  <si>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</si>
  <si>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</si>
  <si>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</si>
  <si>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</si>
  <si>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</si>
  <si>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</si>
  <si>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</si>
  <si>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</si>
  <si>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</si>
  <si>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</si>
  <si>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</si>
  <si>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</si>
  <si>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</si>
  <si>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</si>
  <si>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</si>
  <si>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</si>
  <si>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</si>
  <si>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</si>
  <si>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</si>
  <si>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</si>
  <si>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</si>
  <si>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</si>
  <si>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</si>
  <si>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</si>
  <si>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</si>
  <si>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</si>
  <si>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</si>
  <si>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</si>
  <si>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</si>
  <si>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</si>
  <si>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</si>
  <si>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</si>
  <si>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</si>
  <si>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</si>
  <si>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</si>
  <si>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</si>
  <si>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</si>
  <si>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</si>
  <si>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</si>
  <si>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</si>
  <si>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</si>
  <si>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</si>
  <si>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</si>
  <si>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</si>
  <si>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</si>
  <si>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</si>
  <si>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</si>
  <si>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</si>
  <si>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</si>
  <si>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</si>
  <si>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</si>
  <si>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</si>
  <si>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</si>
  <si>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</si>
  <si>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</si>
  <si>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</si>
  <si>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</si>
  <si>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</si>
  <si>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</si>
  <si>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</si>
  <si>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</si>
  <si>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</si>
  <si>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</si>
  <si>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</si>
  <si>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</si>
  <si>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</si>
  <si>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</si>
  <si>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</si>
  <si>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</si>
  <si>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</si>
  <si>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</si>
  <si>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</si>
  <si>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</si>
  <si>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</si>
  <si>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</si>
  <si>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</si>
  <si>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</si>
  <si>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</si>
  <si>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</si>
  <si>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</si>
  <si>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</si>
  <si>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</si>
  <si>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</si>
  <si>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</si>
  <si>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</si>
  <si>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</si>
  <si>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</si>
  <si>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</si>
  <si>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</si>
  <si>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</si>
  <si>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</si>
  <si>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</si>
  <si>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</si>
  <si>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</si>
  <si>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</si>
  <si>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</si>
  <si>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</si>
  <si>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</si>
  <si>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</si>
  <si>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</si>
  <si>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</si>
  <si>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</si>
  <si>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</si>
  <si>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</si>
  <si>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</si>
  <si>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</si>
  <si>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</si>
  <si>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</si>
  <si>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</si>
  <si>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</si>
  <si>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</si>
  <si>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</si>
  <si>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</si>
  <si>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</si>
  <si>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</si>
  <si>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</si>
  <si>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</si>
  <si>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</si>
  <si>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</si>
  <si>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</si>
  <si>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</si>
  <si>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</si>
  <si>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</si>
  <si>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</si>
  <si>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</si>
  <si>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</si>
  <si>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</si>
  <si>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</si>
  <si>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</si>
  <si>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</si>
  <si>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</si>
  <si>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</si>
  <si>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</si>
  <si>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</si>
  <si>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</si>
  <si>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</si>
  <si>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</si>
  <si>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</si>
  <si>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</si>
  <si>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</si>
  <si>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</si>
  <si>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</si>
  <si>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</si>
  <si>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</si>
  <si>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</si>
  <si>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</si>
  <si>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</si>
  <si>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</si>
  <si>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</si>
  <si>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</si>
  <si>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</si>
  <si>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</si>
  <si>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</si>
  <si>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</si>
  <si>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</si>
  <si>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</si>
  <si>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</si>
  <si>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</si>
  <si>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</si>
  <si>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</si>
  <si>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</si>
  <si>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</si>
  <si>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</si>
  <si>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</si>
  <si>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</si>
  <si>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</si>
  <si>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</si>
  <si>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</si>
  <si>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</si>
  <si>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</si>
  <si>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</si>
  <si>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</si>
  <si>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</si>
  <si>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</si>
  <si>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</si>
  <si>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</si>
  <si>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</si>
  <si>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</si>
  <si>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</si>
  <si>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</si>
  <si>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</si>
  <si>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</si>
  <si>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</si>
  <si>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</si>
  <si>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</si>
  <si>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</si>
  <si>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</si>
  <si>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</si>
  <si>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</si>
  <si>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</si>
  <si>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</si>
  <si>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</si>
  <si>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</si>
  <si>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</si>
  <si>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</si>
  <si>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</si>
  <si>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</si>
  <si>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</si>
  <si>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</si>
  <si>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</si>
  <si>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</si>
  <si>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</si>
  <si>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</si>
  <si>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</si>
  <si>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</si>
  <si>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</si>
  <si>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</si>
  <si>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</si>
  <si>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</si>
  <si>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</si>
  <si>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</si>
  <si>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</si>
  <si>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</si>
  <si>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</si>
  <si>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</si>
  <si>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</si>
  <si>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</si>
  <si>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</si>
  <si>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</si>
  <si>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</si>
  <si>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</si>
  <si>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</si>
  <si>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</si>
  <si>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</si>
  <si>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</si>
  <si>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</si>
  <si>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</si>
  <si>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</si>
  <si>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</si>
  <si>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</si>
  <si>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</si>
  <si>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</si>
  <si>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</si>
  <si>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</si>
  <si>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</si>
  <si>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</si>
  <si>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</si>
  <si>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</si>
  <si>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</si>
  <si>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</si>
  <si>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</si>
  <si>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</si>
  <si>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</si>
  <si>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</si>
  <si>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</si>
  <si>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</si>
  <si>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</si>
  <si>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</si>
  <si>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</si>
  <si>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</si>
  <si>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</si>
  <si>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</si>
  <si>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</si>
  <si>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</si>
  <si>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</si>
  <si>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</si>
  <si>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</si>
  <si>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</si>
  <si>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</si>
  <si>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</si>
  <si>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</si>
  <si>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</si>
  <si>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</si>
  <si>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</si>
  <si>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</si>
  <si>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</si>
  <si>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</si>
  <si>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</si>
  <si>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</si>
  <si>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</si>
  <si>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</si>
  <si>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</si>
  <si>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</si>
  <si>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</si>
  <si>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</si>
  <si>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</si>
  <si>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</si>
  <si>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</si>
  <si>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</si>
  <si>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</si>
  <si>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</si>
  <si>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</si>
  <si>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</si>
  <si>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</si>
  <si>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</si>
  <si>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</si>
  <si>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</si>
  <si>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</si>
  <si>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</si>
  <si>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</si>
  <si>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</si>
  <si>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</si>
  <si>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</si>
  <si>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</si>
  <si>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</si>
  <si>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</si>
  <si>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</si>
  <si>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</si>
  <si>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</si>
  <si>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</si>
  <si>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</si>
  <si>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</si>
  <si>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</si>
  <si>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</si>
  <si>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</si>
  <si>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</si>
  <si>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</si>
  <si>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</si>
  <si>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</si>
  <si>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</si>
  <si>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</si>
  <si>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</si>
  <si>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</si>
  <si>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</si>
  <si>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</si>
  <si>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</si>
  <si>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</si>
  <si>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</si>
  <si>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</si>
  <si>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</si>
  <si>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</si>
  <si>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</si>
  <si>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</si>
  <si>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</si>
  <si>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</si>
  <si>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</si>
  <si>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</si>
  <si>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</si>
  <si>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</si>
  <si>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</si>
  <si>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</si>
  <si>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</si>
  <si>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</si>
  <si>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</si>
  <si>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</si>
  <si>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</si>
  <si>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</si>
  <si>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</si>
  <si>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</si>
  <si>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</si>
  <si>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</si>
  <si>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</si>
  <si>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</si>
  <si>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</si>
  <si>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</si>
  <si>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</si>
  <si>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</si>
  <si>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</si>
  <si>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</si>
  <si>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</si>
  <si>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</si>
  <si>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</si>
  <si>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</si>
  <si>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</si>
  <si>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</si>
  <si>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</si>
  <si>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</si>
  <si>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</si>
  <si>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</si>
  <si>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</si>
  <si>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</si>
  <si>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</si>
  <si>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</si>
  <si>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</si>
  <si>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</si>
  <si>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</si>
  <si>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</si>
  <si>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</si>
  <si>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</si>
  <si>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</si>
  <si>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</si>
  <si>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</si>
  <si>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</si>
  <si>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</si>
  <si>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</si>
  <si>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</si>
  <si>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</si>
  <si>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</si>
  <si>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</si>
  <si>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</si>
  <si>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</si>
  <si>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</si>
  <si>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</si>
  <si>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</si>
  <si>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</si>
  <si>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</si>
  <si>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</si>
  <si>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</si>
  <si>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</si>
  <si>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</si>
  <si>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</si>
  <si>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</si>
  <si>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</si>
  <si>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</si>
  <si>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</si>
  <si>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</si>
  <si>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</si>
  <si>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</si>
  <si>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</si>
  <si>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課長：田口　円裕</t>
  </si>
  <si>
    <t>昭和５５年度</t>
  </si>
  <si>
    <t>終了予定なし</t>
  </si>
  <si>
    <t>歯科保健課</t>
  </si>
  <si>
    <t>-</t>
  </si>
  <si>
    <t>平成22年5月20日医政発0520第九「第十一次へき地保健医療計画等の策定について」</t>
  </si>
  <si>
    <t>歯科医療を受ける機会に恵まれない離島に歯科診療班を派遣し、地域住民の歯科医療の確保。</t>
  </si>
  <si>
    <t>離島における歯科医療の確保を図るため、都道府県が行う歯科診療班の派遣に必要な経費に対する財政支援を行う。
対象経費：報酬、給料、賃金、旅費、報償費、需用費等
補助率　 ：１／２（国1/2、都道府県1/2）</t>
  </si>
  <si>
    <t>医療施設運営費等補助金</t>
  </si>
  <si>
    <t>前年同程度の人数を診察する。</t>
  </si>
  <si>
    <t>受診患者数</t>
  </si>
  <si>
    <t>人</t>
  </si>
  <si>
    <t>医療施設運営費等補助金実績報告書</t>
  </si>
  <si>
    <t>離島における巡回歯科診療地区数</t>
  </si>
  <si>
    <t>地区</t>
  </si>
  <si>
    <t>単位当たりコスト ＝ Ｘ ／ Ｙ
X：「執行額（2年度は予算額）」
Y：「受診患者数（2年度は目標値）」</t>
    <phoneticPr fontId="5"/>
  </si>
  <si>
    <t>千円</t>
  </si>
  <si>
    <t>X／Y</t>
    <phoneticPr fontId="5"/>
  </si>
  <si>
    <t>2百万円/405</t>
  </si>
  <si>
    <t>施策大目標１　地域において必要な医療を提供できる体制を整備すること</t>
  </si>
  <si>
    <t>日常生活圏の中で良質かつ適切な医療が効率的に提供できる体制を整備すること（施策目標Ⅰ－１－１）</t>
  </si>
  <si>
    <t>内閣府</t>
  </si>
  <si>
    <t>医師歯科医師等の派遣に必要な経費</t>
  </si>
  <si>
    <t>37</t>
  </si>
  <si>
    <t>32</t>
  </si>
  <si>
    <t>33</t>
  </si>
  <si>
    <t>12</t>
  </si>
  <si>
    <t>10</t>
  </si>
  <si>
    <t>0010</t>
  </si>
  <si>
    <t>○</t>
  </si>
  <si>
    <t>離島における歯科医療環境の確保というニーズを反映している。</t>
    <phoneticPr fontId="5"/>
  </si>
  <si>
    <t>離島における歯科医療の確保を目的として、安心した歯科医療環境の確保のため国が実施すべき事業である。</t>
    <phoneticPr fontId="5"/>
  </si>
  <si>
    <t>離島における安心した歯科医療環境を確保する必要があり優先度が高い事業である。</t>
    <phoneticPr fontId="5"/>
  </si>
  <si>
    <t>‐</t>
  </si>
  <si>
    <t>無</t>
  </si>
  <si>
    <t>交付要綱において補助対象等を定めており、負担関係は妥当である。</t>
    <phoneticPr fontId="5"/>
  </si>
  <si>
    <t>必要以上のコスト削減は本事業の趣旨に反し水準は妥当である。</t>
    <rPh sb="11" eb="12">
      <t>ホン</t>
    </rPh>
    <rPh sb="12" eb="14">
      <t>ジギョウ</t>
    </rPh>
    <phoneticPr fontId="5"/>
  </si>
  <si>
    <t>各都道府県から事業計画書に必要経費を記載させ、事業目的に即したものか確認を行っている。</t>
    <phoneticPr fontId="5"/>
  </si>
  <si>
    <t>見込み通り巡回歯科診療を実施している。</t>
    <phoneticPr fontId="5"/>
  </si>
  <si>
    <t>内閣府の医師歯科医師等の派遣に必要な経費は、沖縄県内において不足している医師、歯科医師等について、本土の大学病院等に勤務する医師・歯科医師等を沖縄県の医療施設等に派遣することにより、医療の確保及び充実を図るものである。一方、厚生労働省の離島歯科診療班運営事業は全国の離島における歯科医療の確保を目的としており、事業目的は異なる。</t>
  </si>
  <si>
    <t>令和元年年度において前年同程度の患者数に対して巡回歯科診療を実施しており、成果目標に見合ったものである。（令和２年度は集計中）</t>
    <rPh sb="0" eb="2">
      <t>レイワ</t>
    </rPh>
    <rPh sb="2" eb="4">
      <t>ガンネン</t>
    </rPh>
    <rPh sb="4" eb="6">
      <t>ネンド</t>
    </rPh>
    <rPh sb="6" eb="8">
      <t>ヘイネンド</t>
    </rPh>
    <rPh sb="53" eb="55">
      <t>レイワ</t>
    </rPh>
    <rPh sb="56" eb="58">
      <t>ネンド</t>
    </rPh>
    <rPh sb="57" eb="58">
      <t>ド</t>
    </rPh>
    <rPh sb="59" eb="61">
      <t>シュウケイ</t>
    </rPh>
    <rPh sb="61" eb="62">
      <t>チュウ</t>
    </rPh>
    <phoneticPr fontId="5"/>
  </si>
  <si>
    <t>-</t>
    <phoneticPr fontId="5"/>
  </si>
  <si>
    <t>北海道</t>
    <rPh sb="0" eb="3">
      <t>ホッカイドウ</t>
    </rPh>
    <phoneticPr fontId="5"/>
  </si>
  <si>
    <t>離島歯科診療班派遣事業</t>
    <rPh sb="0" eb="2">
      <t>リトウ</t>
    </rPh>
    <rPh sb="2" eb="4">
      <t>シカ</t>
    </rPh>
    <rPh sb="4" eb="6">
      <t>シンリョウ</t>
    </rPh>
    <rPh sb="6" eb="7">
      <t>ハン</t>
    </rPh>
    <rPh sb="7" eb="9">
      <t>ハケン</t>
    </rPh>
    <rPh sb="9" eb="11">
      <t>ジギョウ</t>
    </rPh>
    <phoneticPr fontId="5"/>
  </si>
  <si>
    <t>補助金等交付</t>
  </si>
  <si>
    <t>－</t>
    <phoneticPr fontId="5"/>
  </si>
  <si>
    <t>高知県</t>
    <rPh sb="0" eb="3">
      <t>コウチケン</t>
    </rPh>
    <phoneticPr fontId="5"/>
  </si>
  <si>
    <t>旅費</t>
    <rPh sb="0" eb="2">
      <t>リョヒ</t>
    </rPh>
    <phoneticPr fontId="3"/>
  </si>
  <si>
    <t>歯科衛生士等の旅費</t>
    <rPh sb="0" eb="2">
      <t>シカ</t>
    </rPh>
    <rPh sb="2" eb="5">
      <t>エイセイシ</t>
    </rPh>
    <rPh sb="5" eb="6">
      <t>ナド</t>
    </rPh>
    <rPh sb="7" eb="9">
      <t>リョヒ</t>
    </rPh>
    <phoneticPr fontId="3"/>
  </si>
  <si>
    <t>人件費</t>
    <rPh sb="0" eb="3">
      <t>ジンケンヒ</t>
    </rPh>
    <phoneticPr fontId="3"/>
  </si>
  <si>
    <t>歯科衛生士等の職員基本給等</t>
    <rPh sb="0" eb="2">
      <t>シカ</t>
    </rPh>
    <rPh sb="2" eb="5">
      <t>エイセイシ</t>
    </rPh>
    <rPh sb="5" eb="6">
      <t>ナド</t>
    </rPh>
    <rPh sb="7" eb="9">
      <t>ショクイン</t>
    </rPh>
    <rPh sb="9" eb="12">
      <t>キホンキュウ</t>
    </rPh>
    <rPh sb="12" eb="13">
      <t>ナド</t>
    </rPh>
    <phoneticPr fontId="3"/>
  </si>
  <si>
    <t>A.北海道</t>
    <rPh sb="2" eb="5">
      <t>ホッカイドウ</t>
    </rPh>
    <phoneticPr fontId="5"/>
  </si>
  <si>
    <t>-</t>
    <phoneticPr fontId="5"/>
  </si>
  <si>
    <t>0百万円/0</t>
    <rPh sb="1" eb="4">
      <t>ヒャクマンエン</t>
    </rPh>
    <phoneticPr fontId="5"/>
  </si>
  <si>
    <t>2百万円/405</t>
    <rPh sb="1" eb="2">
      <t>ヒャク</t>
    </rPh>
    <rPh sb="3" eb="4">
      <t>エン</t>
    </rPh>
    <phoneticPr fontId="5"/>
  </si>
  <si>
    <t>厚労</t>
    <rPh sb="0" eb="2">
      <t>コウロウ</t>
    </rPh>
    <phoneticPr fontId="5"/>
  </si>
  <si>
    <t>-</t>
    <phoneticPr fontId="5"/>
  </si>
  <si>
    <t>離島歯科診療班運営事業</t>
    <phoneticPr fontId="5"/>
  </si>
  <si>
    <t>執行率はほぼ１００％で推移しており、引き続き適切な執行をして参りたい。</t>
    <rPh sb="18" eb="19">
      <t>ヒ</t>
    </rPh>
    <rPh sb="20" eb="21">
      <t>ツヅ</t>
    </rPh>
    <phoneticPr fontId="5"/>
  </si>
  <si>
    <t>前年度以前と同じ無歯科医地区における巡回歯科診療地区に巡回診療を実施しており、離島における歯科医療の確保を図る上で、当該事業は必要である。</t>
    <phoneticPr fontId="5"/>
  </si>
  <si>
    <t>点検対象外</t>
    <rPh sb="0" eb="2">
      <t>テンケン</t>
    </rPh>
    <rPh sb="2" eb="5">
      <t>タイショウガイ</t>
    </rPh>
    <phoneticPr fontId="5"/>
  </si>
  <si>
    <t>-</t>
    <phoneticPr fontId="5"/>
  </si>
  <si>
    <t>引き続き、必要な予算額を確保し、適正な執行に努めること。</t>
  </si>
  <si>
    <t>へき地歯科巡回診療車運営事業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</si>
</sst>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89648</xdr:colOff>
      <xdr:row>748</xdr:row>
      <xdr:rowOff>169582</xdr:rowOff>
    </xdr:from>
    <xdr:to>
      <xdr:col>29</xdr:col>
      <xdr:colOff>114300</xdr:colOff>
      <xdr:row>750</xdr:row>
      <xdr:rowOff>76200</xdr:rowOff>
    </xdr:to>
    <xdr:sp macro="" textlink="">
      <xdr:nvSpPr>
        <xdr:cNvPr id="8" name="正方形/長方形 7"/>
        <xdr:cNvSpPr/>
      </xdr:nvSpPr>
      <xdr:spPr>
        <a:xfrm>
          <a:off x="4090148" y="39860257"/>
          <a:ext cx="3425077" cy="6114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２</a:t>
          </a:r>
          <a:r>
            <a:rPr kumimoji="1" lang="ja-JP" altLang="en-US" sz="1100">
              <a:solidFill>
                <a:schemeClr val="tx1"/>
              </a:solidFill>
            </a:rPr>
            <a:t>百万円</a:t>
          </a:r>
        </a:p>
      </xdr:txBody>
    </xdr:sp>
    <xdr:clientData/>
  </xdr:twoCellAnchor>
  <xdr:twoCellAnchor>
    <xdr:from>
      <xdr:col>20</xdr:col>
      <xdr:colOff>65741</xdr:colOff>
      <xdr:row>753</xdr:row>
      <xdr:rowOff>106295</xdr:rowOff>
    </xdr:from>
    <xdr:to>
      <xdr:col>20</xdr:col>
      <xdr:colOff>76947</xdr:colOff>
      <xdr:row>755</xdr:row>
      <xdr:rowOff>105335</xdr:rowOff>
    </xdr:to>
    <xdr:cxnSp macro="">
      <xdr:nvCxnSpPr>
        <xdr:cNvPr id="9" name="直線矢印コネクタ 8"/>
        <xdr:cNvCxnSpPr/>
      </xdr:nvCxnSpPr>
      <xdr:spPr>
        <a:xfrm>
          <a:off x="5666441" y="41559095"/>
          <a:ext cx="11206" cy="70389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126253</xdr:colOff>
      <xdr:row>756</xdr:row>
      <xdr:rowOff>88900</xdr:rowOff>
    </xdr:from>
    <xdr:to>
      <xdr:col>28</xdr:col>
      <xdr:colOff>126253</xdr:colOff>
      <xdr:row>758</xdr:row>
      <xdr:rowOff>241300</xdr:rowOff>
    </xdr:to>
    <xdr:sp macro="" textlink="">
      <xdr:nvSpPr>
        <xdr:cNvPr id="10" name="正方形/長方形 9"/>
        <xdr:cNvSpPr/>
      </xdr:nvSpPr>
      <xdr:spPr>
        <a:xfrm>
          <a:off x="4126753" y="42598975"/>
          <a:ext cx="3200400" cy="857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Ａ．都道府県（２）</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２</a:t>
          </a:r>
          <a:r>
            <a:rPr kumimoji="1" lang="ja-JP" altLang="en-US" sz="1100">
              <a:solidFill>
                <a:schemeClr val="tx1"/>
              </a:solidFill>
            </a:rPr>
            <a:t>百万円</a:t>
          </a:r>
          <a:endParaRPr kumimoji="1" lang="en-US" altLang="ja-JP" sz="1100">
            <a:solidFill>
              <a:schemeClr val="tx1"/>
            </a:solidFill>
          </a:endParaRPr>
        </a:p>
        <a:p>
          <a:pPr algn="ctr"/>
          <a:r>
            <a:rPr kumimoji="1" lang="en-US" altLang="ja-JP" sz="1100">
              <a:solidFill>
                <a:schemeClr val="tx1"/>
              </a:solidFill>
            </a:rPr>
            <a:t>※</a:t>
          </a:r>
          <a:r>
            <a:rPr kumimoji="1" lang="ja-JP" altLang="en-US" sz="1100">
              <a:solidFill>
                <a:schemeClr val="tx1"/>
              </a:solidFill>
            </a:rPr>
            <a:t>補助額最大：北海道（２百万円）</a:t>
          </a:r>
          <a:endParaRPr kumimoji="1" lang="en-US" altLang="ja-JP" sz="1100">
            <a:solidFill>
              <a:schemeClr val="tx1"/>
            </a:solidFill>
          </a:endParaRPr>
        </a:p>
      </xdr:txBody>
    </xdr:sp>
    <xdr:clientData/>
  </xdr:twoCellAnchor>
  <xdr:twoCellAnchor>
    <xdr:from>
      <xdr:col>21</xdr:col>
      <xdr:colOff>54254</xdr:colOff>
      <xdr:row>753</xdr:row>
      <xdr:rowOff>189752</xdr:rowOff>
    </xdr:from>
    <xdr:to>
      <xdr:col>29</xdr:col>
      <xdr:colOff>76200</xdr:colOff>
      <xdr:row>754</xdr:row>
      <xdr:rowOff>152399</xdr:rowOff>
    </xdr:to>
    <xdr:sp macro="" textlink="">
      <xdr:nvSpPr>
        <xdr:cNvPr id="11" name="テキスト ボックス 10"/>
        <xdr:cNvSpPr txBox="1"/>
      </xdr:nvSpPr>
      <xdr:spPr>
        <a:xfrm>
          <a:off x="5854979" y="41642552"/>
          <a:ext cx="1622146" cy="31507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11</xdr:col>
      <xdr:colOff>139700</xdr:colOff>
      <xdr:row>750</xdr:row>
      <xdr:rowOff>260936</xdr:rowOff>
    </xdr:from>
    <xdr:to>
      <xdr:col>30</xdr:col>
      <xdr:colOff>76200</xdr:colOff>
      <xdr:row>753</xdr:row>
      <xdr:rowOff>50800</xdr:rowOff>
    </xdr:to>
    <xdr:sp macro="" textlink="">
      <xdr:nvSpPr>
        <xdr:cNvPr id="12" name="大かっこ 11"/>
        <xdr:cNvSpPr/>
      </xdr:nvSpPr>
      <xdr:spPr>
        <a:xfrm>
          <a:off x="3940175" y="40656461"/>
          <a:ext cx="3736975" cy="8471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都道府県が実施する離島歯科診療班派遣事業に対する</a:t>
          </a:r>
          <a:r>
            <a:rPr kumimoji="1" lang="ja-JP" altLang="ja-JP" sz="1100">
              <a:solidFill>
                <a:schemeClr val="tx1"/>
              </a:solidFill>
              <a:effectLst/>
              <a:latin typeface="+mn-lt"/>
              <a:ea typeface="+mn-ea"/>
              <a:cs typeface="+mn-cs"/>
            </a:rPr>
            <a:t>補助</a:t>
          </a:r>
          <a:endParaRPr kumimoji="1" lang="en-US" altLang="ja-JP" sz="1100">
            <a:solidFill>
              <a:schemeClr val="tx1"/>
            </a:solidFill>
            <a:effectLst/>
            <a:latin typeface="+mn-lt"/>
            <a:ea typeface="+mn-ea"/>
            <a:cs typeface="+mn-cs"/>
          </a:endParaRPr>
        </a:p>
      </xdr:txBody>
    </xdr:sp>
    <xdr:clientData/>
  </xdr:twoCellAnchor>
  <xdr:twoCellAnchor>
    <xdr:from>
      <xdr:col>12</xdr:col>
      <xdr:colOff>10458</xdr:colOff>
      <xdr:row>758</xdr:row>
      <xdr:rowOff>347648</xdr:rowOff>
    </xdr:from>
    <xdr:to>
      <xdr:col>29</xdr:col>
      <xdr:colOff>63499</xdr:colOff>
      <xdr:row>760</xdr:row>
      <xdr:rowOff>4296</xdr:rowOff>
    </xdr:to>
    <xdr:sp macro="" textlink="">
      <xdr:nvSpPr>
        <xdr:cNvPr id="13" name="大かっこ 12"/>
        <xdr:cNvSpPr/>
      </xdr:nvSpPr>
      <xdr:spPr>
        <a:xfrm>
          <a:off x="4010958" y="43562573"/>
          <a:ext cx="3453466" cy="3614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en-US">
              <a:effectLst/>
            </a:rPr>
            <a:t>離島に対する歯科診療班の派遣を実施</a:t>
          </a:r>
          <a:endParaRPr lang="ja-JP" altLang="ja-JP">
            <a:effectLst/>
          </a:endParaRPr>
        </a:p>
      </xdr:txBody>
    </xdr:sp>
    <xdr:clientData/>
  </xdr:twoCellAnchor>
  <xdr:twoCellAnchor>
    <xdr:from>
      <xdr:col>38</xdr:col>
      <xdr:colOff>11205</xdr:colOff>
      <xdr:row>31</xdr:row>
      <xdr:rowOff>11207</xdr:rowOff>
    </xdr:from>
    <xdr:to>
      <xdr:col>42</xdr:col>
      <xdr:colOff>0</xdr:colOff>
      <xdr:row>32</xdr:row>
      <xdr:rowOff>0</xdr:rowOff>
    </xdr:to>
    <xdr:sp macro="" textlink="">
      <xdr:nvSpPr>
        <xdr:cNvPr id="2" name="正方形/長方形 1"/>
        <xdr:cNvSpPr/>
      </xdr:nvSpPr>
      <xdr:spPr>
        <a:xfrm>
          <a:off x="7676029" y="9917207"/>
          <a:ext cx="795618"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0</xdr:colOff>
      <xdr:row>100</xdr:row>
      <xdr:rowOff>0</xdr:rowOff>
    </xdr:from>
    <xdr:to>
      <xdr:col>41</xdr:col>
      <xdr:colOff>190501</xdr:colOff>
      <xdr:row>100</xdr:row>
      <xdr:rowOff>280146</xdr:rowOff>
    </xdr:to>
    <xdr:sp macro="" textlink="">
      <xdr:nvSpPr>
        <xdr:cNvPr id="15" name="正方形/長方形 14"/>
        <xdr:cNvSpPr/>
      </xdr:nvSpPr>
      <xdr:spPr>
        <a:xfrm>
          <a:off x="7664824" y="11766176"/>
          <a:ext cx="795618"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topLeftCell="A716" zoomScale="85" zoomScaleNormal="75" zoomScaleSheetLayoutView="85" zoomScalePageLayoutView="85" workbookViewId="0">
      <selection activeCell="BJ726" sqref="BJ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768</v>
      </c>
      <c r="AK2" s="206"/>
      <c r="AL2" s="206"/>
      <c r="AM2" s="206"/>
      <c r="AN2" s="98" t="s">
        <v>407</v>
      </c>
      <c r="AO2" s="206">
        <v>20</v>
      </c>
      <c r="AP2" s="206"/>
      <c r="AQ2" s="206"/>
      <c r="AR2" s="99" t="s">
        <v>710</v>
      </c>
      <c r="AS2" s="207">
        <v>10</v>
      </c>
      <c r="AT2" s="207"/>
      <c r="AU2" s="207"/>
      <c r="AV2" s="98" t="str">
        <f>IF(AW2="","","-")</f>
        <v/>
      </c>
      <c r="AW2" s="396"/>
      <c r="AX2" s="396"/>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714</v>
      </c>
      <c r="H5" s="559"/>
      <c r="I5" s="559"/>
      <c r="J5" s="559"/>
      <c r="K5" s="559"/>
      <c r="L5" s="559"/>
      <c r="M5" s="560" t="s">
        <v>66</v>
      </c>
      <c r="N5" s="561"/>
      <c r="O5" s="561"/>
      <c r="P5" s="561"/>
      <c r="Q5" s="561"/>
      <c r="R5" s="562"/>
      <c r="S5" s="563" t="s">
        <v>715</v>
      </c>
      <c r="T5" s="559"/>
      <c r="U5" s="559"/>
      <c r="V5" s="559"/>
      <c r="W5" s="559"/>
      <c r="X5" s="564"/>
      <c r="Y5" s="717" t="s">
        <v>3</v>
      </c>
      <c r="Z5" s="718"/>
      <c r="AA5" s="718"/>
      <c r="AB5" s="718"/>
      <c r="AC5" s="718"/>
      <c r="AD5" s="719"/>
      <c r="AE5" s="720" t="s">
        <v>716</v>
      </c>
      <c r="AF5" s="720"/>
      <c r="AG5" s="720"/>
      <c r="AH5" s="720"/>
      <c r="AI5" s="720"/>
      <c r="AJ5" s="720"/>
      <c r="AK5" s="720"/>
      <c r="AL5" s="720"/>
      <c r="AM5" s="720"/>
      <c r="AN5" s="720"/>
      <c r="AO5" s="720"/>
      <c r="AP5" s="721"/>
      <c r="AQ5" s="722" t="s">
        <v>713</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717</v>
      </c>
      <c r="H7" s="828"/>
      <c r="I7" s="828"/>
      <c r="J7" s="828"/>
      <c r="K7" s="828"/>
      <c r="L7" s="828"/>
      <c r="M7" s="828"/>
      <c r="N7" s="828"/>
      <c r="O7" s="828"/>
      <c r="P7" s="828"/>
      <c r="Q7" s="828"/>
      <c r="R7" s="828"/>
      <c r="S7" s="828"/>
      <c r="T7" s="828"/>
      <c r="U7" s="828"/>
      <c r="V7" s="828"/>
      <c r="W7" s="828"/>
      <c r="X7" s="829"/>
      <c r="Y7" s="394" t="s">
        <v>390</v>
      </c>
      <c r="Z7" s="296"/>
      <c r="AA7" s="296"/>
      <c r="AB7" s="296"/>
      <c r="AC7" s="296"/>
      <c r="AD7" s="395"/>
      <c r="AE7" s="381" t="s">
        <v>718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719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720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2</v>
      </c>
      <c r="Q13" s="164"/>
      <c r="R13" s="164"/>
      <c r="S13" s="164"/>
      <c r="T13" s="164"/>
      <c r="U13" s="164"/>
      <c r="V13" s="165"/>
      <c r="W13" s="163">
        <v>2</v>
      </c>
      <c r="X13" s="164"/>
      <c r="Y13" s="164"/>
      <c r="Z13" s="164"/>
      <c r="AA13" s="164"/>
      <c r="AB13" s="164"/>
      <c r="AC13" s="165"/>
      <c r="AD13" s="163">
        <v>2</v>
      </c>
      <c r="AE13" s="164"/>
      <c r="AF13" s="164"/>
      <c r="AG13" s="164"/>
      <c r="AH13" s="164"/>
      <c r="AI13" s="164"/>
      <c r="AJ13" s="165"/>
      <c r="AK13" s="163">
        <v>2</v>
      </c>
      <c r="AL13" s="164"/>
      <c r="AM13" s="164"/>
      <c r="AN13" s="164"/>
      <c r="AO13" s="164"/>
      <c r="AP13" s="164"/>
      <c r="AQ13" s="165"/>
      <c r="AR13" s="160">
        <v>2</v>
      </c>
      <c r="AS13" s="161"/>
      <c r="AT13" s="161"/>
      <c r="AU13" s="161"/>
      <c r="AV13" s="161"/>
      <c r="AW13" s="161"/>
      <c r="AX13" s="393"/>
    </row>
    <row r="14" spans="1:50" ht="21" customHeight="1" x14ac:dyDescent="0.15">
      <c r="A14" s="120"/>
      <c r="B14" s="121"/>
      <c r="C14" s="121"/>
      <c r="D14" s="121"/>
      <c r="E14" s="121"/>
      <c r="F14" s="122"/>
      <c r="G14" s="747"/>
      <c r="H14" s="748"/>
      <c r="I14" s="575" t="s">
        <v>8</v>
      </c>
      <c r="J14" s="629"/>
      <c r="K14" s="629"/>
      <c r="L14" s="629"/>
      <c r="M14" s="629"/>
      <c r="N14" s="629"/>
      <c r="O14" s="630"/>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769</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49"/>
      <c r="H18" s="750"/>
      <c r="I18" s="737" t="s">
        <v>20</v>
      </c>
      <c r="J18" s="738"/>
      <c r="K18" s="738"/>
      <c r="L18" s="738"/>
      <c r="M18" s="738"/>
      <c r="N18" s="738"/>
      <c r="O18" s="739"/>
      <c r="P18" s="169">
        <f>SUM(P13:V17)</f>
        <v>2</v>
      </c>
      <c r="Q18" s="170"/>
      <c r="R18" s="170"/>
      <c r="S18" s="170"/>
      <c r="T18" s="170"/>
      <c r="U18" s="170"/>
      <c r="V18" s="171"/>
      <c r="W18" s="169">
        <f>SUM(W13:AC17)</f>
        <v>2</v>
      </c>
      <c r="X18" s="170"/>
      <c r="Y18" s="170"/>
      <c r="Z18" s="170"/>
      <c r="AA18" s="170"/>
      <c r="AB18" s="170"/>
      <c r="AC18" s="171"/>
      <c r="AD18" s="169">
        <f>SUM(AD13:AJ17)</f>
        <v>2</v>
      </c>
      <c r="AE18" s="170"/>
      <c r="AF18" s="170"/>
      <c r="AG18" s="170"/>
      <c r="AH18" s="170"/>
      <c r="AI18" s="170"/>
      <c r="AJ18" s="171"/>
      <c r="AK18" s="169">
        <f>SUM(AK13:AQ17)</f>
        <v>2</v>
      </c>
      <c r="AL18" s="170"/>
      <c r="AM18" s="170"/>
      <c r="AN18" s="170"/>
      <c r="AO18" s="170"/>
      <c r="AP18" s="170"/>
      <c r="AQ18" s="171"/>
      <c r="AR18" s="169">
        <f>SUM(AR13:AX17)</f>
        <v>2</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2</v>
      </c>
      <c r="Q19" s="164"/>
      <c r="R19" s="164"/>
      <c r="S19" s="164"/>
      <c r="T19" s="164"/>
      <c r="U19" s="164"/>
      <c r="V19" s="165"/>
      <c r="W19" s="163">
        <v>2</v>
      </c>
      <c r="X19" s="164"/>
      <c r="Y19" s="164"/>
      <c r="Z19" s="164"/>
      <c r="AA19" s="164"/>
      <c r="AB19" s="164"/>
      <c r="AC19" s="165"/>
      <c r="AD19" s="163">
        <v>2</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354</v>
      </c>
      <c r="H21" s="923"/>
      <c r="I21" s="923"/>
      <c r="J21" s="923"/>
      <c r="K21" s="923"/>
      <c r="L21" s="923"/>
      <c r="M21" s="923"/>
      <c r="N21" s="923"/>
      <c r="O21" s="923"/>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2</v>
      </c>
      <c r="Q23" s="161"/>
      <c r="R23" s="161"/>
      <c r="S23" s="161"/>
      <c r="T23" s="161"/>
      <c r="U23" s="161"/>
      <c r="V23" s="162"/>
      <c r="W23" s="160">
        <v>2</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v>
      </c>
      <c r="Q29" s="164"/>
      <c r="R29" s="164"/>
      <c r="S29" s="164"/>
      <c r="T29" s="164"/>
      <c r="U29" s="164"/>
      <c r="V29" s="165"/>
      <c r="W29" s="211">
        <f>AR13</f>
        <v>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9"/>
      <c r="I30" s="389"/>
      <c r="J30" s="389"/>
      <c r="K30" s="389"/>
      <c r="L30" s="389"/>
      <c r="M30" s="389"/>
      <c r="N30" s="389"/>
      <c r="O30" s="579"/>
      <c r="P30" s="578" t="s">
        <v>59</v>
      </c>
      <c r="Q30" s="389"/>
      <c r="R30" s="389"/>
      <c r="S30" s="389"/>
      <c r="T30" s="389"/>
      <c r="U30" s="389"/>
      <c r="V30" s="389"/>
      <c r="W30" s="389"/>
      <c r="X30" s="579"/>
      <c r="Y30" s="465"/>
      <c r="Z30" s="466"/>
      <c r="AA30" s="467"/>
      <c r="AB30" s="384" t="s">
        <v>11</v>
      </c>
      <c r="AC30" s="385"/>
      <c r="AD30" s="386"/>
      <c r="AE30" s="384" t="s">
        <v>391</v>
      </c>
      <c r="AF30" s="385"/>
      <c r="AG30" s="385"/>
      <c r="AH30" s="386"/>
      <c r="AI30" s="387" t="s">
        <v>413</v>
      </c>
      <c r="AJ30" s="387"/>
      <c r="AK30" s="387"/>
      <c r="AL30" s="384"/>
      <c r="AM30" s="387" t="s">
        <v>510</v>
      </c>
      <c r="AN30" s="387"/>
      <c r="AO30" s="387"/>
      <c r="AP30" s="384"/>
      <c r="AQ30" s="641" t="s">
        <v>232</v>
      </c>
      <c r="AR30" s="642"/>
      <c r="AS30" s="642"/>
      <c r="AT30" s="643"/>
      <c r="AU30" s="389" t="s">
        <v>134</v>
      </c>
      <c r="AV30" s="389"/>
      <c r="AW30" s="389"/>
      <c r="AX30" s="390"/>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4"/>
      <c r="AC31" s="335"/>
      <c r="AD31" s="336"/>
      <c r="AE31" s="334"/>
      <c r="AF31" s="335"/>
      <c r="AG31" s="335"/>
      <c r="AH31" s="336"/>
      <c r="AI31" s="388"/>
      <c r="AJ31" s="388"/>
      <c r="AK31" s="388"/>
      <c r="AL31" s="334"/>
      <c r="AM31" s="388"/>
      <c r="AN31" s="388"/>
      <c r="AO31" s="388"/>
      <c r="AP31" s="334"/>
      <c r="AQ31" s="231" t="s">
        <v>717</v>
      </c>
      <c r="AR31" s="178"/>
      <c r="AS31" s="179" t="s">
        <v>233</v>
      </c>
      <c r="AT31" s="202"/>
      <c r="AU31" s="271">
        <v>3</v>
      </c>
      <c r="AV31" s="271"/>
      <c r="AW31" s="377" t="s">
        <v>179</v>
      </c>
      <c r="AX31" s="378"/>
    </row>
    <row r="32" spans="1:50" ht="23.25" customHeight="1" x14ac:dyDescent="0.15">
      <c r="A32" s="515"/>
      <c r="B32" s="513"/>
      <c r="C32" s="513"/>
      <c r="D32" s="513"/>
      <c r="E32" s="513"/>
      <c r="F32" s="514"/>
      <c r="G32" s="540" t="s">
        <v>722</v>
      </c>
      <c r="H32" s="541"/>
      <c r="I32" s="541"/>
      <c r="J32" s="541"/>
      <c r="K32" s="541"/>
      <c r="L32" s="541"/>
      <c r="M32" s="541"/>
      <c r="N32" s="541"/>
      <c r="O32" s="542"/>
      <c r="P32" s="191" t="s">
        <v>723</v>
      </c>
      <c r="Q32" s="191"/>
      <c r="R32" s="191"/>
      <c r="S32" s="191"/>
      <c r="T32" s="191"/>
      <c r="U32" s="191"/>
      <c r="V32" s="191"/>
      <c r="W32" s="191"/>
      <c r="X32" s="233"/>
      <c r="Y32" s="341" t="s">
        <v>12</v>
      </c>
      <c r="Z32" s="549"/>
      <c r="AA32" s="550"/>
      <c r="AB32" s="551" t="s">
        <v>724</v>
      </c>
      <c r="AC32" s="551"/>
      <c r="AD32" s="551"/>
      <c r="AE32" s="365">
        <v>405</v>
      </c>
      <c r="AF32" s="366"/>
      <c r="AG32" s="366"/>
      <c r="AH32" s="366"/>
      <c r="AI32" s="365">
        <v>0</v>
      </c>
      <c r="AJ32" s="366"/>
      <c r="AK32" s="366"/>
      <c r="AL32" s="366"/>
      <c r="AM32" s="365"/>
      <c r="AN32" s="366"/>
      <c r="AO32" s="366"/>
      <c r="AP32" s="366"/>
      <c r="AQ32" s="166" t="s">
        <v>717</v>
      </c>
      <c r="AR32" s="167"/>
      <c r="AS32" s="167"/>
      <c r="AT32" s="168"/>
      <c r="AU32" s="366" t="s">
        <v>717</v>
      </c>
      <c r="AV32" s="366"/>
      <c r="AW32" s="366"/>
      <c r="AX32" s="367"/>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724</v>
      </c>
      <c r="AC33" s="522"/>
      <c r="AD33" s="522"/>
      <c r="AE33" s="365">
        <v>449</v>
      </c>
      <c r="AF33" s="366"/>
      <c r="AG33" s="366"/>
      <c r="AH33" s="366"/>
      <c r="AI33" s="365">
        <v>405</v>
      </c>
      <c r="AJ33" s="366"/>
      <c r="AK33" s="366"/>
      <c r="AL33" s="366"/>
      <c r="AM33" s="365">
        <v>405</v>
      </c>
      <c r="AN33" s="366"/>
      <c r="AO33" s="366"/>
      <c r="AP33" s="366"/>
      <c r="AQ33" s="166" t="s">
        <v>717</v>
      </c>
      <c r="AR33" s="167"/>
      <c r="AS33" s="167"/>
      <c r="AT33" s="168"/>
      <c r="AU33" s="366">
        <v>405</v>
      </c>
      <c r="AV33" s="366"/>
      <c r="AW33" s="366"/>
      <c r="AX33" s="367"/>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5">
        <v>90.2</v>
      </c>
      <c r="AF34" s="366"/>
      <c r="AG34" s="366"/>
      <c r="AH34" s="366"/>
      <c r="AI34" s="365">
        <v>0</v>
      </c>
      <c r="AJ34" s="366"/>
      <c r="AK34" s="366"/>
      <c r="AL34" s="366"/>
      <c r="AM34" s="365" t="s">
        <v>754</v>
      </c>
      <c r="AN34" s="366"/>
      <c r="AO34" s="366"/>
      <c r="AP34" s="366"/>
      <c r="AQ34" s="166" t="s">
        <v>717</v>
      </c>
      <c r="AR34" s="167"/>
      <c r="AS34" s="167"/>
      <c r="AT34" s="168"/>
      <c r="AU34" s="366" t="s">
        <v>717</v>
      </c>
      <c r="AV34" s="366"/>
      <c r="AW34" s="366"/>
      <c r="AX34" s="367"/>
    </row>
    <row r="35" spans="1:51" ht="23.25" customHeight="1" x14ac:dyDescent="0.15">
      <c r="A35" s="895" t="s">
        <v>381</v>
      </c>
      <c r="B35" s="896"/>
      <c r="C35" s="896"/>
      <c r="D35" s="896"/>
      <c r="E35" s="896"/>
      <c r="F35" s="897"/>
      <c r="G35" s="901" t="s">
        <v>725</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4" t="s">
        <v>349</v>
      </c>
      <c r="B37" s="645"/>
      <c r="C37" s="645"/>
      <c r="D37" s="645"/>
      <c r="E37" s="645"/>
      <c r="F37" s="646"/>
      <c r="G37" s="565" t="s">
        <v>146</v>
      </c>
      <c r="H37" s="379"/>
      <c r="I37" s="379"/>
      <c r="J37" s="379"/>
      <c r="K37" s="379"/>
      <c r="L37" s="379"/>
      <c r="M37" s="379"/>
      <c r="N37" s="379"/>
      <c r="O37" s="566"/>
      <c r="P37" s="631" t="s">
        <v>59</v>
      </c>
      <c r="Q37" s="379"/>
      <c r="R37" s="379"/>
      <c r="S37" s="379"/>
      <c r="T37" s="379"/>
      <c r="U37" s="379"/>
      <c r="V37" s="379"/>
      <c r="W37" s="379"/>
      <c r="X37" s="566"/>
      <c r="Y37" s="632"/>
      <c r="Z37" s="633"/>
      <c r="AA37" s="634"/>
      <c r="AB37" s="635" t="s">
        <v>11</v>
      </c>
      <c r="AC37" s="636"/>
      <c r="AD37" s="637"/>
      <c r="AE37" s="337" t="s">
        <v>391</v>
      </c>
      <c r="AF37" s="337"/>
      <c r="AG37" s="337"/>
      <c r="AH37" s="337"/>
      <c r="AI37" s="337" t="s">
        <v>413</v>
      </c>
      <c r="AJ37" s="337"/>
      <c r="AK37" s="337"/>
      <c r="AL37" s="337"/>
      <c r="AM37" s="337" t="s">
        <v>510</v>
      </c>
      <c r="AN37" s="337"/>
      <c r="AO37" s="337"/>
      <c r="AP37" s="337"/>
      <c r="AQ37" s="267" t="s">
        <v>232</v>
      </c>
      <c r="AR37" s="268"/>
      <c r="AS37" s="268"/>
      <c r="AT37" s="269"/>
      <c r="AU37" s="379" t="s">
        <v>134</v>
      </c>
      <c r="AV37" s="379"/>
      <c r="AW37" s="379"/>
      <c r="AX37" s="380"/>
      <c r="AY37">
        <f>COUNTA($G$39)</f>
        <v>0</v>
      </c>
    </row>
    <row r="38" spans="1:51"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41" t="s">
        <v>12</v>
      </c>
      <c r="Z39" s="549"/>
      <c r="AA39" s="550"/>
      <c r="AB39" s="551"/>
      <c r="AC39" s="551"/>
      <c r="AD39" s="551"/>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4" t="s">
        <v>349</v>
      </c>
      <c r="B44" s="645"/>
      <c r="C44" s="645"/>
      <c r="D44" s="645"/>
      <c r="E44" s="645"/>
      <c r="F44" s="646"/>
      <c r="G44" s="565" t="s">
        <v>146</v>
      </c>
      <c r="H44" s="379"/>
      <c r="I44" s="379"/>
      <c r="J44" s="379"/>
      <c r="K44" s="379"/>
      <c r="L44" s="379"/>
      <c r="M44" s="379"/>
      <c r="N44" s="379"/>
      <c r="O44" s="566"/>
      <c r="P44" s="631" t="s">
        <v>59</v>
      </c>
      <c r="Q44" s="379"/>
      <c r="R44" s="379"/>
      <c r="S44" s="379"/>
      <c r="T44" s="379"/>
      <c r="U44" s="379"/>
      <c r="V44" s="379"/>
      <c r="W44" s="379"/>
      <c r="X44" s="566"/>
      <c r="Y44" s="632"/>
      <c r="Z44" s="633"/>
      <c r="AA44" s="634"/>
      <c r="AB44" s="635" t="s">
        <v>11</v>
      </c>
      <c r="AC44" s="636"/>
      <c r="AD44" s="637"/>
      <c r="AE44" s="337" t="s">
        <v>391</v>
      </c>
      <c r="AF44" s="337"/>
      <c r="AG44" s="337"/>
      <c r="AH44" s="337"/>
      <c r="AI44" s="337" t="s">
        <v>413</v>
      </c>
      <c r="AJ44" s="337"/>
      <c r="AK44" s="337"/>
      <c r="AL44" s="337"/>
      <c r="AM44" s="337" t="s">
        <v>510</v>
      </c>
      <c r="AN44" s="337"/>
      <c r="AO44" s="337"/>
      <c r="AP44" s="337"/>
      <c r="AQ44" s="267" t="s">
        <v>232</v>
      </c>
      <c r="AR44" s="268"/>
      <c r="AS44" s="268"/>
      <c r="AT44" s="269"/>
      <c r="AU44" s="379" t="s">
        <v>134</v>
      </c>
      <c r="AV44" s="379"/>
      <c r="AW44" s="379"/>
      <c r="AX44" s="380"/>
      <c r="AY44">
        <f>COUNTA($G$46)</f>
        <v>0</v>
      </c>
    </row>
    <row r="45" spans="1:51"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41" t="s">
        <v>12</v>
      </c>
      <c r="Z46" s="549"/>
      <c r="AA46" s="550"/>
      <c r="AB46" s="551"/>
      <c r="AC46" s="551"/>
      <c r="AD46" s="551"/>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349</v>
      </c>
      <c r="B51" s="513"/>
      <c r="C51" s="513"/>
      <c r="D51" s="513"/>
      <c r="E51" s="513"/>
      <c r="F51" s="514"/>
      <c r="G51" s="565" t="s">
        <v>146</v>
      </c>
      <c r="H51" s="379"/>
      <c r="I51" s="379"/>
      <c r="J51" s="379"/>
      <c r="K51" s="379"/>
      <c r="L51" s="379"/>
      <c r="M51" s="379"/>
      <c r="N51" s="379"/>
      <c r="O51" s="566"/>
      <c r="P51" s="631" t="s">
        <v>59</v>
      </c>
      <c r="Q51" s="379"/>
      <c r="R51" s="379"/>
      <c r="S51" s="379"/>
      <c r="T51" s="379"/>
      <c r="U51" s="379"/>
      <c r="V51" s="379"/>
      <c r="W51" s="379"/>
      <c r="X51" s="566"/>
      <c r="Y51" s="632"/>
      <c r="Z51" s="633"/>
      <c r="AA51" s="634"/>
      <c r="AB51" s="635" t="s">
        <v>11</v>
      </c>
      <c r="AC51" s="636"/>
      <c r="AD51" s="637"/>
      <c r="AE51" s="337" t="s">
        <v>391</v>
      </c>
      <c r="AF51" s="337"/>
      <c r="AG51" s="337"/>
      <c r="AH51" s="337"/>
      <c r="AI51" s="337" t="s">
        <v>413</v>
      </c>
      <c r="AJ51" s="337"/>
      <c r="AK51" s="337"/>
      <c r="AL51" s="337"/>
      <c r="AM51" s="337" t="s">
        <v>510</v>
      </c>
      <c r="AN51" s="337"/>
      <c r="AO51" s="337"/>
      <c r="AP51" s="337"/>
      <c r="AQ51" s="267" t="s">
        <v>232</v>
      </c>
      <c r="AR51" s="268"/>
      <c r="AS51" s="268"/>
      <c r="AT51" s="269"/>
      <c r="AU51" s="375" t="s">
        <v>134</v>
      </c>
      <c r="AV51" s="375"/>
      <c r="AW51" s="375"/>
      <c r="AX51" s="376"/>
      <c r="AY51">
        <f>COUNTA($G$53)</f>
        <v>0</v>
      </c>
    </row>
    <row r="52" spans="1:51"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41" t="s">
        <v>12</v>
      </c>
      <c r="Z53" s="549"/>
      <c r="AA53" s="550"/>
      <c r="AB53" s="551"/>
      <c r="AC53" s="551"/>
      <c r="AD53" s="551"/>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349</v>
      </c>
      <c r="B58" s="513"/>
      <c r="C58" s="513"/>
      <c r="D58" s="513"/>
      <c r="E58" s="513"/>
      <c r="F58" s="514"/>
      <c r="G58" s="565" t="s">
        <v>146</v>
      </c>
      <c r="H58" s="379"/>
      <c r="I58" s="379"/>
      <c r="J58" s="379"/>
      <c r="K58" s="379"/>
      <c r="L58" s="379"/>
      <c r="M58" s="379"/>
      <c r="N58" s="379"/>
      <c r="O58" s="566"/>
      <c r="P58" s="631" t="s">
        <v>59</v>
      </c>
      <c r="Q58" s="379"/>
      <c r="R58" s="379"/>
      <c r="S58" s="379"/>
      <c r="T58" s="379"/>
      <c r="U58" s="379"/>
      <c r="V58" s="379"/>
      <c r="W58" s="379"/>
      <c r="X58" s="566"/>
      <c r="Y58" s="632"/>
      <c r="Z58" s="633"/>
      <c r="AA58" s="634"/>
      <c r="AB58" s="635" t="s">
        <v>11</v>
      </c>
      <c r="AC58" s="636"/>
      <c r="AD58" s="637"/>
      <c r="AE58" s="337" t="s">
        <v>391</v>
      </c>
      <c r="AF58" s="337"/>
      <c r="AG58" s="337"/>
      <c r="AH58" s="337"/>
      <c r="AI58" s="337" t="s">
        <v>413</v>
      </c>
      <c r="AJ58" s="337"/>
      <c r="AK58" s="337"/>
      <c r="AL58" s="337"/>
      <c r="AM58" s="337" t="s">
        <v>510</v>
      </c>
      <c r="AN58" s="337"/>
      <c r="AO58" s="337"/>
      <c r="AP58" s="337"/>
      <c r="AQ58" s="267" t="s">
        <v>232</v>
      </c>
      <c r="AR58" s="268"/>
      <c r="AS58" s="268"/>
      <c r="AT58" s="269"/>
      <c r="AU58" s="375" t="s">
        <v>134</v>
      </c>
      <c r="AV58" s="375"/>
      <c r="AW58" s="375"/>
      <c r="AX58" s="376"/>
      <c r="AY58">
        <f>COUNTA($G$60)</f>
        <v>0</v>
      </c>
    </row>
    <row r="59" spans="1:51"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41" t="s">
        <v>12</v>
      </c>
      <c r="Z60" s="549"/>
      <c r="AA60" s="550"/>
      <c r="AB60" s="551"/>
      <c r="AC60" s="551"/>
      <c r="AD60" s="551"/>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7" t="s">
        <v>391</v>
      </c>
      <c r="AF65" s="337"/>
      <c r="AG65" s="337"/>
      <c r="AH65" s="337"/>
      <c r="AI65" s="337" t="s">
        <v>413</v>
      </c>
      <c r="AJ65" s="337"/>
      <c r="AK65" s="337"/>
      <c r="AL65" s="337"/>
      <c r="AM65" s="337" t="s">
        <v>510</v>
      </c>
      <c r="AN65" s="337"/>
      <c r="AO65" s="337"/>
      <c r="AP65" s="337"/>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7"/>
      <c r="AF66" s="337"/>
      <c r="AG66" s="337"/>
      <c r="AH66" s="337"/>
      <c r="AI66" s="337"/>
      <c r="AJ66" s="337"/>
      <c r="AK66" s="337"/>
      <c r="AL66" s="337"/>
      <c r="AM66" s="337"/>
      <c r="AN66" s="337"/>
      <c r="AO66" s="337"/>
      <c r="AP66" s="337"/>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371</v>
      </c>
      <c r="AC67" s="949"/>
      <c r="AD67" s="949"/>
      <c r="AE67" s="365"/>
      <c r="AF67" s="366"/>
      <c r="AG67" s="366"/>
      <c r="AH67" s="366"/>
      <c r="AI67" s="365"/>
      <c r="AJ67" s="366"/>
      <c r="AK67" s="366"/>
      <c r="AL67" s="366"/>
      <c r="AM67" s="365"/>
      <c r="AN67" s="366"/>
      <c r="AO67" s="366"/>
      <c r="AP67" s="366"/>
      <c r="AQ67" s="365"/>
      <c r="AR67" s="366"/>
      <c r="AS67" s="366"/>
      <c r="AT67" s="814"/>
      <c r="AU67" s="366"/>
      <c r="AV67" s="366"/>
      <c r="AW67" s="366"/>
      <c r="AX67" s="367"/>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371</v>
      </c>
      <c r="AC68" s="972"/>
      <c r="AD68" s="972"/>
      <c r="AE68" s="365"/>
      <c r="AF68" s="366"/>
      <c r="AG68" s="366"/>
      <c r="AH68" s="366"/>
      <c r="AI68" s="365"/>
      <c r="AJ68" s="366"/>
      <c r="AK68" s="366"/>
      <c r="AL68" s="366"/>
      <c r="AM68" s="365"/>
      <c r="AN68" s="366"/>
      <c r="AO68" s="366"/>
      <c r="AP68" s="366"/>
      <c r="AQ68" s="365"/>
      <c r="AR68" s="366"/>
      <c r="AS68" s="366"/>
      <c r="AT68" s="814"/>
      <c r="AU68" s="366"/>
      <c r="AV68" s="366"/>
      <c r="AW68" s="366"/>
      <c r="AX68" s="367"/>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372</v>
      </c>
      <c r="AC69" s="973"/>
      <c r="AD69" s="973"/>
      <c r="AE69" s="373"/>
      <c r="AF69" s="374"/>
      <c r="AG69" s="374"/>
      <c r="AH69" s="374"/>
      <c r="AI69" s="373"/>
      <c r="AJ69" s="374"/>
      <c r="AK69" s="374"/>
      <c r="AL69" s="374"/>
      <c r="AM69" s="373"/>
      <c r="AN69" s="374"/>
      <c r="AO69" s="374"/>
      <c r="AP69" s="374"/>
      <c r="AQ69" s="365"/>
      <c r="AR69" s="366"/>
      <c r="AS69" s="366"/>
      <c r="AT69" s="814"/>
      <c r="AU69" s="366"/>
      <c r="AV69" s="366"/>
      <c r="AW69" s="366"/>
      <c r="AX69" s="367"/>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65"/>
      <c r="AF70" s="366"/>
      <c r="AG70" s="366"/>
      <c r="AH70" s="366"/>
      <c r="AI70" s="365"/>
      <c r="AJ70" s="366"/>
      <c r="AK70" s="366"/>
      <c r="AL70" s="366"/>
      <c r="AM70" s="365"/>
      <c r="AN70" s="366"/>
      <c r="AO70" s="366"/>
      <c r="AP70" s="366"/>
      <c r="AQ70" s="365"/>
      <c r="AR70" s="366"/>
      <c r="AS70" s="366"/>
      <c r="AT70" s="814"/>
      <c r="AU70" s="366"/>
      <c r="AV70" s="366"/>
      <c r="AW70" s="366"/>
      <c r="AX70" s="367"/>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371</v>
      </c>
      <c r="AC71" s="972"/>
      <c r="AD71" s="972"/>
      <c r="AE71" s="365"/>
      <c r="AF71" s="366"/>
      <c r="AG71" s="366"/>
      <c r="AH71" s="366"/>
      <c r="AI71" s="365"/>
      <c r="AJ71" s="366"/>
      <c r="AK71" s="366"/>
      <c r="AL71" s="366"/>
      <c r="AM71" s="365"/>
      <c r="AN71" s="366"/>
      <c r="AO71" s="366"/>
      <c r="AP71" s="366"/>
      <c r="AQ71" s="365"/>
      <c r="AR71" s="366"/>
      <c r="AS71" s="366"/>
      <c r="AT71" s="814"/>
      <c r="AU71" s="366"/>
      <c r="AV71" s="366"/>
      <c r="AW71" s="366"/>
      <c r="AX71" s="367"/>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372</v>
      </c>
      <c r="AC72" s="973"/>
      <c r="AD72" s="973"/>
      <c r="AE72" s="373"/>
      <c r="AF72" s="374"/>
      <c r="AG72" s="374"/>
      <c r="AH72" s="374"/>
      <c r="AI72" s="373"/>
      <c r="AJ72" s="374"/>
      <c r="AK72" s="374"/>
      <c r="AL72" s="374"/>
      <c r="AM72" s="373"/>
      <c r="AN72" s="374"/>
      <c r="AO72" s="374"/>
      <c r="AP72" s="936"/>
      <c r="AQ72" s="365"/>
      <c r="AR72" s="366"/>
      <c r="AS72" s="366"/>
      <c r="AT72" s="814"/>
      <c r="AU72" s="366"/>
      <c r="AV72" s="366"/>
      <c r="AW72" s="366"/>
      <c r="AX72" s="367"/>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7" t="s">
        <v>391</v>
      </c>
      <c r="AF73" s="337"/>
      <c r="AG73" s="337"/>
      <c r="AH73" s="337"/>
      <c r="AI73" s="337" t="s">
        <v>413</v>
      </c>
      <c r="AJ73" s="337"/>
      <c r="AK73" s="337"/>
      <c r="AL73" s="337"/>
      <c r="AM73" s="337" t="s">
        <v>510</v>
      </c>
      <c r="AN73" s="337"/>
      <c r="AO73" s="337"/>
      <c r="AP73" s="337"/>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10" t="s">
        <v>384</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7" t="s">
        <v>391</v>
      </c>
      <c r="AF85" s="337"/>
      <c r="AG85" s="337"/>
      <c r="AH85" s="337"/>
      <c r="AI85" s="337" t="s">
        <v>413</v>
      </c>
      <c r="AJ85" s="337"/>
      <c r="AK85" s="337"/>
      <c r="AL85" s="337"/>
      <c r="AM85" s="337" t="s">
        <v>510</v>
      </c>
      <c r="AN85" s="337"/>
      <c r="AO85" s="337"/>
      <c r="AP85" s="337"/>
      <c r="AQ85" s="215" t="s">
        <v>232</v>
      </c>
      <c r="AR85" s="199"/>
      <c r="AS85" s="199"/>
      <c r="AT85" s="200"/>
      <c r="AU85" s="371" t="s">
        <v>134</v>
      </c>
      <c r="AV85" s="371"/>
      <c r="AW85" s="371"/>
      <c r="AX85" s="372"/>
      <c r="AY85">
        <f t="shared" si="10"/>
        <v>0</v>
      </c>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7" t="s">
        <v>391</v>
      </c>
      <c r="AF90" s="337"/>
      <c r="AG90" s="337"/>
      <c r="AH90" s="337"/>
      <c r="AI90" s="337" t="s">
        <v>413</v>
      </c>
      <c r="AJ90" s="337"/>
      <c r="AK90" s="337"/>
      <c r="AL90" s="337"/>
      <c r="AM90" s="337" t="s">
        <v>510</v>
      </c>
      <c r="AN90" s="337"/>
      <c r="AO90" s="337"/>
      <c r="AP90" s="337"/>
      <c r="AQ90" s="215" t="s">
        <v>232</v>
      </c>
      <c r="AR90" s="199"/>
      <c r="AS90" s="199"/>
      <c r="AT90" s="200"/>
      <c r="AU90" s="371" t="s">
        <v>134</v>
      </c>
      <c r="AV90" s="371"/>
      <c r="AW90" s="371"/>
      <c r="AX90" s="372"/>
      <c r="AY90">
        <f>COUNTA($G$92)</f>
        <v>0</v>
      </c>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7" t="s">
        <v>391</v>
      </c>
      <c r="AF95" s="337"/>
      <c r="AG95" s="337"/>
      <c r="AH95" s="337"/>
      <c r="AI95" s="337" t="s">
        <v>413</v>
      </c>
      <c r="AJ95" s="337"/>
      <c r="AK95" s="337"/>
      <c r="AL95" s="337"/>
      <c r="AM95" s="337" t="s">
        <v>510</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5"/>
      <c r="AC97" s="406"/>
      <c r="AD97" s="407"/>
      <c r="AE97" s="365"/>
      <c r="AF97" s="366"/>
      <c r="AG97" s="366"/>
      <c r="AH97" s="814"/>
      <c r="AI97" s="365"/>
      <c r="AJ97" s="366"/>
      <c r="AK97" s="366"/>
      <c r="AL97" s="814"/>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5"/>
      <c r="AF98" s="366"/>
      <c r="AG98" s="366"/>
      <c r="AH98" s="814"/>
      <c r="AI98" s="365"/>
      <c r="AJ98" s="366"/>
      <c r="AK98" s="366"/>
      <c r="AL98" s="814"/>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391</v>
      </c>
      <c r="AF100" s="822"/>
      <c r="AG100" s="822"/>
      <c r="AH100" s="823"/>
      <c r="AI100" s="821" t="s">
        <v>413</v>
      </c>
      <c r="AJ100" s="822"/>
      <c r="AK100" s="822"/>
      <c r="AL100" s="823"/>
      <c r="AM100" s="821" t="s">
        <v>510</v>
      </c>
      <c r="AN100" s="822"/>
      <c r="AO100" s="822"/>
      <c r="AP100" s="823"/>
      <c r="AQ100" s="924" t="s">
        <v>418</v>
      </c>
      <c r="AR100" s="925"/>
      <c r="AS100" s="925"/>
      <c r="AT100" s="926"/>
      <c r="AU100" s="924" t="s">
        <v>542</v>
      </c>
      <c r="AV100" s="925"/>
      <c r="AW100" s="925"/>
      <c r="AX100" s="927"/>
    </row>
    <row r="101" spans="1:60" ht="23.25" customHeight="1" x14ac:dyDescent="0.15">
      <c r="A101" s="491"/>
      <c r="B101" s="492"/>
      <c r="C101" s="492"/>
      <c r="D101" s="492"/>
      <c r="E101" s="492"/>
      <c r="F101" s="493"/>
      <c r="G101" s="191" t="s">
        <v>726</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727</v>
      </c>
      <c r="AC101" s="551"/>
      <c r="AD101" s="551"/>
      <c r="AE101" s="360">
        <v>3</v>
      </c>
      <c r="AF101" s="360"/>
      <c r="AG101" s="360"/>
      <c r="AH101" s="360"/>
      <c r="AI101" s="360">
        <v>3</v>
      </c>
      <c r="AJ101" s="360"/>
      <c r="AK101" s="360"/>
      <c r="AL101" s="360"/>
      <c r="AM101" s="360"/>
      <c r="AN101" s="360"/>
      <c r="AO101" s="360"/>
      <c r="AP101" s="360"/>
      <c r="AQ101" s="360" t="s">
        <v>765</v>
      </c>
      <c r="AR101" s="360"/>
      <c r="AS101" s="360"/>
      <c r="AT101" s="360"/>
      <c r="AU101" s="365" t="s">
        <v>765</v>
      </c>
      <c r="AV101" s="366"/>
      <c r="AW101" s="366"/>
      <c r="AX101" s="367"/>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2"/>
      <c r="AA102" s="343"/>
      <c r="AB102" s="551" t="s">
        <v>727</v>
      </c>
      <c r="AC102" s="551"/>
      <c r="AD102" s="551"/>
      <c r="AE102" s="360">
        <v>3</v>
      </c>
      <c r="AF102" s="360"/>
      <c r="AG102" s="360"/>
      <c r="AH102" s="360"/>
      <c r="AI102" s="360">
        <v>3</v>
      </c>
      <c r="AJ102" s="360"/>
      <c r="AK102" s="360"/>
      <c r="AL102" s="360"/>
      <c r="AM102" s="360">
        <v>3</v>
      </c>
      <c r="AN102" s="360"/>
      <c r="AO102" s="360"/>
      <c r="AP102" s="360"/>
      <c r="AQ102" s="360">
        <v>3</v>
      </c>
      <c r="AR102" s="360"/>
      <c r="AS102" s="360"/>
      <c r="AT102" s="360"/>
      <c r="AU102" s="373" t="s">
        <v>765</v>
      </c>
      <c r="AV102" s="374"/>
      <c r="AW102" s="374"/>
      <c r="AX102" s="928"/>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7" t="s">
        <v>391</v>
      </c>
      <c r="AF103" s="337"/>
      <c r="AG103" s="337"/>
      <c r="AH103" s="337"/>
      <c r="AI103" s="337" t="s">
        <v>413</v>
      </c>
      <c r="AJ103" s="337"/>
      <c r="AK103" s="337"/>
      <c r="AL103" s="337"/>
      <c r="AM103" s="337" t="s">
        <v>510</v>
      </c>
      <c r="AN103" s="337"/>
      <c r="AO103" s="337"/>
      <c r="AP103" s="337"/>
      <c r="AQ103" s="362" t="s">
        <v>418</v>
      </c>
      <c r="AR103" s="363"/>
      <c r="AS103" s="363"/>
      <c r="AT103" s="363"/>
      <c r="AU103" s="362" t="s">
        <v>542</v>
      </c>
      <c r="AV103" s="363"/>
      <c r="AW103" s="363"/>
      <c r="AX103" s="364"/>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7" t="s">
        <v>391</v>
      </c>
      <c r="AF106" s="337"/>
      <c r="AG106" s="337"/>
      <c r="AH106" s="337"/>
      <c r="AI106" s="337" t="s">
        <v>413</v>
      </c>
      <c r="AJ106" s="337"/>
      <c r="AK106" s="337"/>
      <c r="AL106" s="337"/>
      <c r="AM106" s="337" t="s">
        <v>510</v>
      </c>
      <c r="AN106" s="337"/>
      <c r="AO106" s="337"/>
      <c r="AP106" s="337"/>
      <c r="AQ106" s="362" t="s">
        <v>418</v>
      </c>
      <c r="AR106" s="363"/>
      <c r="AS106" s="363"/>
      <c r="AT106" s="363"/>
      <c r="AU106" s="362" t="s">
        <v>542</v>
      </c>
      <c r="AV106" s="363"/>
      <c r="AW106" s="363"/>
      <c r="AX106" s="364"/>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5"/>
      <c r="AC108" s="406"/>
      <c r="AD108" s="407"/>
      <c r="AE108" s="360"/>
      <c r="AF108" s="360"/>
      <c r="AG108" s="360"/>
      <c r="AH108" s="360"/>
      <c r="AI108" s="360"/>
      <c r="AJ108" s="360"/>
      <c r="AK108" s="360"/>
      <c r="AL108" s="360"/>
      <c r="AM108" s="360" t="s">
        <v>765</v>
      </c>
      <c r="AN108" s="360"/>
      <c r="AO108" s="360"/>
      <c r="AP108" s="360"/>
      <c r="AQ108" s="360"/>
      <c r="AR108" s="360"/>
      <c r="AS108" s="360"/>
      <c r="AT108" s="360"/>
      <c r="AU108" s="360"/>
      <c r="AV108" s="360"/>
      <c r="AW108" s="360"/>
      <c r="AX108" s="361"/>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7" t="s">
        <v>391</v>
      </c>
      <c r="AF109" s="337"/>
      <c r="AG109" s="337"/>
      <c r="AH109" s="337"/>
      <c r="AI109" s="337" t="s">
        <v>413</v>
      </c>
      <c r="AJ109" s="337"/>
      <c r="AK109" s="337"/>
      <c r="AL109" s="337"/>
      <c r="AM109" s="337" t="s">
        <v>510</v>
      </c>
      <c r="AN109" s="337"/>
      <c r="AO109" s="337"/>
      <c r="AP109" s="337"/>
      <c r="AQ109" s="362" t="s">
        <v>418</v>
      </c>
      <c r="AR109" s="363"/>
      <c r="AS109" s="363"/>
      <c r="AT109" s="363"/>
      <c r="AU109" s="362" t="s">
        <v>542</v>
      </c>
      <c r="AV109" s="363"/>
      <c r="AW109" s="363"/>
      <c r="AX109" s="364"/>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7" t="s">
        <v>391</v>
      </c>
      <c r="AF112" s="337"/>
      <c r="AG112" s="337"/>
      <c r="AH112" s="337"/>
      <c r="AI112" s="337" t="s">
        <v>413</v>
      </c>
      <c r="AJ112" s="337"/>
      <c r="AK112" s="337"/>
      <c r="AL112" s="337"/>
      <c r="AM112" s="337" t="s">
        <v>510</v>
      </c>
      <c r="AN112" s="337"/>
      <c r="AO112" s="337"/>
      <c r="AP112" s="337"/>
      <c r="AQ112" s="362" t="s">
        <v>418</v>
      </c>
      <c r="AR112" s="363"/>
      <c r="AS112" s="363"/>
      <c r="AT112" s="363"/>
      <c r="AU112" s="362" t="s">
        <v>542</v>
      </c>
      <c r="AV112" s="363"/>
      <c r="AW112" s="363"/>
      <c r="AX112" s="364"/>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60"/>
      <c r="AF113" s="360"/>
      <c r="AG113" s="360"/>
      <c r="AH113" s="360"/>
      <c r="AI113" s="360"/>
      <c r="AJ113" s="360"/>
      <c r="AK113" s="360"/>
      <c r="AL113" s="360"/>
      <c r="AM113" s="360"/>
      <c r="AN113" s="360"/>
      <c r="AO113" s="360"/>
      <c r="AP113" s="360"/>
      <c r="AQ113" s="365"/>
      <c r="AR113" s="366"/>
      <c r="AS113" s="366"/>
      <c r="AT113" s="814"/>
      <c r="AU113" s="360"/>
      <c r="AV113" s="360"/>
      <c r="AW113" s="360"/>
      <c r="AX113" s="361"/>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5"/>
      <c r="AC114" s="406"/>
      <c r="AD114" s="407"/>
      <c r="AE114" s="368"/>
      <c r="AF114" s="368"/>
      <c r="AG114" s="368"/>
      <c r="AH114" s="368"/>
      <c r="AI114" s="368"/>
      <c r="AJ114" s="368"/>
      <c r="AK114" s="368"/>
      <c r="AL114" s="368"/>
      <c r="AM114" s="368"/>
      <c r="AN114" s="368"/>
      <c r="AO114" s="368"/>
      <c r="AP114" s="368"/>
      <c r="AQ114" s="365"/>
      <c r="AR114" s="366"/>
      <c r="AS114" s="366"/>
      <c r="AT114" s="814"/>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7" t="s">
        <v>391</v>
      </c>
      <c r="AF115" s="337"/>
      <c r="AG115" s="337"/>
      <c r="AH115" s="337"/>
      <c r="AI115" s="337" t="s">
        <v>413</v>
      </c>
      <c r="AJ115" s="337"/>
      <c r="AK115" s="337"/>
      <c r="AL115" s="337"/>
      <c r="AM115" s="337" t="s">
        <v>510</v>
      </c>
      <c r="AN115" s="337"/>
      <c r="AO115" s="337"/>
      <c r="AP115" s="337"/>
      <c r="AQ115" s="338" t="s">
        <v>543</v>
      </c>
      <c r="AR115" s="339"/>
      <c r="AS115" s="339"/>
      <c r="AT115" s="339"/>
      <c r="AU115" s="339"/>
      <c r="AV115" s="339"/>
      <c r="AW115" s="339"/>
      <c r="AX115" s="340"/>
    </row>
    <row r="116" spans="1:51" ht="23.25" customHeight="1" x14ac:dyDescent="0.15">
      <c r="A116" s="292"/>
      <c r="B116" s="293"/>
      <c r="C116" s="293"/>
      <c r="D116" s="293"/>
      <c r="E116" s="293"/>
      <c r="F116" s="294"/>
      <c r="G116" s="353" t="s">
        <v>728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729</v>
      </c>
      <c r="AC116" s="301"/>
      <c r="AD116" s="302"/>
      <c r="AE116" s="360">
        <v>4.9000000000000004</v>
      </c>
      <c r="AF116" s="360"/>
      <c r="AG116" s="360"/>
      <c r="AH116" s="360"/>
      <c r="AI116" s="360">
        <v>0</v>
      </c>
      <c r="AJ116" s="360"/>
      <c r="AK116" s="360"/>
      <c r="AL116" s="360"/>
      <c r="AM116" s="360">
        <v>4.9000000000000004</v>
      </c>
      <c r="AN116" s="360"/>
      <c r="AO116" s="360"/>
      <c r="AP116" s="360"/>
      <c r="AQ116" s="365">
        <v>4.9000000000000004</v>
      </c>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730</v>
      </c>
      <c r="AC117" s="345"/>
      <c r="AD117" s="346"/>
      <c r="AE117" s="306" t="s">
        <v>731</v>
      </c>
      <c r="AF117" s="306"/>
      <c r="AG117" s="306"/>
      <c r="AH117" s="306"/>
      <c r="AI117" s="306" t="s">
        <v>766</v>
      </c>
      <c r="AJ117" s="306"/>
      <c r="AK117" s="306"/>
      <c r="AL117" s="306"/>
      <c r="AM117" s="306" t="s">
        <v>767</v>
      </c>
      <c r="AN117" s="306"/>
      <c r="AO117" s="306"/>
      <c r="AP117" s="306"/>
      <c r="AQ117" s="306" t="s">
        <v>767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7" t="s">
        <v>391</v>
      </c>
      <c r="AF118" s="337"/>
      <c r="AG118" s="337"/>
      <c r="AH118" s="337"/>
      <c r="AI118" s="337" t="s">
        <v>413</v>
      </c>
      <c r="AJ118" s="337"/>
      <c r="AK118" s="337"/>
      <c r="AL118" s="337"/>
      <c r="AM118" s="337" t="s">
        <v>510</v>
      </c>
      <c r="AN118" s="337"/>
      <c r="AO118" s="337"/>
      <c r="AP118" s="337"/>
      <c r="AQ118" s="338" t="s">
        <v>543</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7" t="s">
        <v>391</v>
      </c>
      <c r="AF121" s="337"/>
      <c r="AG121" s="337"/>
      <c r="AH121" s="337"/>
      <c r="AI121" s="337" t="s">
        <v>413</v>
      </c>
      <c r="AJ121" s="337"/>
      <c r="AK121" s="337"/>
      <c r="AL121" s="337"/>
      <c r="AM121" s="337" t="s">
        <v>510</v>
      </c>
      <c r="AN121" s="337"/>
      <c r="AO121" s="337"/>
      <c r="AP121" s="337"/>
      <c r="AQ121" s="338" t="s">
        <v>543</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7" t="s">
        <v>391</v>
      </c>
      <c r="AF124" s="337"/>
      <c r="AG124" s="337"/>
      <c r="AH124" s="337"/>
      <c r="AI124" s="337" t="s">
        <v>413</v>
      </c>
      <c r="AJ124" s="337"/>
      <c r="AK124" s="337"/>
      <c r="AL124" s="337"/>
      <c r="AM124" s="337" t="s">
        <v>510</v>
      </c>
      <c r="AN124" s="337"/>
      <c r="AO124" s="337"/>
      <c r="AP124" s="337"/>
      <c r="AQ124" s="338" t="s">
        <v>543</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360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391</v>
      </c>
      <c r="AF127" s="337"/>
      <c r="AG127" s="337"/>
      <c r="AH127" s="337"/>
      <c r="AI127" s="337" t="s">
        <v>413</v>
      </c>
      <c r="AJ127" s="337"/>
      <c r="AK127" s="337"/>
      <c r="AL127" s="337"/>
      <c r="AM127" s="337" t="s">
        <v>510</v>
      </c>
      <c r="AN127" s="337"/>
      <c r="AO127" s="337"/>
      <c r="AP127" s="337"/>
      <c r="AQ127" s="338" t="s">
        <v>543</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360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0" customHeight="1" x14ac:dyDescent="0.15">
      <c r="A130" s="991" t="s">
        <v>406</v>
      </c>
      <c r="B130" s="989"/>
      <c r="C130" s="988" t="s">
        <v>236</v>
      </c>
      <c r="D130" s="989"/>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0" customHeight="1" x14ac:dyDescent="0.15">
      <c r="A131" s="992"/>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0" customHeight="1" x14ac:dyDescent="0.15">
      <c r="A134" s="992"/>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c r="AN134" s="167"/>
      <c r="AO134" s="167"/>
      <c r="AP134" s="167"/>
      <c r="AQ134" s="266" t="s">
        <v>717</v>
      </c>
      <c r="AR134" s="167"/>
      <c r="AS134" s="167"/>
      <c r="AT134" s="167"/>
      <c r="AU134" s="266" t="s">
        <v>717</v>
      </c>
      <c r="AV134" s="167"/>
      <c r="AW134" s="167"/>
      <c r="AX134" s="208"/>
      <c r="AY134">
        <f t="shared" ref="AY134:AY135" si="13">$AY$132</f>
        <v>1</v>
      </c>
    </row>
    <row r="135" spans="1:51" ht="30"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2"/>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9"/>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2"/>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2"/>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2"/>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2"/>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0</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2"/>
      <c r="B430" s="253"/>
      <c r="C430" s="250" t="s">
        <v>672</v>
      </c>
      <c r="D430" s="251"/>
      <c r="E430" s="239" t="s">
        <v>400</v>
      </c>
      <c r="F430" s="448"/>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92"/>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c r="AN434" s="167"/>
      <c r="AO434" s="167"/>
      <c r="AP434" s="168"/>
      <c r="AQ434" s="166" t="s">
        <v>717</v>
      </c>
      <c r="AR434" s="167"/>
      <c r="AS434" s="167"/>
      <c r="AT434" s="168"/>
      <c r="AU434" s="167" t="s">
        <v>717</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92"/>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c r="AN459" s="167"/>
      <c r="AO459" s="167"/>
      <c r="AP459" s="168"/>
      <c r="AQ459" s="166" t="s">
        <v>717</v>
      </c>
      <c r="AR459" s="167"/>
      <c r="AS459" s="167"/>
      <c r="AT459" s="168"/>
      <c r="AU459" s="167" t="s">
        <v>717</v>
      </c>
      <c r="AV459" s="167"/>
      <c r="AW459" s="167"/>
      <c r="AX459" s="208"/>
      <c r="AY459">
        <f t="shared" si="68"/>
        <v>1</v>
      </c>
    </row>
    <row r="460" spans="1:51" ht="23.25" customHeight="1" thickBot="1" x14ac:dyDescent="0.2">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2"/>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2"/>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36"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742</v>
      </c>
      <c r="AE702" s="894"/>
      <c r="AF702" s="894"/>
      <c r="AG702" s="883" t="s">
        <v>743</v>
      </c>
      <c r="AH702" s="884"/>
      <c r="AI702" s="884"/>
      <c r="AJ702" s="884"/>
      <c r="AK702" s="884"/>
      <c r="AL702" s="884"/>
      <c r="AM702" s="884"/>
      <c r="AN702" s="884"/>
      <c r="AO702" s="884"/>
      <c r="AP702" s="884"/>
      <c r="AQ702" s="884"/>
      <c r="AR702" s="884"/>
      <c r="AS702" s="884"/>
      <c r="AT702" s="884"/>
      <c r="AU702" s="884"/>
      <c r="AV702" s="884"/>
      <c r="AW702" s="884"/>
      <c r="AX702" s="885"/>
    </row>
    <row r="703" spans="1:51" ht="36"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742</v>
      </c>
      <c r="AE703" s="185"/>
      <c r="AF703" s="185"/>
      <c r="AG703" s="667" t="s">
        <v>744</v>
      </c>
      <c r="AH703" s="668"/>
      <c r="AI703" s="668"/>
      <c r="AJ703" s="668"/>
      <c r="AK703" s="668"/>
      <c r="AL703" s="668"/>
      <c r="AM703" s="668"/>
      <c r="AN703" s="668"/>
      <c r="AO703" s="668"/>
      <c r="AP703" s="668"/>
      <c r="AQ703" s="668"/>
      <c r="AR703" s="668"/>
      <c r="AS703" s="668"/>
      <c r="AT703" s="668"/>
      <c r="AU703" s="668"/>
      <c r="AV703" s="668"/>
      <c r="AW703" s="668"/>
      <c r="AX703" s="669"/>
    </row>
    <row r="704" spans="1:51" ht="36"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742</v>
      </c>
      <c r="AE704" s="586"/>
      <c r="AF704" s="586"/>
      <c r="AG704" s="426" t="s">
        <v>745</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746</v>
      </c>
      <c r="AE705" s="736"/>
      <c r="AF705" s="736"/>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747</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747</v>
      </c>
      <c r="AE707" s="584"/>
      <c r="AF707" s="584"/>
      <c r="AG707" s="426"/>
      <c r="AH707" s="235"/>
      <c r="AI707" s="235"/>
      <c r="AJ707" s="235"/>
      <c r="AK707" s="235"/>
      <c r="AL707" s="235"/>
      <c r="AM707" s="235"/>
      <c r="AN707" s="235"/>
      <c r="AO707" s="235"/>
      <c r="AP707" s="235"/>
      <c r="AQ707" s="235"/>
      <c r="AR707" s="235"/>
      <c r="AS707" s="235"/>
      <c r="AT707" s="235"/>
      <c r="AU707" s="235"/>
      <c r="AV707" s="235"/>
      <c r="AW707" s="235"/>
      <c r="AX707" s="427"/>
    </row>
    <row r="708" spans="1:50" ht="36"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742</v>
      </c>
      <c r="AE708" s="671"/>
      <c r="AF708" s="671"/>
      <c r="AG708" s="526" t="s">
        <v>748</v>
      </c>
      <c r="AH708" s="527"/>
      <c r="AI708" s="527"/>
      <c r="AJ708" s="527"/>
      <c r="AK708" s="527"/>
      <c r="AL708" s="527"/>
      <c r="AM708" s="527"/>
      <c r="AN708" s="527"/>
      <c r="AO708" s="527"/>
      <c r="AP708" s="527"/>
      <c r="AQ708" s="527"/>
      <c r="AR708" s="527"/>
      <c r="AS708" s="527"/>
      <c r="AT708" s="527"/>
      <c r="AU708" s="527"/>
      <c r="AV708" s="527"/>
      <c r="AW708" s="527"/>
      <c r="AX708" s="528"/>
    </row>
    <row r="709" spans="1:50" ht="36"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742</v>
      </c>
      <c r="AE709" s="185"/>
      <c r="AF709" s="185"/>
      <c r="AG709" s="667" t="s">
        <v>749</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746</v>
      </c>
      <c r="AE710" s="185"/>
      <c r="AF710" s="185"/>
      <c r="AG710" s="667" t="s">
        <v>407</v>
      </c>
      <c r="AH710" s="668"/>
      <c r="AI710" s="668"/>
      <c r="AJ710" s="668"/>
      <c r="AK710" s="668"/>
      <c r="AL710" s="668"/>
      <c r="AM710" s="668"/>
      <c r="AN710" s="668"/>
      <c r="AO710" s="668"/>
      <c r="AP710" s="668"/>
      <c r="AQ710" s="668"/>
      <c r="AR710" s="668"/>
      <c r="AS710" s="668"/>
      <c r="AT710" s="668"/>
      <c r="AU710" s="668"/>
      <c r="AV710" s="668"/>
      <c r="AW710" s="668"/>
      <c r="AX710" s="669"/>
    </row>
    <row r="711" spans="1:50" ht="36"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742</v>
      </c>
      <c r="AE711" s="185"/>
      <c r="AF711" s="185"/>
      <c r="AG711" s="667" t="s">
        <v>750</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746</v>
      </c>
      <c r="AE712" s="586"/>
      <c r="AF712" s="586"/>
      <c r="AG712" s="594" t="s">
        <v>407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7" t="s">
        <v>407</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746</v>
      </c>
      <c r="AE714" s="592"/>
      <c r="AF714" s="593"/>
      <c r="AG714" s="692" t="s">
        <v>407</v>
      </c>
      <c r="AH714" s="693"/>
      <c r="AI714" s="693"/>
      <c r="AJ714" s="693"/>
      <c r="AK714" s="693"/>
      <c r="AL714" s="693"/>
      <c r="AM714" s="693"/>
      <c r="AN714" s="693"/>
      <c r="AO714" s="693"/>
      <c r="AP714" s="693"/>
      <c r="AQ714" s="693"/>
      <c r="AR714" s="693"/>
      <c r="AS714" s="693"/>
      <c r="AT714" s="693"/>
      <c r="AU714" s="693"/>
      <c r="AV714" s="693"/>
      <c r="AW714" s="693"/>
      <c r="AX714" s="694"/>
    </row>
    <row r="715" spans="1:50" ht="47.25"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742</v>
      </c>
      <c r="AE715" s="671"/>
      <c r="AF715" s="777"/>
      <c r="AG715" s="526" t="s">
        <v>753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746</v>
      </c>
      <c r="AE716" s="759"/>
      <c r="AF716" s="759"/>
      <c r="AG716" s="667" t="s">
        <v>407</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742</v>
      </c>
      <c r="AE717" s="185"/>
      <c r="AF717" s="185"/>
      <c r="AG717" s="667" t="s">
        <v>751</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746</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742</v>
      </c>
      <c r="AE719" s="671"/>
      <c r="AF719" s="671"/>
      <c r="AG719" s="190" t="s">
        <v>752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3"/>
      <c r="B721" s="654"/>
      <c r="C721" s="916" t="s">
        <v>734</v>
      </c>
      <c r="D721" s="917"/>
      <c r="E721" s="917"/>
      <c r="F721" s="918"/>
      <c r="G721" s="934">
        <v>20</v>
      </c>
      <c r="H721" s="935"/>
      <c r="I721" s="77" t="str">
        <f>IF(OR(G721="　", G721=""), "", "-")</f>
        <v>-</v>
      </c>
      <c r="J721" s="915">
        <v>77</v>
      </c>
      <c r="K721" s="915"/>
      <c r="L721" s="77" t="str">
        <f>IF(M721="","","-")</f>
        <v/>
      </c>
      <c r="M721" s="78"/>
      <c r="N721" s="912" t="s">
        <v>735</v>
      </c>
      <c r="O721" s="913"/>
      <c r="P721" s="913"/>
      <c r="Q721" s="913"/>
      <c r="R721" s="913"/>
      <c r="S721" s="913"/>
      <c r="T721" s="913"/>
      <c r="U721" s="913"/>
      <c r="V721" s="913"/>
      <c r="W721" s="913"/>
      <c r="X721" s="913"/>
      <c r="Y721" s="913"/>
      <c r="Z721" s="913"/>
      <c r="AA721" s="913"/>
      <c r="AB721" s="913"/>
      <c r="AC721" s="913"/>
      <c r="AD721" s="913"/>
      <c r="AE721" s="913"/>
      <c r="AF721" s="914"/>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customHeight="1" x14ac:dyDescent="0.15">
      <c r="A722" s="653"/>
      <c r="B722" s="654"/>
      <c r="C722" s="916" t="s">
        <v>711</v>
      </c>
      <c r="D722" s="917"/>
      <c r="E722" s="917"/>
      <c r="F722" s="918"/>
      <c r="G722" s="934">
        <v>20</v>
      </c>
      <c r="H722" s="935"/>
      <c r="I722" s="77" t="str">
        <f t="shared" ref="I722:I725" si="113">IF(OR(G722="　", G722=""), "", "-")</f>
        <v>-</v>
      </c>
      <c r="J722" s="915">
        <v>9</v>
      </c>
      <c r="K722" s="915"/>
      <c r="L722" s="77" t="str">
        <f t="shared" ref="L722:L725" si="114">IF(M722="","","-")</f>
        <v/>
      </c>
      <c r="M722" s="78"/>
      <c r="N722" s="912" t="s">
        <v>776</v>
      </c>
      <c r="O722" s="913"/>
      <c r="P722" s="913"/>
      <c r="Q722" s="913"/>
      <c r="R722" s="913"/>
      <c r="S722" s="913"/>
      <c r="T722" s="913"/>
      <c r="U722" s="913"/>
      <c r="V722" s="913"/>
      <c r="W722" s="913"/>
      <c r="X722" s="913"/>
      <c r="Y722" s="913"/>
      <c r="Z722" s="913"/>
      <c r="AA722" s="913"/>
      <c r="AB722" s="913"/>
      <c r="AC722" s="913"/>
      <c r="AD722" s="913"/>
      <c r="AE722" s="913"/>
      <c r="AF722" s="914"/>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3"/>
      <c r="B723" s="654"/>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3"/>
      <c r="B724" s="654"/>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customHeight="1" x14ac:dyDescent="0.15">
      <c r="A725" s="655"/>
      <c r="B725" s="656"/>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772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771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59.25" customHeight="1" thickBot="1" x14ac:dyDescent="0.2">
      <c r="A729" s="765" t="s">
        <v>773</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59.25" customHeight="1" thickBot="1" x14ac:dyDescent="0.2">
      <c r="A731" s="618" t="s">
        <v>138</v>
      </c>
      <c r="B731" s="619"/>
      <c r="C731" s="619"/>
      <c r="D731" s="619"/>
      <c r="E731" s="620"/>
      <c r="F731" s="683" t="s">
        <v>775</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59.25" customHeight="1" thickBot="1" x14ac:dyDescent="0.2">
      <c r="A733" s="618" t="s">
        <v>138</v>
      </c>
      <c r="B733" s="619"/>
      <c r="C733" s="619"/>
      <c r="D733" s="619"/>
      <c r="E733" s="620"/>
      <c r="F733" s="766" t="s">
        <v>774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59.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673</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387</v>
      </c>
      <c r="B787" s="761"/>
      <c r="C787" s="761"/>
      <c r="D787" s="761"/>
      <c r="E787" s="761"/>
      <c r="F787" s="762"/>
      <c r="G787" s="439" t="s">
        <v>764</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760</v>
      </c>
      <c r="H789" s="450"/>
      <c r="I789" s="450"/>
      <c r="J789" s="450"/>
      <c r="K789" s="451"/>
      <c r="L789" s="452" t="s">
        <v>761</v>
      </c>
      <c r="M789" s="453"/>
      <c r="N789" s="453"/>
      <c r="O789" s="453"/>
      <c r="P789" s="453"/>
      <c r="Q789" s="453"/>
      <c r="R789" s="453"/>
      <c r="S789" s="453"/>
      <c r="T789" s="453"/>
      <c r="U789" s="453"/>
      <c r="V789" s="453"/>
      <c r="W789" s="453"/>
      <c r="X789" s="454"/>
      <c r="Y789" s="455">
        <v>1</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63"/>
      <c r="C790" s="763"/>
      <c r="D790" s="763"/>
      <c r="E790" s="763"/>
      <c r="F790" s="764"/>
      <c r="G790" s="350" t="s">
        <v>762</v>
      </c>
      <c r="H790" s="351"/>
      <c r="I790" s="351"/>
      <c r="J790" s="351"/>
      <c r="K790" s="352"/>
      <c r="L790" s="400" t="s">
        <v>763</v>
      </c>
      <c r="M790" s="401"/>
      <c r="N790" s="401"/>
      <c r="O790" s="401"/>
      <c r="P790" s="401"/>
      <c r="Q790" s="401"/>
      <c r="R790" s="401"/>
      <c r="S790" s="401"/>
      <c r="T790" s="401"/>
      <c r="U790" s="401"/>
      <c r="V790" s="401"/>
      <c r="W790" s="401"/>
      <c r="X790" s="402"/>
      <c r="Y790" s="397">
        <v>1</v>
      </c>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15">
      <c r="A791" s="556"/>
      <c r="B791" s="763"/>
      <c r="C791" s="763"/>
      <c r="D791" s="763"/>
      <c r="E791" s="763"/>
      <c r="F791" s="764"/>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56"/>
      <c r="B792" s="763"/>
      <c r="C792" s="763"/>
      <c r="D792" s="763"/>
      <c r="E792" s="763"/>
      <c r="F792" s="764"/>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56"/>
      <c r="B793" s="763"/>
      <c r="C793" s="763"/>
      <c r="D793" s="763"/>
      <c r="E793" s="763"/>
      <c r="F793" s="764"/>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56"/>
      <c r="B794" s="763"/>
      <c r="C794" s="763"/>
      <c r="D794" s="763"/>
      <c r="E794" s="763"/>
      <c r="F794" s="764"/>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6"/>
      <c r="B795" s="763"/>
      <c r="C795" s="763"/>
      <c r="D795" s="763"/>
      <c r="E795" s="763"/>
      <c r="F795" s="764"/>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6"/>
      <c r="B796" s="763"/>
      <c r="C796" s="763"/>
      <c r="D796" s="763"/>
      <c r="E796" s="763"/>
      <c r="F796" s="764"/>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6"/>
      <c r="B797" s="763"/>
      <c r="C797" s="763"/>
      <c r="D797" s="763"/>
      <c r="E797" s="763"/>
      <c r="F797" s="764"/>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customHeight="1" x14ac:dyDescent="0.15">
      <c r="A798" s="556"/>
      <c r="B798" s="763"/>
      <c r="C798" s="763"/>
      <c r="D798" s="763"/>
      <c r="E798" s="763"/>
      <c r="F798" s="764"/>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6"/>
      <c r="B799" s="763"/>
      <c r="C799" s="763"/>
      <c r="D799" s="763"/>
      <c r="E799" s="763"/>
      <c r="F799" s="764"/>
      <c r="G799" s="408" t="s">
        <v>20</v>
      </c>
      <c r="H799" s="409"/>
      <c r="I799" s="409"/>
      <c r="J799" s="409"/>
      <c r="K799" s="409"/>
      <c r="L799" s="410"/>
      <c r="M799" s="411"/>
      <c r="N799" s="411"/>
      <c r="O799" s="411"/>
      <c r="P799" s="411"/>
      <c r="Q799" s="411"/>
      <c r="R799" s="411"/>
      <c r="S799" s="411"/>
      <c r="T799" s="411"/>
      <c r="U799" s="411"/>
      <c r="V799" s="411"/>
      <c r="W799" s="411"/>
      <c r="X799" s="412"/>
      <c r="Y799" s="413">
        <f>SUM(Y789:AB798)</f>
        <v>2</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6"/>
      <c r="B804" s="763"/>
      <c r="C804" s="763"/>
      <c r="D804" s="763"/>
      <c r="E804" s="763"/>
      <c r="F804" s="764"/>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6"/>
      <c r="B805" s="763"/>
      <c r="C805" s="763"/>
      <c r="D805" s="763"/>
      <c r="E805" s="763"/>
      <c r="F805" s="764"/>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6"/>
      <c r="B806" s="763"/>
      <c r="C806" s="763"/>
      <c r="D806" s="763"/>
      <c r="E806" s="763"/>
      <c r="F806" s="764"/>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6"/>
      <c r="B807" s="763"/>
      <c r="C807" s="763"/>
      <c r="D807" s="763"/>
      <c r="E807" s="763"/>
      <c r="F807" s="764"/>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6"/>
      <c r="B808" s="763"/>
      <c r="C808" s="763"/>
      <c r="D808" s="763"/>
      <c r="E808" s="763"/>
      <c r="F808" s="764"/>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6"/>
      <c r="B809" s="763"/>
      <c r="C809" s="763"/>
      <c r="D809" s="763"/>
      <c r="E809" s="763"/>
      <c r="F809" s="764"/>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6"/>
      <c r="B810" s="763"/>
      <c r="C810" s="763"/>
      <c r="D810" s="763"/>
      <c r="E810" s="763"/>
      <c r="F810" s="764"/>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6"/>
      <c r="B811" s="763"/>
      <c r="C811" s="763"/>
      <c r="D811" s="763"/>
      <c r="E811" s="763"/>
      <c r="F811" s="764"/>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6"/>
      <c r="B812" s="763"/>
      <c r="C812" s="763"/>
      <c r="D812" s="763"/>
      <c r="E812" s="763"/>
      <c r="F812" s="764"/>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6"/>
      <c r="B817" s="763"/>
      <c r="C817" s="763"/>
      <c r="D817" s="763"/>
      <c r="E817" s="763"/>
      <c r="F817" s="764"/>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6"/>
      <c r="B818" s="763"/>
      <c r="C818" s="763"/>
      <c r="D818" s="763"/>
      <c r="E818" s="763"/>
      <c r="F818" s="764"/>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6"/>
      <c r="B819" s="763"/>
      <c r="C819" s="763"/>
      <c r="D819" s="763"/>
      <c r="E819" s="763"/>
      <c r="F819" s="764"/>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6"/>
      <c r="B820" s="763"/>
      <c r="C820" s="763"/>
      <c r="D820" s="763"/>
      <c r="E820" s="763"/>
      <c r="F820" s="764"/>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6"/>
      <c r="B821" s="763"/>
      <c r="C821" s="763"/>
      <c r="D821" s="763"/>
      <c r="E821" s="763"/>
      <c r="F821" s="764"/>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6"/>
      <c r="B822" s="763"/>
      <c r="C822" s="763"/>
      <c r="D822" s="763"/>
      <c r="E822" s="763"/>
      <c r="F822" s="764"/>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6"/>
      <c r="B823" s="763"/>
      <c r="C823" s="763"/>
      <c r="D823" s="763"/>
      <c r="E823" s="763"/>
      <c r="F823" s="764"/>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6"/>
      <c r="B824" s="763"/>
      <c r="C824" s="763"/>
      <c r="D824" s="763"/>
      <c r="E824" s="763"/>
      <c r="F824" s="764"/>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6"/>
      <c r="B825" s="763"/>
      <c r="C825" s="763"/>
      <c r="D825" s="763"/>
      <c r="E825" s="763"/>
      <c r="F825" s="764"/>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6"/>
      <c r="B830" s="763"/>
      <c r="C830" s="763"/>
      <c r="D830" s="763"/>
      <c r="E830" s="763"/>
      <c r="F830" s="764"/>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6"/>
      <c r="B831" s="763"/>
      <c r="C831" s="763"/>
      <c r="D831" s="763"/>
      <c r="E831" s="763"/>
      <c r="F831" s="764"/>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6"/>
      <c r="B832" s="763"/>
      <c r="C832" s="763"/>
      <c r="D832" s="763"/>
      <c r="E832" s="763"/>
      <c r="F832" s="764"/>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6"/>
      <c r="B833" s="763"/>
      <c r="C833" s="763"/>
      <c r="D833" s="763"/>
      <c r="E833" s="763"/>
      <c r="F833" s="764"/>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6"/>
      <c r="B834" s="763"/>
      <c r="C834" s="763"/>
      <c r="D834" s="763"/>
      <c r="E834" s="763"/>
      <c r="F834" s="764"/>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6"/>
      <c r="B835" s="763"/>
      <c r="C835" s="763"/>
      <c r="D835" s="763"/>
      <c r="E835" s="763"/>
      <c r="F835" s="764"/>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6"/>
      <c r="B836" s="763"/>
      <c r="C836" s="763"/>
      <c r="D836" s="763"/>
      <c r="E836" s="763"/>
      <c r="F836" s="764"/>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6"/>
      <c r="B837" s="763"/>
      <c r="C837" s="763"/>
      <c r="D837" s="763"/>
      <c r="E837" s="763"/>
      <c r="F837" s="764"/>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6"/>
      <c r="B838" s="763"/>
      <c r="C838" s="763"/>
      <c r="D838" s="763"/>
      <c r="E838" s="763"/>
      <c r="F838" s="764"/>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338</v>
      </c>
      <c r="AD844" s="277"/>
      <c r="AE844" s="277"/>
      <c r="AF844" s="277"/>
      <c r="AG844" s="277"/>
      <c r="AH844" s="347" t="s">
        <v>368</v>
      </c>
      <c r="AI844" s="349"/>
      <c r="AJ844" s="349"/>
      <c r="AK844" s="349"/>
      <c r="AL844" s="349" t="s">
        <v>21</v>
      </c>
      <c r="AM844" s="349"/>
      <c r="AN844" s="349"/>
      <c r="AO844" s="424"/>
      <c r="AP844" s="425" t="s">
        <v>298</v>
      </c>
      <c r="AQ844" s="425"/>
      <c r="AR844" s="425"/>
      <c r="AS844" s="425"/>
      <c r="AT844" s="425"/>
      <c r="AU844" s="425"/>
      <c r="AV844" s="425"/>
      <c r="AW844" s="425"/>
      <c r="AX844" s="425"/>
    </row>
    <row r="845" spans="1:51" ht="30" customHeight="1" x14ac:dyDescent="0.15">
      <c r="A845" s="403">
        <v>1</v>
      </c>
      <c r="B845" s="403">
        <v>1</v>
      </c>
      <c r="C845" s="422" t="s">
        <v>755</v>
      </c>
      <c r="D845" s="417"/>
      <c r="E845" s="417"/>
      <c r="F845" s="417"/>
      <c r="G845" s="417"/>
      <c r="H845" s="417"/>
      <c r="I845" s="417"/>
      <c r="J845" s="418">
        <v>7000020010006</v>
      </c>
      <c r="K845" s="419"/>
      <c r="L845" s="419"/>
      <c r="M845" s="419"/>
      <c r="N845" s="419"/>
      <c r="O845" s="419"/>
      <c r="P845" s="428" t="s">
        <v>756</v>
      </c>
      <c r="Q845" s="429"/>
      <c r="R845" s="429"/>
      <c r="S845" s="429"/>
      <c r="T845" s="429"/>
      <c r="U845" s="429"/>
      <c r="V845" s="429"/>
      <c r="W845" s="429"/>
      <c r="X845" s="429"/>
      <c r="Y845" s="318">
        <v>2</v>
      </c>
      <c r="Z845" s="319"/>
      <c r="AA845" s="319"/>
      <c r="AB845" s="320"/>
      <c r="AC845" s="329" t="s">
        <v>757</v>
      </c>
      <c r="AD845" s="330"/>
      <c r="AE845" s="330"/>
      <c r="AF845" s="330"/>
      <c r="AG845" s="330"/>
      <c r="AH845" s="420" t="s">
        <v>407</v>
      </c>
      <c r="AI845" s="421"/>
      <c r="AJ845" s="421"/>
      <c r="AK845" s="421"/>
      <c r="AL845" s="326" t="s">
        <v>407</v>
      </c>
      <c r="AM845" s="327"/>
      <c r="AN845" s="327"/>
      <c r="AO845" s="328"/>
      <c r="AP845" s="321" t="s">
        <v>758</v>
      </c>
      <c r="AQ845" s="321"/>
      <c r="AR845" s="321"/>
      <c r="AS845" s="321"/>
      <c r="AT845" s="321"/>
      <c r="AU845" s="321"/>
      <c r="AV845" s="321"/>
      <c r="AW845" s="321"/>
      <c r="AX845" s="321"/>
    </row>
    <row r="846" spans="1:51" ht="30" customHeight="1" x14ac:dyDescent="0.15">
      <c r="A846" s="403">
        <v>2</v>
      </c>
      <c r="B846" s="403">
        <v>1</v>
      </c>
      <c r="C846" s="422" t="s">
        <v>759</v>
      </c>
      <c r="D846" s="417"/>
      <c r="E846" s="417"/>
      <c r="F846" s="417"/>
      <c r="G846" s="417"/>
      <c r="H846" s="417"/>
      <c r="I846" s="417"/>
      <c r="J846" s="418">
        <v>5000020390003</v>
      </c>
      <c r="K846" s="419"/>
      <c r="L846" s="419"/>
      <c r="M846" s="419"/>
      <c r="N846" s="419"/>
      <c r="O846" s="419"/>
      <c r="P846" s="428" t="s">
        <v>756</v>
      </c>
      <c r="Q846" s="429"/>
      <c r="R846" s="429"/>
      <c r="S846" s="429"/>
      <c r="T846" s="429"/>
      <c r="U846" s="429"/>
      <c r="V846" s="429"/>
      <c r="W846" s="429"/>
      <c r="X846" s="429"/>
      <c r="Y846" s="318">
        <v>0.1</v>
      </c>
      <c r="Z846" s="319"/>
      <c r="AA846" s="319"/>
      <c r="AB846" s="320"/>
      <c r="AC846" s="329" t="s">
        <v>757</v>
      </c>
      <c r="AD846" s="330"/>
      <c r="AE846" s="330"/>
      <c r="AF846" s="330"/>
      <c r="AG846" s="330"/>
      <c r="AH846" s="420" t="s">
        <v>407</v>
      </c>
      <c r="AI846" s="421"/>
      <c r="AJ846" s="421"/>
      <c r="AK846" s="421"/>
      <c r="AL846" s="326" t="s">
        <v>407</v>
      </c>
      <c r="AM846" s="327"/>
      <c r="AN846" s="327"/>
      <c r="AO846" s="328"/>
      <c r="AP846" s="321" t="s">
        <v>758</v>
      </c>
      <c r="AQ846" s="321"/>
      <c r="AR846" s="321"/>
      <c r="AS846" s="321"/>
      <c r="AT846" s="321"/>
      <c r="AU846" s="321"/>
      <c r="AV846" s="321"/>
      <c r="AW846" s="321"/>
      <c r="AX846" s="321"/>
      <c r="AY846">
        <f>COUNTA($C$846)</f>
        <v>1</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338</v>
      </c>
      <c r="AD877" s="277"/>
      <c r="AE877" s="277"/>
      <c r="AF877" s="277"/>
      <c r="AG877" s="277"/>
      <c r="AH877" s="347" t="s">
        <v>368</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0</v>
      </c>
    </row>
    <row r="878" spans="1:51" ht="30" hidden="1" customHeight="1" x14ac:dyDescent="0.15">
      <c r="A878" s="403">
        <v>1</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3"/>
      <c r="AE878" s="323"/>
      <c r="AF878" s="323"/>
      <c r="AG878" s="323"/>
      <c r="AH878" s="420"/>
      <c r="AI878" s="421"/>
      <c r="AJ878" s="421"/>
      <c r="AK878" s="421"/>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3"/>
      <c r="AE879" s="323"/>
      <c r="AF879" s="323"/>
      <c r="AG879" s="323"/>
      <c r="AH879" s="420"/>
      <c r="AI879" s="421"/>
      <c r="AJ879" s="421"/>
      <c r="AK879" s="421"/>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423"/>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3"/>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338</v>
      </c>
      <c r="AD910" s="277"/>
      <c r="AE910" s="277"/>
      <c r="AF910" s="277"/>
      <c r="AG910" s="277"/>
      <c r="AH910" s="347" t="s">
        <v>368</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3"/>
      <c r="AE911" s="323"/>
      <c r="AF911" s="323"/>
      <c r="AG911" s="323"/>
      <c r="AH911" s="420"/>
      <c r="AI911" s="421"/>
      <c r="AJ911" s="421"/>
      <c r="AK911" s="421"/>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420"/>
      <c r="AI912" s="421"/>
      <c r="AJ912" s="421"/>
      <c r="AK912" s="421"/>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338</v>
      </c>
      <c r="AD943" s="277"/>
      <c r="AE943" s="277"/>
      <c r="AF943" s="277"/>
      <c r="AG943" s="277"/>
      <c r="AH943" s="347" t="s">
        <v>368</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420"/>
      <c r="AI944" s="421"/>
      <c r="AJ944" s="421"/>
      <c r="AK944" s="421"/>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420"/>
      <c r="AI945" s="421"/>
      <c r="AJ945" s="421"/>
      <c r="AK945" s="421"/>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338</v>
      </c>
      <c r="AD976" s="277"/>
      <c r="AE976" s="277"/>
      <c r="AF976" s="277"/>
      <c r="AG976" s="277"/>
      <c r="AH976" s="347" t="s">
        <v>368</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420"/>
      <c r="AI977" s="421"/>
      <c r="AJ977" s="421"/>
      <c r="AK977" s="421"/>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420"/>
      <c r="AI978" s="421"/>
      <c r="AJ978" s="421"/>
      <c r="AK978" s="421"/>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338</v>
      </c>
      <c r="AD1009" s="277"/>
      <c r="AE1009" s="277"/>
      <c r="AF1009" s="277"/>
      <c r="AG1009" s="277"/>
      <c r="AH1009" s="347" t="s">
        <v>368</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420"/>
      <c r="AI1010" s="421"/>
      <c r="AJ1010" s="421"/>
      <c r="AK1010" s="421"/>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420"/>
      <c r="AI1011" s="421"/>
      <c r="AJ1011" s="421"/>
      <c r="AK1011" s="421"/>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338</v>
      </c>
      <c r="AD1042" s="277"/>
      <c r="AE1042" s="277"/>
      <c r="AF1042" s="277"/>
      <c r="AG1042" s="277"/>
      <c r="AH1042" s="347" t="s">
        <v>368</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420"/>
      <c r="AI1043" s="421"/>
      <c r="AJ1043" s="421"/>
      <c r="AK1043" s="421"/>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420"/>
      <c r="AI1044" s="421"/>
      <c r="AJ1044" s="421"/>
      <c r="AK1044" s="421"/>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338</v>
      </c>
      <c r="AD1075" s="277"/>
      <c r="AE1075" s="277"/>
      <c r="AF1075" s="277"/>
      <c r="AG1075" s="277"/>
      <c r="AH1075" s="347" t="s">
        <v>368</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420"/>
      <c r="AI1076" s="421"/>
      <c r="AJ1076" s="421"/>
      <c r="AK1076" s="421"/>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420"/>
      <c r="AI1077" s="421"/>
      <c r="AJ1077" s="421"/>
      <c r="AK1077" s="421"/>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89"/>
      <c r="E1109" s="277" t="s">
        <v>262</v>
      </c>
      <c r="F1109" s="889"/>
      <c r="G1109" s="889"/>
      <c r="H1109" s="889"/>
      <c r="I1109" s="889"/>
      <c r="J1109" s="277" t="s">
        <v>297</v>
      </c>
      <c r="K1109" s="277"/>
      <c r="L1109" s="277"/>
      <c r="M1109" s="277"/>
      <c r="N1109" s="277"/>
      <c r="O1109" s="277"/>
      <c r="P1109" s="347" t="s">
        <v>27</v>
      </c>
      <c r="Q1109" s="347"/>
      <c r="R1109" s="347"/>
      <c r="S1109" s="347"/>
      <c r="T1109" s="347"/>
      <c r="U1109" s="347"/>
      <c r="V1109" s="347"/>
      <c r="W1109" s="347"/>
      <c r="X1109" s="347"/>
      <c r="Y1109" s="277" t="s">
        <v>299</v>
      </c>
      <c r="Z1109" s="889"/>
      <c r="AA1109" s="889"/>
      <c r="AB1109" s="889"/>
      <c r="AC1109" s="277" t="s">
        <v>245</v>
      </c>
      <c r="AD1109" s="277"/>
      <c r="AE1109" s="277"/>
      <c r="AF1109" s="277"/>
      <c r="AG1109" s="277"/>
      <c r="AH1109" s="347" t="s">
        <v>258</v>
      </c>
      <c r="AI1109" s="348"/>
      <c r="AJ1109" s="348"/>
      <c r="AK1109" s="348"/>
      <c r="AL1109" s="348" t="s">
        <v>21</v>
      </c>
      <c r="AM1109" s="348"/>
      <c r="AN1109" s="348"/>
      <c r="AO1109" s="892"/>
      <c r="AP1109" s="425" t="s">
        <v>330</v>
      </c>
      <c r="AQ1109" s="425"/>
      <c r="AR1109" s="425"/>
      <c r="AS1109" s="425"/>
      <c r="AT1109" s="425"/>
      <c r="AU1109" s="425"/>
      <c r="AV1109" s="425"/>
      <c r="AW1109" s="425"/>
      <c r="AX1109" s="425"/>
    </row>
    <row r="1110" spans="1:51" ht="30" customHeight="1" x14ac:dyDescent="0.15">
      <c r="A1110" s="403">
        <v>1</v>
      </c>
      <c r="B1110" s="403">
        <v>1</v>
      </c>
      <c r="C1110" s="891"/>
      <c r="D1110" s="891"/>
      <c r="E1110" s="262" t="s">
        <v>769</v>
      </c>
      <c r="F1110" s="890"/>
      <c r="G1110" s="890"/>
      <c r="H1110" s="890"/>
      <c r="I1110" s="890"/>
      <c r="J1110" s="418" t="s">
        <v>769</v>
      </c>
      <c r="K1110" s="419"/>
      <c r="L1110" s="419"/>
      <c r="M1110" s="419"/>
      <c r="N1110" s="419"/>
      <c r="O1110" s="419"/>
      <c r="P1110" s="423" t="s">
        <v>769</v>
      </c>
      <c r="Q1110" s="317"/>
      <c r="R1110" s="317"/>
      <c r="S1110" s="317"/>
      <c r="T1110" s="317"/>
      <c r="U1110" s="317"/>
      <c r="V1110" s="317"/>
      <c r="W1110" s="317"/>
      <c r="X1110" s="317"/>
      <c r="Y1110" s="318" t="s">
        <v>769</v>
      </c>
      <c r="Z1110" s="319"/>
      <c r="AA1110" s="319"/>
      <c r="AB1110" s="320"/>
      <c r="AC1110" s="322"/>
      <c r="AD1110" s="323"/>
      <c r="AE1110" s="323"/>
      <c r="AF1110" s="323"/>
      <c r="AG1110" s="323"/>
      <c r="AH1110" s="324" t="s">
        <v>769</v>
      </c>
      <c r="AI1110" s="325"/>
      <c r="AJ1110" s="325"/>
      <c r="AK1110" s="325"/>
      <c r="AL1110" s="326" t="s">
        <v>769</v>
      </c>
      <c r="AM1110" s="327"/>
      <c r="AN1110" s="327"/>
      <c r="AO1110" s="328"/>
      <c r="AP1110" s="321" t="s">
        <v>769</v>
      </c>
      <c r="AQ1110" s="321"/>
      <c r="AR1110" s="321"/>
      <c r="AS1110" s="321"/>
      <c r="AT1110" s="321"/>
      <c r="AU1110" s="321"/>
      <c r="AV1110" s="321"/>
      <c r="AW1110" s="321"/>
      <c r="AX1110" s="321"/>
    </row>
    <row r="1111" spans="1:51" ht="30" hidden="1" customHeight="1" x14ac:dyDescent="0.15">
      <c r="A1111" s="403">
        <v>2</v>
      </c>
      <c r="B1111" s="403">
        <v>1</v>
      </c>
      <c r="C1111" s="891"/>
      <c r="D1111" s="891"/>
      <c r="E1111" s="890"/>
      <c r="F1111" s="890"/>
      <c r="G1111" s="890"/>
      <c r="H1111" s="890"/>
      <c r="I1111" s="890"/>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91"/>
      <c r="D1112" s="891"/>
      <c r="E1112" s="890"/>
      <c r="F1112" s="890"/>
      <c r="G1112" s="890"/>
      <c r="H1112" s="890"/>
      <c r="I1112" s="890"/>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91"/>
      <c r="D1113" s="891"/>
      <c r="E1113" s="890"/>
      <c r="F1113" s="890"/>
      <c r="G1113" s="890"/>
      <c r="H1113" s="890"/>
      <c r="I1113" s="890"/>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91"/>
      <c r="D1114" s="891"/>
      <c r="E1114" s="890"/>
      <c r="F1114" s="890"/>
      <c r="G1114" s="890"/>
      <c r="H1114" s="890"/>
      <c r="I1114" s="890"/>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91"/>
      <c r="D1115" s="891"/>
      <c r="E1115" s="890"/>
      <c r="F1115" s="890"/>
      <c r="G1115" s="890"/>
      <c r="H1115" s="890"/>
      <c r="I1115" s="890"/>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91"/>
      <c r="D1116" s="891"/>
      <c r="E1116" s="890"/>
      <c r="F1116" s="890"/>
      <c r="G1116" s="890"/>
      <c r="H1116" s="890"/>
      <c r="I1116" s="890"/>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91"/>
      <c r="D1117" s="891"/>
      <c r="E1117" s="890"/>
      <c r="F1117" s="890"/>
      <c r="G1117" s="890"/>
      <c r="H1117" s="890"/>
      <c r="I1117" s="890"/>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91"/>
      <c r="D1118" s="891"/>
      <c r="E1118" s="890"/>
      <c r="F1118" s="890"/>
      <c r="G1118" s="890"/>
      <c r="H1118" s="890"/>
      <c r="I1118" s="890"/>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91"/>
      <c r="D1119" s="891"/>
      <c r="E1119" s="890"/>
      <c r="F1119" s="890"/>
      <c r="G1119" s="890"/>
      <c r="H1119" s="890"/>
      <c r="I1119" s="890"/>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91"/>
      <c r="D1120" s="891"/>
      <c r="E1120" s="890"/>
      <c r="F1120" s="890"/>
      <c r="G1120" s="890"/>
      <c r="H1120" s="890"/>
      <c r="I1120" s="890"/>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91"/>
      <c r="D1121" s="891"/>
      <c r="E1121" s="890"/>
      <c r="F1121" s="890"/>
      <c r="G1121" s="890"/>
      <c r="H1121" s="890"/>
      <c r="I1121" s="890"/>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91"/>
      <c r="D1122" s="891"/>
      <c r="E1122" s="890"/>
      <c r="F1122" s="890"/>
      <c r="G1122" s="890"/>
      <c r="H1122" s="890"/>
      <c r="I1122" s="890"/>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91"/>
      <c r="D1123" s="891"/>
      <c r="E1123" s="890"/>
      <c r="F1123" s="890"/>
      <c r="G1123" s="890"/>
      <c r="H1123" s="890"/>
      <c r="I1123" s="890"/>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91"/>
      <c r="D1124" s="891"/>
      <c r="E1124" s="890"/>
      <c r="F1124" s="890"/>
      <c r="G1124" s="890"/>
      <c r="H1124" s="890"/>
      <c r="I1124" s="890"/>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91"/>
      <c r="D1125" s="891"/>
      <c r="E1125" s="890"/>
      <c r="F1125" s="890"/>
      <c r="G1125" s="890"/>
      <c r="H1125" s="890"/>
      <c r="I1125" s="890"/>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91"/>
      <c r="D1126" s="891"/>
      <c r="E1126" s="890"/>
      <c r="F1126" s="890"/>
      <c r="G1126" s="890"/>
      <c r="H1126" s="890"/>
      <c r="I1126" s="890"/>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91"/>
      <c r="D1127" s="891"/>
      <c r="E1127" s="262"/>
      <c r="F1127" s="890"/>
      <c r="G1127" s="890"/>
      <c r="H1127" s="890"/>
      <c r="I1127" s="890"/>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91"/>
      <c r="D1128" s="891"/>
      <c r="E1128" s="890"/>
      <c r="F1128" s="890"/>
      <c r="G1128" s="890"/>
      <c r="H1128" s="890"/>
      <c r="I1128" s="890"/>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91"/>
      <c r="D1129" s="891"/>
      <c r="E1129" s="890"/>
      <c r="F1129" s="890"/>
      <c r="G1129" s="890"/>
      <c r="H1129" s="890"/>
      <c r="I1129" s="890"/>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91"/>
      <c r="D1130" s="891"/>
      <c r="E1130" s="890"/>
      <c r="F1130" s="890"/>
      <c r="G1130" s="890"/>
      <c r="H1130" s="890"/>
      <c r="I1130" s="890"/>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91"/>
      <c r="D1131" s="891"/>
      <c r="E1131" s="890"/>
      <c r="F1131" s="890"/>
      <c r="G1131" s="890"/>
      <c r="H1131" s="890"/>
      <c r="I1131" s="890"/>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91"/>
      <c r="D1132" s="891"/>
      <c r="E1132" s="890"/>
      <c r="F1132" s="890"/>
      <c r="G1132" s="890"/>
      <c r="H1132" s="890"/>
      <c r="I1132" s="890"/>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91"/>
      <c r="D1133" s="891"/>
      <c r="E1133" s="890"/>
      <c r="F1133" s="890"/>
      <c r="G1133" s="890"/>
      <c r="H1133" s="890"/>
      <c r="I1133" s="890"/>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91"/>
      <c r="D1134" s="891"/>
      <c r="E1134" s="890"/>
      <c r="F1134" s="890"/>
      <c r="G1134" s="890"/>
      <c r="H1134" s="890"/>
      <c r="I1134" s="890"/>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91"/>
      <c r="D1135" s="891"/>
      <c r="E1135" s="890"/>
      <c r="F1135" s="890"/>
      <c r="G1135" s="890"/>
      <c r="H1135" s="890"/>
      <c r="I1135" s="890"/>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91"/>
      <c r="D1136" s="891"/>
      <c r="E1136" s="890"/>
      <c r="F1136" s="890"/>
      <c r="G1136" s="890"/>
      <c r="H1136" s="890"/>
      <c r="I1136" s="890"/>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91"/>
      <c r="D1137" s="891"/>
      <c r="E1137" s="890"/>
      <c r="F1137" s="890"/>
      <c r="G1137" s="890"/>
      <c r="H1137" s="890"/>
      <c r="I1137" s="890"/>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91"/>
      <c r="D1138" s="891"/>
      <c r="E1138" s="890"/>
      <c r="F1138" s="890"/>
      <c r="G1138" s="890"/>
      <c r="H1138" s="890"/>
      <c r="I1138" s="890"/>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91"/>
      <c r="D1139" s="891"/>
      <c r="E1139" s="890"/>
      <c r="F1139" s="890"/>
      <c r="G1139" s="890"/>
      <c r="H1139" s="890"/>
      <c r="I1139" s="890"/>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row r="1140"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19">
      <formula>IF(RIGHT(TEXT(P14,"0.#"),1)=".",FALSE,TRUE)</formula>
    </cfRule>
    <cfRule type="expression" dxfId="2804" priority="14020">
      <formula>IF(RIGHT(TEXT(P14,"0.#"),1)=".",TRUE,FALSE)</formula>
    </cfRule>
  </conditionalFormatting>
  <conditionalFormatting sqref="AE32">
    <cfRule type="expression" dxfId="2803" priority="14009">
      <formula>IF(RIGHT(TEXT(AE32,"0.#"),1)=".",FALSE,TRUE)</formula>
    </cfRule>
    <cfRule type="expression" dxfId="2802" priority="14010">
      <formula>IF(RIGHT(TEXT(AE32,"0.#"),1)=".",TRUE,FALSE)</formula>
    </cfRule>
  </conditionalFormatting>
  <conditionalFormatting sqref="P18:AX18">
    <cfRule type="expression" dxfId="2801" priority="13895">
      <formula>IF(RIGHT(TEXT(P18,"0.#"),1)=".",FALSE,TRUE)</formula>
    </cfRule>
    <cfRule type="expression" dxfId="2800" priority="13896">
      <formula>IF(RIGHT(TEXT(P18,"0.#"),1)=".",TRUE,FALSE)</formula>
    </cfRule>
  </conditionalFormatting>
  <conditionalFormatting sqref="Y799">
    <cfRule type="expression" dxfId="2799" priority="13887">
      <formula>IF(RIGHT(TEXT(Y799,"0.#"),1)=".",FALSE,TRUE)</formula>
    </cfRule>
    <cfRule type="expression" dxfId="2798" priority="13888">
      <formula>IF(RIGHT(TEXT(Y799,"0.#"),1)=".",TRUE,FALSE)</formula>
    </cfRule>
  </conditionalFormatting>
  <conditionalFormatting sqref="Y830:Y837 Y828 Y817:Y824 Y815 Y804:Y811 Y802">
    <cfRule type="expression" dxfId="2797" priority="13669">
      <formula>IF(RIGHT(TEXT(Y802,"0.#"),1)=".",FALSE,TRUE)</formula>
    </cfRule>
    <cfRule type="expression" dxfId="2796" priority="13670">
      <formula>IF(RIGHT(TEXT(Y802,"0.#"),1)=".",TRUE,FALSE)</formula>
    </cfRule>
  </conditionalFormatting>
  <conditionalFormatting sqref="P16:AQ17 P15:AX15 P13:AX13">
    <cfRule type="expression" dxfId="2795" priority="13717">
      <formula>IF(RIGHT(TEXT(P13,"0.#"),1)=".",FALSE,TRUE)</formula>
    </cfRule>
    <cfRule type="expression" dxfId="2794" priority="13718">
      <formula>IF(RIGHT(TEXT(P13,"0.#"),1)=".",TRUE,FALSE)</formula>
    </cfRule>
  </conditionalFormatting>
  <conditionalFormatting sqref="P19:AJ19">
    <cfRule type="expression" dxfId="2793" priority="13715">
      <formula>IF(RIGHT(TEXT(P19,"0.#"),1)=".",FALSE,TRUE)</formula>
    </cfRule>
    <cfRule type="expression" dxfId="2792" priority="13716">
      <formula>IF(RIGHT(TEXT(P19,"0.#"),1)=".",TRUE,FALSE)</formula>
    </cfRule>
  </conditionalFormatting>
  <conditionalFormatting sqref="AE101 AQ101">
    <cfRule type="expression" dxfId="2791" priority="13707">
      <formula>IF(RIGHT(TEXT(AE101,"0.#"),1)=".",FALSE,TRUE)</formula>
    </cfRule>
    <cfRule type="expression" dxfId="2790" priority="13708">
      <formula>IF(RIGHT(TEXT(AE101,"0.#"),1)=".",TRUE,FALSE)</formula>
    </cfRule>
  </conditionalFormatting>
  <conditionalFormatting sqref="Y791:Y798">
    <cfRule type="expression" dxfId="2789" priority="13693">
      <formula>IF(RIGHT(TEXT(Y791,"0.#"),1)=".",FALSE,TRUE)</formula>
    </cfRule>
    <cfRule type="expression" dxfId="2788" priority="13694">
      <formula>IF(RIGHT(TEXT(Y791,"0.#"),1)=".",TRUE,FALSE)</formula>
    </cfRule>
  </conditionalFormatting>
  <conditionalFormatting sqref="AU790">
    <cfRule type="expression" dxfId="2787" priority="13691">
      <formula>IF(RIGHT(TEXT(AU790,"0.#"),1)=".",FALSE,TRUE)</formula>
    </cfRule>
    <cfRule type="expression" dxfId="2786" priority="13692">
      <formula>IF(RIGHT(TEXT(AU790,"0.#"),1)=".",TRUE,FALSE)</formula>
    </cfRule>
  </conditionalFormatting>
  <conditionalFormatting sqref="AU799">
    <cfRule type="expression" dxfId="2785" priority="13689">
      <formula>IF(RIGHT(TEXT(AU799,"0.#"),1)=".",FALSE,TRUE)</formula>
    </cfRule>
    <cfRule type="expression" dxfId="2784" priority="13690">
      <formula>IF(RIGHT(TEXT(AU799,"0.#"),1)=".",TRUE,FALSE)</formula>
    </cfRule>
  </conditionalFormatting>
  <conditionalFormatting sqref="AU791:AU798 AU789">
    <cfRule type="expression" dxfId="2783" priority="13687">
      <formula>IF(RIGHT(TEXT(AU789,"0.#"),1)=".",FALSE,TRUE)</formula>
    </cfRule>
    <cfRule type="expression" dxfId="2782" priority="13688">
      <formula>IF(RIGHT(TEXT(AU789,"0.#"),1)=".",TRUE,FALSE)</formula>
    </cfRule>
  </conditionalFormatting>
  <conditionalFormatting sqref="Y829 Y816 Y803">
    <cfRule type="expression" dxfId="2781" priority="13673">
      <formula>IF(RIGHT(TEXT(Y803,"0.#"),1)=".",FALSE,TRUE)</formula>
    </cfRule>
    <cfRule type="expression" dxfId="2780" priority="13674">
      <formula>IF(RIGHT(TEXT(Y803,"0.#"),1)=".",TRUE,FALSE)</formula>
    </cfRule>
  </conditionalFormatting>
  <conditionalFormatting sqref="Y838 Y825 Y812">
    <cfRule type="expression" dxfId="2779" priority="13671">
      <formula>IF(RIGHT(TEXT(Y812,"0.#"),1)=".",FALSE,TRUE)</formula>
    </cfRule>
    <cfRule type="expression" dxfId="2778" priority="13672">
      <formula>IF(RIGHT(TEXT(Y812,"0.#"),1)=".",TRUE,FALSE)</formula>
    </cfRule>
  </conditionalFormatting>
  <conditionalFormatting sqref="AU829 AU816 AU803">
    <cfRule type="expression" dxfId="2777" priority="13667">
      <formula>IF(RIGHT(TEXT(AU803,"0.#"),1)=".",FALSE,TRUE)</formula>
    </cfRule>
    <cfRule type="expression" dxfId="2776" priority="13668">
      <formula>IF(RIGHT(TEXT(AU803,"0.#"),1)=".",TRUE,FALSE)</formula>
    </cfRule>
  </conditionalFormatting>
  <conditionalFormatting sqref="AU838 AU825 AU812">
    <cfRule type="expression" dxfId="2775" priority="13665">
      <formula>IF(RIGHT(TEXT(AU812,"0.#"),1)=".",FALSE,TRUE)</formula>
    </cfRule>
    <cfRule type="expression" dxfId="2774" priority="13666">
      <formula>IF(RIGHT(TEXT(AU812,"0.#"),1)=".",TRUE,FALSE)</formula>
    </cfRule>
  </conditionalFormatting>
  <conditionalFormatting sqref="AU830:AU837 AU828 AU817:AU824 AU815 AU804:AU811 AU802">
    <cfRule type="expression" dxfId="2773" priority="13663">
      <formula>IF(RIGHT(TEXT(AU802,"0.#"),1)=".",FALSE,TRUE)</formula>
    </cfRule>
    <cfRule type="expression" dxfId="2772" priority="13664">
      <formula>IF(RIGHT(TEXT(AU802,"0.#"),1)=".",TRUE,FALSE)</formula>
    </cfRule>
  </conditionalFormatting>
  <conditionalFormatting sqref="AM87">
    <cfRule type="expression" dxfId="2771" priority="13317">
      <formula>IF(RIGHT(TEXT(AM87,"0.#"),1)=".",FALSE,TRUE)</formula>
    </cfRule>
    <cfRule type="expression" dxfId="2770" priority="13318">
      <formula>IF(RIGHT(TEXT(AM87,"0.#"),1)=".",TRUE,FALSE)</formula>
    </cfRule>
  </conditionalFormatting>
  <conditionalFormatting sqref="AE55">
    <cfRule type="expression" dxfId="2769" priority="13385">
      <formula>IF(RIGHT(TEXT(AE55,"0.#"),1)=".",FALSE,TRUE)</formula>
    </cfRule>
    <cfRule type="expression" dxfId="2768" priority="13386">
      <formula>IF(RIGHT(TEXT(AE55,"0.#"),1)=".",TRUE,FALSE)</formula>
    </cfRule>
  </conditionalFormatting>
  <conditionalFormatting sqref="AI55">
    <cfRule type="expression" dxfId="2767" priority="13383">
      <formula>IF(RIGHT(TEXT(AI55,"0.#"),1)=".",FALSE,TRUE)</formula>
    </cfRule>
    <cfRule type="expression" dxfId="2766" priority="13384">
      <formula>IF(RIGHT(TEXT(AI55,"0.#"),1)=".",TRUE,FALSE)</formula>
    </cfRule>
  </conditionalFormatting>
  <conditionalFormatting sqref="AM34">
    <cfRule type="expression" dxfId="2765" priority="13463">
      <formula>IF(RIGHT(TEXT(AM34,"0.#"),1)=".",FALSE,TRUE)</formula>
    </cfRule>
    <cfRule type="expression" dxfId="2764" priority="13464">
      <formula>IF(RIGHT(TEXT(AM34,"0.#"),1)=".",TRUE,FALSE)</formula>
    </cfRule>
  </conditionalFormatting>
  <conditionalFormatting sqref="AE33">
    <cfRule type="expression" dxfId="2763" priority="13477">
      <formula>IF(RIGHT(TEXT(AE33,"0.#"),1)=".",FALSE,TRUE)</formula>
    </cfRule>
    <cfRule type="expression" dxfId="2762" priority="13478">
      <formula>IF(RIGHT(TEXT(AE33,"0.#"),1)=".",TRUE,FALSE)</formula>
    </cfRule>
  </conditionalFormatting>
  <conditionalFormatting sqref="AE34">
    <cfRule type="expression" dxfId="2761" priority="13475">
      <formula>IF(RIGHT(TEXT(AE34,"0.#"),1)=".",FALSE,TRUE)</formula>
    </cfRule>
    <cfRule type="expression" dxfId="2760" priority="13476">
      <formula>IF(RIGHT(TEXT(AE34,"0.#"),1)=".",TRUE,FALSE)</formula>
    </cfRule>
  </conditionalFormatting>
  <conditionalFormatting sqref="AI34">
    <cfRule type="expression" dxfId="2759" priority="13473">
      <formula>IF(RIGHT(TEXT(AI34,"0.#"),1)=".",FALSE,TRUE)</formula>
    </cfRule>
    <cfRule type="expression" dxfId="2758" priority="13474">
      <formula>IF(RIGHT(TEXT(AI34,"0.#"),1)=".",TRUE,FALSE)</formula>
    </cfRule>
  </conditionalFormatting>
  <conditionalFormatting sqref="AI33">
    <cfRule type="expression" dxfId="2757" priority="13471">
      <formula>IF(RIGHT(TEXT(AI33,"0.#"),1)=".",FALSE,TRUE)</formula>
    </cfRule>
    <cfRule type="expression" dxfId="2756" priority="13472">
      <formula>IF(RIGHT(TEXT(AI33,"0.#"),1)=".",TRUE,FALSE)</formula>
    </cfRule>
  </conditionalFormatting>
  <conditionalFormatting sqref="AI32">
    <cfRule type="expression" dxfId="2755" priority="13469">
      <formula>IF(RIGHT(TEXT(AI32,"0.#"),1)=".",FALSE,TRUE)</formula>
    </cfRule>
    <cfRule type="expression" dxfId="2754" priority="13470">
      <formula>IF(RIGHT(TEXT(AI32,"0.#"),1)=".",TRUE,FALSE)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E116 AQ116">
    <cfRule type="expression" dxfId="2601" priority="13171">
      <formula>IF(RIGHT(TEXT(AE116,"0.#"),1)=".",FALSE,TRUE)</formula>
    </cfRule>
    <cfRule type="expression" dxfId="2600" priority="13172">
      <formula>IF(RIGHT(TEXT(AE116,"0.#"),1)=".",TRUE,FALSE)</formula>
    </cfRule>
  </conditionalFormatting>
  <conditionalFormatting sqref="AI116">
    <cfRule type="expression" dxfId="2599" priority="13169">
      <formula>IF(RIGHT(TEXT(AI116,"0.#"),1)=".",FALSE,TRUE)</formula>
    </cfRule>
    <cfRule type="expression" dxfId="2598" priority="13170">
      <formula>IF(RIGHT(TEXT(AI116,"0.#"),1)=".",TRUE,FALSE)</formula>
    </cfRule>
  </conditionalFormatting>
  <conditionalFormatting sqref="AM116">
    <cfRule type="expression" dxfId="2597" priority="13167">
      <formula>IF(RIGHT(TEXT(AM116,"0.#"),1)=".",FALSE,TRUE)</formula>
    </cfRule>
    <cfRule type="expression" dxfId="2596" priority="13168">
      <formula>IF(RIGHT(TEXT(AM116,"0.#"),1)=".",TRUE,FALSE)</formula>
    </cfRule>
  </conditionalFormatting>
  <conditionalFormatting sqref="AE117 AM117">
    <cfRule type="expression" dxfId="2595" priority="13165">
      <formula>IF(RIGHT(TEXT(AE117,"0.#"),1)=".",FALSE,TRUE)</formula>
    </cfRule>
    <cfRule type="expression" dxfId="2594" priority="13166">
      <formula>IF(RIGHT(TEXT(AE117,"0.#"),1)=".",TRUE,FALSE)</formula>
    </cfRule>
  </conditionalFormatting>
  <conditionalFormatting sqref="AI117">
    <cfRule type="expression" dxfId="2593" priority="13163">
      <formula>IF(RIGHT(TEXT(AI117,"0.#"),1)=".",FALSE,TRUE)</formula>
    </cfRule>
    <cfRule type="expression" dxfId="2592" priority="13164">
      <formula>IF(RIGHT(TEXT(AI117,"0.#"),1)=".",TRUE,FALSE)</formula>
    </cfRule>
  </conditionalFormatting>
  <conditionalFormatting sqref="AQ117">
    <cfRule type="expression" dxfId="2591" priority="13159">
      <formula>IF(RIGHT(TEXT(AQ117,"0.#"),1)=".",FALSE,TRUE)</formula>
    </cfRule>
    <cfRule type="expression" dxfId="2590" priority="13160">
      <formula>IF(RIGHT(TEXT(AQ117,"0.#"),1)=".",TRUE,FALSE)</formula>
    </cfRule>
  </conditionalFormatting>
  <conditionalFormatting sqref="AE119 AQ119">
    <cfRule type="expression" dxfId="2589" priority="13157">
      <formula>IF(RIGHT(TEXT(AE119,"0.#"),1)=".",FALSE,TRUE)</formula>
    </cfRule>
    <cfRule type="expression" dxfId="2588" priority="13158">
      <formula>IF(RIGHT(TEXT(AE119,"0.#"),1)=".",TRUE,FALSE)</formula>
    </cfRule>
  </conditionalFormatting>
  <conditionalFormatting sqref="AI119">
    <cfRule type="expression" dxfId="2587" priority="13155">
      <formula>IF(RIGHT(TEXT(AI119,"0.#"),1)=".",FALSE,TRUE)</formula>
    </cfRule>
    <cfRule type="expression" dxfId="2586" priority="13156">
      <formula>IF(RIGHT(TEXT(AI119,"0.#"),1)=".",TRUE,FALSE)</formula>
    </cfRule>
  </conditionalFormatting>
  <conditionalFormatting sqref="AM119">
    <cfRule type="expression" dxfId="2585" priority="13153">
      <formula>IF(RIGHT(TEXT(AM119,"0.#"),1)=".",FALSE,TRUE)</formula>
    </cfRule>
    <cfRule type="expression" dxfId="2584" priority="13154">
      <formula>IF(RIGHT(TEXT(AM119,"0.#"),1)=".",TRUE,FALSE)</formula>
    </cfRule>
  </conditionalFormatting>
  <conditionalFormatting sqref="AQ120">
    <cfRule type="expression" dxfId="2583" priority="13145">
      <formula>IF(RIGHT(TEXT(AQ120,"0.#"),1)=".",FALSE,TRUE)</formula>
    </cfRule>
    <cfRule type="expression" dxfId="2582" priority="13146">
      <formula>IF(RIGHT(TEXT(AQ120,"0.#"),1)=".",TRUE,FALSE)</formula>
    </cfRule>
  </conditionalFormatting>
  <conditionalFormatting sqref="AE122 AQ122">
    <cfRule type="expression" dxfId="2581" priority="13143">
      <formula>IF(RIGHT(TEXT(AE122,"0.#"),1)=".",FALSE,TRUE)</formula>
    </cfRule>
    <cfRule type="expression" dxfId="2580" priority="13144">
      <formula>IF(RIGHT(TEXT(AE122,"0.#"),1)=".",TRUE,FALSE)</formula>
    </cfRule>
  </conditionalFormatting>
  <conditionalFormatting sqref="AI122">
    <cfRule type="expression" dxfId="2579" priority="13141">
      <formula>IF(RIGHT(TEXT(AI122,"0.#"),1)=".",FALSE,TRUE)</formula>
    </cfRule>
    <cfRule type="expression" dxfId="2578" priority="13142">
      <formula>IF(RIGHT(TEXT(AI122,"0.#"),1)=".",TRUE,FALSE)</formula>
    </cfRule>
  </conditionalFormatting>
  <conditionalFormatting sqref="AM122">
    <cfRule type="expression" dxfId="2577" priority="13139">
      <formula>IF(RIGHT(TEXT(AM122,"0.#"),1)=".",FALSE,TRUE)</formula>
    </cfRule>
    <cfRule type="expression" dxfId="2576" priority="13140">
      <formula>IF(RIGHT(TEXT(AM122,"0.#"),1)=".",TRUE,FALSE)</formula>
    </cfRule>
  </conditionalFormatting>
  <conditionalFormatting sqref="AQ123">
    <cfRule type="expression" dxfId="2575" priority="13131">
      <formula>IF(RIGHT(TEXT(AQ123,"0.#"),1)=".",FALSE,TRUE)</formula>
    </cfRule>
    <cfRule type="expression" dxfId="2574" priority="13132">
      <formula>IF(RIGHT(TEXT(AQ123,"0.#"),1)=".",TRUE,FALSE)</formula>
    </cfRule>
  </conditionalFormatting>
  <conditionalFormatting sqref="AE125 AQ125">
    <cfRule type="expression" dxfId="2573" priority="13129">
      <formula>IF(RIGHT(TEXT(AE125,"0.#"),1)=".",FALSE,TRUE)</formula>
    </cfRule>
    <cfRule type="expression" dxfId="2572" priority="13130">
      <formula>IF(RIGHT(TEXT(AE125,"0.#"),1)=".",TRUE,FALSE)</formula>
    </cfRule>
  </conditionalFormatting>
  <conditionalFormatting sqref="AI125">
    <cfRule type="expression" dxfId="2571" priority="13127">
      <formula>IF(RIGHT(TEXT(AI125,"0.#"),1)=".",FALSE,TRUE)</formula>
    </cfRule>
    <cfRule type="expression" dxfId="2570" priority="13128">
      <formula>IF(RIGHT(TEXT(AI125,"0.#"),1)=".",TRUE,FALSE)</formula>
    </cfRule>
  </conditionalFormatting>
  <conditionalFormatting sqref="AM125">
    <cfRule type="expression" dxfId="2569" priority="13125">
      <formula>IF(RIGHT(TEXT(AM125,"0.#"),1)=".",FALSE,TRUE)</formula>
    </cfRule>
    <cfRule type="expression" dxfId="2568" priority="13126">
      <formula>IF(RIGHT(TEXT(AM125,"0.#"),1)=".",TRUE,FALSE)</formula>
    </cfRule>
  </conditionalFormatting>
  <conditionalFormatting sqref="AQ126">
    <cfRule type="expression" dxfId="2567" priority="13117">
      <formula>IF(RIGHT(TEXT(AQ126,"0.#"),1)=".",FALSE,TRUE)</formula>
    </cfRule>
    <cfRule type="expression" dxfId="2566" priority="13118">
      <formula>IF(RIGHT(TEXT(AQ126,"0.#"),1)=".",TRUE,FALSE)</formula>
    </cfRule>
  </conditionalFormatting>
  <conditionalFormatting sqref="AE128 AQ128">
    <cfRule type="expression" dxfId="2565" priority="13115">
      <formula>IF(RIGHT(TEXT(AE128,"0.#"),1)=".",FALSE,TRUE)</formula>
    </cfRule>
    <cfRule type="expression" dxfId="2564" priority="13116">
      <formula>IF(RIGHT(TEXT(AE128,"0.#"),1)=".",TRUE,FALSE)</formula>
    </cfRule>
  </conditionalFormatting>
  <conditionalFormatting sqref="AI128">
    <cfRule type="expression" dxfId="2563" priority="13113">
      <formula>IF(RIGHT(TEXT(AI128,"0.#"),1)=".",FALSE,TRUE)</formula>
    </cfRule>
    <cfRule type="expression" dxfId="2562" priority="13114">
      <formula>IF(RIGHT(TEXT(AI128,"0.#"),1)=".",TRUE,FALSE)</formula>
    </cfRule>
  </conditionalFormatting>
  <conditionalFormatting sqref="AM128">
    <cfRule type="expression" dxfId="2561" priority="13111">
      <formula>IF(RIGHT(TEXT(AM128,"0.#"),1)=".",FALSE,TRUE)</formula>
    </cfRule>
    <cfRule type="expression" dxfId="2560" priority="13112">
      <formula>IF(RIGHT(TEXT(AM128,"0.#"),1)=".",TRUE,FALSE)</formula>
    </cfRule>
  </conditionalFormatting>
  <conditionalFormatting sqref="AQ129">
    <cfRule type="expression" dxfId="2559" priority="13103">
      <formula>IF(RIGHT(TEXT(AQ129,"0.#"),1)=".",FALSE,TRUE)</formula>
    </cfRule>
    <cfRule type="expression" dxfId="2558" priority="13104">
      <formula>IF(RIGHT(TEXT(AQ129,"0.#"),1)=".",TRUE,FALSE)</formula>
    </cfRule>
  </conditionalFormatting>
  <conditionalFormatting sqref="AE75">
    <cfRule type="expression" dxfId="2557" priority="13101">
      <formula>IF(RIGHT(TEXT(AE75,"0.#"),1)=".",FALSE,TRUE)</formula>
    </cfRule>
    <cfRule type="expression" dxfId="2556" priority="13102">
      <formula>IF(RIGHT(TEXT(AE75,"0.#"),1)=".",TRUE,FALSE)</formula>
    </cfRule>
  </conditionalFormatting>
  <conditionalFormatting sqref="AE76">
    <cfRule type="expression" dxfId="2555" priority="13099">
      <formula>IF(RIGHT(TEXT(AE76,"0.#"),1)=".",FALSE,TRUE)</formula>
    </cfRule>
    <cfRule type="expression" dxfId="2554" priority="13100">
      <formula>IF(RIGHT(TEXT(AE76,"0.#"),1)=".",TRUE,FALSE)</formula>
    </cfRule>
  </conditionalFormatting>
  <conditionalFormatting sqref="AE77">
    <cfRule type="expression" dxfId="2553" priority="13097">
      <formula>IF(RIGHT(TEXT(AE77,"0.#"),1)=".",FALSE,TRUE)</formula>
    </cfRule>
    <cfRule type="expression" dxfId="2552" priority="13098">
      <formula>IF(RIGHT(TEXT(AE77,"0.#"),1)=".",TRUE,FALSE)</formula>
    </cfRule>
  </conditionalFormatting>
  <conditionalFormatting sqref="AI77">
    <cfRule type="expression" dxfId="2551" priority="13095">
      <formula>IF(RIGHT(TEXT(AI77,"0.#"),1)=".",FALSE,TRUE)</formula>
    </cfRule>
    <cfRule type="expression" dxfId="2550" priority="13096">
      <formula>IF(RIGHT(TEXT(AI77,"0.#"),1)=".",TRUE,FALSE)</formula>
    </cfRule>
  </conditionalFormatting>
  <conditionalFormatting sqref="AI76">
    <cfRule type="expression" dxfId="2549" priority="13093">
      <formula>IF(RIGHT(TEXT(AI76,"0.#"),1)=".",FALSE,TRUE)</formula>
    </cfRule>
    <cfRule type="expression" dxfId="2548" priority="13094">
      <formula>IF(RIGHT(TEXT(AI76,"0.#"),1)=".",TRUE,FALSE)</formula>
    </cfRule>
  </conditionalFormatting>
  <conditionalFormatting sqref="AI75">
    <cfRule type="expression" dxfId="2547" priority="13091">
      <formula>IF(RIGHT(TEXT(AI75,"0.#"),1)=".",FALSE,TRUE)</formula>
    </cfRule>
    <cfRule type="expression" dxfId="2546" priority="13092">
      <formula>IF(RIGHT(TEXT(AI75,"0.#"),1)=".",TRUE,FALSE)</formula>
    </cfRule>
  </conditionalFormatting>
  <conditionalFormatting sqref="AM75">
    <cfRule type="expression" dxfId="2545" priority="13089">
      <formula>IF(RIGHT(TEXT(AM75,"0.#"),1)=".",FALSE,TRUE)</formula>
    </cfRule>
    <cfRule type="expression" dxfId="2544" priority="13090">
      <formula>IF(RIGHT(TEXT(AM75,"0.#"),1)=".",TRUE,FALSE)</formula>
    </cfRule>
  </conditionalFormatting>
  <conditionalFormatting sqref="AM76">
    <cfRule type="expression" dxfId="2543" priority="13087">
      <formula>IF(RIGHT(TEXT(AM76,"0.#"),1)=".",FALSE,TRUE)</formula>
    </cfRule>
    <cfRule type="expression" dxfId="2542" priority="13088">
      <formula>IF(RIGHT(TEXT(AM76,"0.#"),1)=".",TRUE,FALSE)</formula>
    </cfRule>
  </conditionalFormatting>
  <conditionalFormatting sqref="AM77">
    <cfRule type="expression" dxfId="2541" priority="13085">
      <formula>IF(RIGHT(TEXT(AM77,"0.#"),1)=".",FALSE,TRUE)</formula>
    </cfRule>
    <cfRule type="expression" dxfId="2540" priority="13086">
      <formula>IF(RIGHT(TEXT(AM77,"0.#"),1)=".",TRUE,FALSE)</formula>
    </cfRule>
  </conditionalFormatting>
  <conditionalFormatting sqref="AE134:AE135 AI134:AI135 AM134:AM135 AQ134:AQ135 AU134:AU135">
    <cfRule type="expression" dxfId="2539" priority="13071">
      <formula>IF(RIGHT(TEXT(AE134,"0.#"),1)=".",FALSE,TRUE)</formula>
    </cfRule>
    <cfRule type="expression" dxfId="2538" priority="13072">
      <formula>IF(RIGHT(TEXT(AE134,"0.#"),1)=".",TRUE,FALSE)</formula>
    </cfRule>
  </conditionalFormatting>
  <conditionalFormatting sqref="AE433">
    <cfRule type="expression" dxfId="2537" priority="13041">
      <formula>IF(RIGHT(TEXT(AE433,"0.#"),1)=".",FALSE,TRUE)</formula>
    </cfRule>
    <cfRule type="expression" dxfId="2536" priority="13042">
      <formula>IF(RIGHT(TEXT(AE433,"0.#"),1)=".",TRUE,FALSE)</formula>
    </cfRule>
  </conditionalFormatting>
  <conditionalFormatting sqref="AM435">
    <cfRule type="expression" dxfId="2535" priority="13025">
      <formula>IF(RIGHT(TEXT(AM435,"0.#"),1)=".",FALSE,TRUE)</formula>
    </cfRule>
    <cfRule type="expression" dxfId="2534" priority="13026">
      <formula>IF(RIGHT(TEXT(AM435,"0.#"),1)=".",TRUE,FALSE)</formula>
    </cfRule>
  </conditionalFormatting>
  <conditionalFormatting sqref="AE434">
    <cfRule type="expression" dxfId="2533" priority="13039">
      <formula>IF(RIGHT(TEXT(AE434,"0.#"),1)=".",FALSE,TRUE)</formula>
    </cfRule>
    <cfRule type="expression" dxfId="2532" priority="13040">
      <formula>IF(RIGHT(TEXT(AE434,"0.#"),1)=".",TRUE,FALSE)</formula>
    </cfRule>
  </conditionalFormatting>
  <conditionalFormatting sqref="AE435">
    <cfRule type="expression" dxfId="2531" priority="13037">
      <formula>IF(RIGHT(TEXT(AE435,"0.#"),1)=".",FALSE,TRUE)</formula>
    </cfRule>
    <cfRule type="expression" dxfId="2530" priority="13038">
      <formula>IF(RIGHT(TEXT(AE435,"0.#"),1)=".",TRUE,FALSE)</formula>
    </cfRule>
  </conditionalFormatting>
  <conditionalFormatting sqref="AM433">
    <cfRule type="expression" dxfId="2529" priority="13029">
      <formula>IF(RIGHT(TEXT(AM433,"0.#"),1)=".",FALSE,TRUE)</formula>
    </cfRule>
    <cfRule type="expression" dxfId="2528" priority="13030">
      <formula>IF(RIGHT(TEXT(AM433,"0.#"),1)=".",TRUE,FALSE)</formula>
    </cfRule>
  </conditionalFormatting>
  <conditionalFormatting sqref="AM434">
    <cfRule type="expression" dxfId="2527" priority="13027">
      <formula>IF(RIGHT(TEXT(AM434,"0.#"),1)=".",FALSE,TRUE)</formula>
    </cfRule>
    <cfRule type="expression" dxfId="2526" priority="13028">
      <formula>IF(RIGHT(TEXT(AM434,"0.#"),1)=".",TRUE,FALSE)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47:AO874">
    <cfRule type="expression" dxfId="2507" priority="6641">
      <formula>IF(AND(AL847&gt;=0, RIGHT(TEXT(AL847,"0.#"),1)&lt;&gt;"."),TRUE,FALSE)</formula>
    </cfRule>
    <cfRule type="expression" dxfId="2506" priority="6642">
      <formula>IF(AND(AL847&gt;=0, RIGHT(TEXT(AL847,"0.#"),1)="."),TRUE,FALSE)</formula>
    </cfRule>
    <cfRule type="expression" dxfId="2505" priority="6643">
      <formula>IF(AND(AL847&lt;0, RIGHT(TEXT(AL847,"0.#"),1)&lt;&gt;"."),TRUE,FALSE)</formula>
    </cfRule>
    <cfRule type="expression" dxfId="2504" priority="6644">
      <formula>IF(AND(AL847&lt;0, RIGHT(TEXT(AL847,"0.#"),1)="."),TRUE,FALSE)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M460">
    <cfRule type="expression" dxfId="2477" priority="4325">
      <formula>IF(RIGHT(TEXT(AM460,"0.#"),1)=".",FALSE,TRUE)</formula>
    </cfRule>
    <cfRule type="expression" dxfId="2476" priority="4326">
      <formula>IF(RIGHT(TEXT(AM460,"0.#"),1)=".",TRUE,FALSE)</formula>
    </cfRule>
  </conditionalFormatting>
  <conditionalFormatting sqref="AE459">
    <cfRule type="expression" dxfId="2475" priority="4333">
      <formula>IF(RIGHT(TEXT(AE459,"0.#"),1)=".",FALSE,TRUE)</formula>
    </cfRule>
    <cfRule type="expression" dxfId="2474" priority="4334">
      <formula>IF(RIGHT(TEXT(AE459,"0.#"),1)=".",TRUE,FALSE)</formula>
    </cfRule>
  </conditionalFormatting>
  <conditionalFormatting sqref="AE460">
    <cfRule type="expression" dxfId="2473" priority="4331">
      <formula>IF(RIGHT(TEXT(AE460,"0.#"),1)=".",FALSE,TRUE)</formula>
    </cfRule>
    <cfRule type="expression" dxfId="2472" priority="4332">
      <formula>IF(RIGHT(TEXT(AE460,"0.#"),1)=".",TRUE,FALSE)</formula>
    </cfRule>
  </conditionalFormatting>
  <conditionalFormatting sqref="AM458">
    <cfRule type="expression" dxfId="2471" priority="4329">
      <formula>IF(RIGHT(TEXT(AM458,"0.#"),1)=".",FALSE,TRUE)</formula>
    </cfRule>
    <cfRule type="expression" dxfId="2470" priority="4330">
      <formula>IF(RIGHT(TEXT(AM458,"0.#"),1)=".",TRUE,FALSE)</formula>
    </cfRule>
  </conditionalFormatting>
  <conditionalFormatting sqref="AM459">
    <cfRule type="expression" dxfId="2469" priority="4327">
      <formula>IF(RIGHT(TEXT(AM459,"0.#"),1)=".",FALSE,TRUE)</formula>
    </cfRule>
    <cfRule type="expression" dxfId="2468" priority="4328">
      <formula>IF(RIGHT(TEXT(AM459,"0.#"),1)=".",TRUE,FALSE)</formula>
    </cfRule>
  </conditionalFormatting>
  <conditionalFormatting sqref="AU458">
    <cfRule type="expression" dxfId="2467" priority="4323">
      <formula>IF(RIGHT(TEXT(AU458,"0.#"),1)=".",FALSE,TRUE)</formula>
    </cfRule>
    <cfRule type="expression" dxfId="2466" priority="4324">
      <formula>IF(RIGHT(TEXT(AU458,"0.#"),1)=".",TRUE,FALSE)</formula>
    </cfRule>
  </conditionalFormatting>
  <conditionalFormatting sqref="AU459">
    <cfRule type="expression" dxfId="2465" priority="4321">
      <formula>IF(RIGHT(TEXT(AU459,"0.#"),1)=".",FALSE,TRUE)</formula>
    </cfRule>
    <cfRule type="expression" dxfId="2464" priority="4322">
      <formula>IF(RIGHT(TEXT(AU459,"0.#"),1)=".",TRUE,FALSE)</formula>
    </cfRule>
  </conditionalFormatting>
  <conditionalFormatting sqref="AU460">
    <cfRule type="expression" dxfId="2463" priority="4319">
      <formula>IF(RIGHT(TEXT(AU460,"0.#"),1)=".",FALSE,TRUE)</formula>
    </cfRule>
    <cfRule type="expression" dxfId="2462" priority="4320">
      <formula>IF(RIGHT(TEXT(AU460,"0.#"),1)=".",TRUE,FALSE)</formula>
    </cfRule>
  </conditionalFormatting>
  <conditionalFormatting sqref="AI460">
    <cfRule type="expression" dxfId="2461" priority="4313">
      <formula>IF(RIGHT(TEXT(AI460,"0.#"),1)=".",FALSE,TRUE)</formula>
    </cfRule>
    <cfRule type="expression" dxfId="2460" priority="4314">
      <formula>IF(RIGHT(TEXT(AI460,"0.#"),1)=".",TRUE,FALSE)</formula>
    </cfRule>
  </conditionalFormatting>
  <conditionalFormatting sqref="AI458">
    <cfRule type="expression" dxfId="2459" priority="4317">
      <formula>IF(RIGHT(TEXT(AI458,"0.#"),1)=".",FALSE,TRUE)</formula>
    </cfRule>
    <cfRule type="expression" dxfId="2458" priority="4318">
      <formula>IF(RIGHT(TEXT(AI458,"0.#"),1)=".",TRUE,FALSE)</formula>
    </cfRule>
  </conditionalFormatting>
  <conditionalFormatting sqref="AI459">
    <cfRule type="expression" dxfId="2457" priority="4315">
      <formula>IF(RIGHT(TEXT(AI459,"0.#"),1)=".",FALSE,TRUE)</formula>
    </cfRule>
    <cfRule type="expression" dxfId="2456" priority="4316">
      <formula>IF(RIGHT(TEXT(AI459,"0.#"),1)=".",TRUE,FALSE)</formula>
    </cfRule>
  </conditionalFormatting>
  <conditionalFormatting sqref="AQ459">
    <cfRule type="expression" dxfId="2455" priority="4311">
      <formula>IF(RIGHT(TEXT(AQ459,"0.#"),1)=".",FALSE,TRUE)</formula>
    </cfRule>
    <cfRule type="expression" dxfId="2454" priority="4312">
      <formula>IF(RIGHT(TEXT(AQ459,"0.#"),1)=".",TRUE,FALSE)</formula>
    </cfRule>
  </conditionalFormatting>
  <conditionalFormatting sqref="AQ460">
    <cfRule type="expression" dxfId="2453" priority="4309">
      <formula>IF(RIGHT(TEXT(AQ460,"0.#"),1)=".",FALSE,TRUE)</formula>
    </cfRule>
    <cfRule type="expression" dxfId="2452" priority="4310">
      <formula>IF(RIGHT(TEXT(AQ460,"0.#"),1)=".",TRUE,FALSE)</formula>
    </cfRule>
  </conditionalFormatting>
  <conditionalFormatting sqref="AQ458">
    <cfRule type="expression" dxfId="2451" priority="4307">
      <formula>IF(RIGHT(TEXT(AQ458,"0.#"),1)=".",FALSE,TRUE)</formula>
    </cfRule>
    <cfRule type="expression" dxfId="2450" priority="4308">
      <formula>IF(RIGHT(TEXT(AQ458,"0.#"),1)=".",TRUE,FALSE)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47:Y874">
    <cfRule type="expression" dxfId="2433" priority="2969">
      <formula>IF(RIGHT(TEXT(Y847,"0.#"),1)=".",FALSE,TRUE)</formula>
    </cfRule>
    <cfRule type="expression" dxfId="2432" priority="2970">
      <formula>IF(RIGHT(TEXT(Y847,"0.#"),1)=".",TRUE,FALSE)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10:AO1139">
    <cfRule type="expression" dxfId="2403" priority="2875">
      <formula>IF(AND(AL1110&gt;=0, RIGHT(TEXT(AL1110,"0.#"),1)&lt;&gt;"."),TRUE,FALSE)</formula>
    </cfRule>
    <cfRule type="expression" dxfId="2402" priority="2876">
      <formula>IF(AND(AL1110&gt;=0, RIGHT(TEXT(AL1110,"0.#"),1)="."),TRUE,FALSE)</formula>
    </cfRule>
    <cfRule type="expression" dxfId="2401" priority="2877">
      <formula>IF(AND(AL1110&lt;0, RIGHT(TEXT(AL1110,"0.#"),1)&lt;&gt;"."),TRUE,FALSE)</formula>
    </cfRule>
    <cfRule type="expression" dxfId="2400" priority="2878">
      <formula>IF(AND(AL1110&lt;0, RIGHT(TEXT(AL1110,"0.#"),1)="."),TRUE,FALSE)</formula>
    </cfRule>
  </conditionalFormatting>
  <conditionalFormatting sqref="Y1110:Y1139">
    <cfRule type="expression" dxfId="2399" priority="2873">
      <formula>IF(RIGHT(TEXT(Y1110,"0.#"),1)=".",FALSE,TRUE)</formula>
    </cfRule>
    <cfRule type="expression" dxfId="2398" priority="2874">
      <formula>IF(RIGHT(TEXT(Y1110,"0.#"),1)=".",TRUE,FALSE)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846">
    <cfRule type="expression" dxfId="715" priority="15">
      <formula>IF(RIGHT(TEXT(Y846,"0.#"),1)=".",FALSE,TRUE)</formula>
    </cfRule>
    <cfRule type="expression" dxfId="714" priority="16">
      <formula>IF(RIGHT(TEXT(Y846,"0.#"),1)=".",TRUE,FALSE)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AL846:AO846">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Y790">
    <cfRule type="expression" dxfId="703" priority="3">
      <formula>IF(RIGHT(TEXT(Y790,"0.#"),1)=".",FALSE,TRUE)</formula>
    </cfRule>
    <cfRule type="expression" dxfId="702" priority="4">
      <formula>IF(RIGHT(TEXT(Y790,"0.#"),1)=".",TRUE,FALSE)</formula>
    </cfRule>
  </conditionalFormatting>
  <conditionalFormatting sqref="Y789">
    <cfRule type="expression" dxfId="701" priority="1">
      <formula>IF(RIGHT(TEXT(Y789,"0.#"),1)=".",FALSE,TRUE)</formula>
    </cfRule>
    <cfRule type="expression" dxfId="70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742</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11"/>
      <c r="AA2" s="412"/>
      <c r="AB2" s="1006" t="s">
        <v>11</v>
      </c>
      <c r="AC2" s="1007"/>
      <c r="AD2" s="1008"/>
      <c r="AE2" s="994" t="s">
        <v>391</v>
      </c>
      <c r="AF2" s="994"/>
      <c r="AG2" s="994"/>
      <c r="AH2" s="994"/>
      <c r="AI2" s="994" t="s">
        <v>413</v>
      </c>
      <c r="AJ2" s="994"/>
      <c r="AK2" s="994"/>
      <c r="AL2" s="458"/>
      <c r="AM2" s="994" t="s">
        <v>510</v>
      </c>
      <c r="AN2" s="994"/>
      <c r="AO2" s="994"/>
      <c r="AP2" s="458"/>
      <c r="AQ2" s="215" t="s">
        <v>232</v>
      </c>
      <c r="AR2" s="199"/>
      <c r="AS2" s="199"/>
      <c r="AT2" s="200"/>
      <c r="AU2" s="371" t="s">
        <v>134</v>
      </c>
      <c r="AV2" s="371"/>
      <c r="AW2" s="371"/>
      <c r="AX2" s="372"/>
      <c r="AY2" s="34">
        <f>COUNTA($G$4)</f>
        <v>0</v>
      </c>
    </row>
    <row r="3" spans="1:51"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3"/>
      <c r="Z3" s="1004"/>
      <c r="AA3" s="1005"/>
      <c r="AB3" s="1009"/>
      <c r="AC3" s="1010"/>
      <c r="AD3" s="1011"/>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895" t="s">
        <v>381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11"/>
      <c r="AA9" s="412"/>
      <c r="AB9" s="1006" t="s">
        <v>11</v>
      </c>
      <c r="AC9" s="1007"/>
      <c r="AD9" s="1008"/>
      <c r="AE9" s="994" t="s">
        <v>391</v>
      </c>
      <c r="AF9" s="994"/>
      <c r="AG9" s="994"/>
      <c r="AH9" s="994"/>
      <c r="AI9" s="994" t="s">
        <v>413</v>
      </c>
      <c r="AJ9" s="994"/>
      <c r="AK9" s="994"/>
      <c r="AL9" s="458"/>
      <c r="AM9" s="994" t="s">
        <v>510</v>
      </c>
      <c r="AN9" s="994"/>
      <c r="AO9" s="994"/>
      <c r="AP9" s="458"/>
      <c r="AQ9" s="215" t="s">
        <v>232</v>
      </c>
      <c r="AR9" s="199"/>
      <c r="AS9" s="199"/>
      <c r="AT9" s="200"/>
      <c r="AU9" s="371" t="s">
        <v>134</v>
      </c>
      <c r="AV9" s="371"/>
      <c r="AW9" s="371"/>
      <c r="AX9" s="372"/>
      <c r="AY9" s="34">
        <f>COUNTA($G$11)</f>
        <v>0</v>
      </c>
    </row>
    <row r="10" spans="1:51"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3"/>
      <c r="Z10" s="1004"/>
      <c r="AA10" s="1005"/>
      <c r="AB10" s="1009"/>
      <c r="AC10" s="1010"/>
      <c r="AD10" s="1011"/>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895" t="s">
        <v>381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11"/>
      <c r="AA16" s="412"/>
      <c r="AB16" s="1006" t="s">
        <v>11</v>
      </c>
      <c r="AC16" s="1007"/>
      <c r="AD16" s="1008"/>
      <c r="AE16" s="994" t="s">
        <v>391</v>
      </c>
      <c r="AF16" s="994"/>
      <c r="AG16" s="994"/>
      <c r="AH16" s="994"/>
      <c r="AI16" s="994" t="s">
        <v>413</v>
      </c>
      <c r="AJ16" s="994"/>
      <c r="AK16" s="994"/>
      <c r="AL16" s="458"/>
      <c r="AM16" s="994" t="s">
        <v>510</v>
      </c>
      <c r="AN16" s="994"/>
      <c r="AO16" s="994"/>
      <c r="AP16" s="458"/>
      <c r="AQ16" s="215" t="s">
        <v>232</v>
      </c>
      <c r="AR16" s="199"/>
      <c r="AS16" s="199"/>
      <c r="AT16" s="200"/>
      <c r="AU16" s="371" t="s">
        <v>134</v>
      </c>
      <c r="AV16" s="371"/>
      <c r="AW16" s="371"/>
      <c r="AX16" s="372"/>
      <c r="AY16" s="34">
        <f>COUNTA($G$18)</f>
        <v>0</v>
      </c>
    </row>
    <row r="17" spans="1:51"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3"/>
      <c r="Z17" s="1004"/>
      <c r="AA17" s="1005"/>
      <c r="AB17" s="1009"/>
      <c r="AC17" s="1010"/>
      <c r="AD17" s="1011"/>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895" t="s">
        <v>381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11"/>
      <c r="AA23" s="412"/>
      <c r="AB23" s="1006" t="s">
        <v>11</v>
      </c>
      <c r="AC23" s="1007"/>
      <c r="AD23" s="1008"/>
      <c r="AE23" s="994" t="s">
        <v>391</v>
      </c>
      <c r="AF23" s="994"/>
      <c r="AG23" s="994"/>
      <c r="AH23" s="994"/>
      <c r="AI23" s="994" t="s">
        <v>413</v>
      </c>
      <c r="AJ23" s="994"/>
      <c r="AK23" s="994"/>
      <c r="AL23" s="458"/>
      <c r="AM23" s="994" t="s">
        <v>510</v>
      </c>
      <c r="AN23" s="994"/>
      <c r="AO23" s="994"/>
      <c r="AP23" s="458"/>
      <c r="AQ23" s="215" t="s">
        <v>232</v>
      </c>
      <c r="AR23" s="199"/>
      <c r="AS23" s="199"/>
      <c r="AT23" s="200"/>
      <c r="AU23" s="371" t="s">
        <v>134</v>
      </c>
      <c r="AV23" s="371"/>
      <c r="AW23" s="371"/>
      <c r="AX23" s="372"/>
      <c r="AY23" s="34">
        <f>COUNTA($G$25)</f>
        <v>0</v>
      </c>
    </row>
    <row r="24" spans="1:51"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3"/>
      <c r="Z24" s="1004"/>
      <c r="AA24" s="1005"/>
      <c r="AB24" s="1009"/>
      <c r="AC24" s="1010"/>
      <c r="AD24" s="1011"/>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895" t="s">
        <v>381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11"/>
      <c r="AA30" s="412"/>
      <c r="AB30" s="1006" t="s">
        <v>11</v>
      </c>
      <c r="AC30" s="1007"/>
      <c r="AD30" s="1008"/>
      <c r="AE30" s="994" t="s">
        <v>391</v>
      </c>
      <c r="AF30" s="994"/>
      <c r="AG30" s="994"/>
      <c r="AH30" s="994"/>
      <c r="AI30" s="994" t="s">
        <v>413</v>
      </c>
      <c r="AJ30" s="994"/>
      <c r="AK30" s="994"/>
      <c r="AL30" s="458"/>
      <c r="AM30" s="994" t="s">
        <v>510</v>
      </c>
      <c r="AN30" s="994"/>
      <c r="AO30" s="994"/>
      <c r="AP30" s="458"/>
      <c r="AQ30" s="215" t="s">
        <v>232</v>
      </c>
      <c r="AR30" s="199"/>
      <c r="AS30" s="199"/>
      <c r="AT30" s="200"/>
      <c r="AU30" s="371" t="s">
        <v>134</v>
      </c>
      <c r="AV30" s="371"/>
      <c r="AW30" s="371"/>
      <c r="AX30" s="372"/>
      <c r="AY30" s="34">
        <f>COUNTA($G$32)</f>
        <v>0</v>
      </c>
    </row>
    <row r="31" spans="1:51"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3"/>
      <c r="Z31" s="1004"/>
      <c r="AA31" s="1005"/>
      <c r="AB31" s="1009"/>
      <c r="AC31" s="1010"/>
      <c r="AD31" s="1011"/>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895" t="s">
        <v>381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11"/>
      <c r="AA37" s="412"/>
      <c r="AB37" s="1006" t="s">
        <v>11</v>
      </c>
      <c r="AC37" s="1007"/>
      <c r="AD37" s="1008"/>
      <c r="AE37" s="994" t="s">
        <v>391</v>
      </c>
      <c r="AF37" s="994"/>
      <c r="AG37" s="994"/>
      <c r="AH37" s="994"/>
      <c r="AI37" s="994" t="s">
        <v>413</v>
      </c>
      <c r="AJ37" s="994"/>
      <c r="AK37" s="994"/>
      <c r="AL37" s="458"/>
      <c r="AM37" s="994" t="s">
        <v>510</v>
      </c>
      <c r="AN37" s="994"/>
      <c r="AO37" s="994"/>
      <c r="AP37" s="458"/>
      <c r="AQ37" s="215" t="s">
        <v>232</v>
      </c>
      <c r="AR37" s="199"/>
      <c r="AS37" s="199"/>
      <c r="AT37" s="200"/>
      <c r="AU37" s="371" t="s">
        <v>134</v>
      </c>
      <c r="AV37" s="371"/>
      <c r="AW37" s="371"/>
      <c r="AX37" s="372"/>
      <c r="AY37" s="34">
        <f>COUNTA($G$39)</f>
        <v>0</v>
      </c>
    </row>
    <row r="38" spans="1:51"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3"/>
      <c r="Z38" s="1004"/>
      <c r="AA38" s="1005"/>
      <c r="AB38" s="1009"/>
      <c r="AC38" s="1010"/>
      <c r="AD38" s="1011"/>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11"/>
      <c r="AA44" s="412"/>
      <c r="AB44" s="1006" t="s">
        <v>11</v>
      </c>
      <c r="AC44" s="1007"/>
      <c r="AD44" s="1008"/>
      <c r="AE44" s="994" t="s">
        <v>391</v>
      </c>
      <c r="AF44" s="994"/>
      <c r="AG44" s="994"/>
      <c r="AH44" s="994"/>
      <c r="AI44" s="994" t="s">
        <v>413</v>
      </c>
      <c r="AJ44" s="994"/>
      <c r="AK44" s="994"/>
      <c r="AL44" s="458"/>
      <c r="AM44" s="994" t="s">
        <v>510</v>
      </c>
      <c r="AN44" s="994"/>
      <c r="AO44" s="994"/>
      <c r="AP44" s="458"/>
      <c r="AQ44" s="215" t="s">
        <v>232</v>
      </c>
      <c r="AR44" s="199"/>
      <c r="AS44" s="199"/>
      <c r="AT44" s="200"/>
      <c r="AU44" s="371" t="s">
        <v>134</v>
      </c>
      <c r="AV44" s="371"/>
      <c r="AW44" s="371"/>
      <c r="AX44" s="372"/>
      <c r="AY44" s="34">
        <f>COUNTA($G$46)</f>
        <v>0</v>
      </c>
    </row>
    <row r="45" spans="1:51"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3"/>
      <c r="Z45" s="1004"/>
      <c r="AA45" s="1005"/>
      <c r="AB45" s="1009"/>
      <c r="AC45" s="1010"/>
      <c r="AD45" s="1011"/>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11"/>
      <c r="AA51" s="412"/>
      <c r="AB51" s="458" t="s">
        <v>11</v>
      </c>
      <c r="AC51" s="1007"/>
      <c r="AD51" s="1008"/>
      <c r="AE51" s="994" t="s">
        <v>391</v>
      </c>
      <c r="AF51" s="994"/>
      <c r="AG51" s="994"/>
      <c r="AH51" s="994"/>
      <c r="AI51" s="994" t="s">
        <v>413</v>
      </c>
      <c r="AJ51" s="994"/>
      <c r="AK51" s="994"/>
      <c r="AL51" s="458"/>
      <c r="AM51" s="994" t="s">
        <v>510</v>
      </c>
      <c r="AN51" s="994"/>
      <c r="AO51" s="994"/>
      <c r="AP51" s="458"/>
      <c r="AQ51" s="215" t="s">
        <v>232</v>
      </c>
      <c r="AR51" s="199"/>
      <c r="AS51" s="199"/>
      <c r="AT51" s="200"/>
      <c r="AU51" s="371" t="s">
        <v>134</v>
      </c>
      <c r="AV51" s="371"/>
      <c r="AW51" s="371"/>
      <c r="AX51" s="372"/>
      <c r="AY51" s="34">
        <f>COUNTA($G$53)</f>
        <v>0</v>
      </c>
    </row>
    <row r="52" spans="1:51"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3"/>
      <c r="Z52" s="1004"/>
      <c r="AA52" s="1005"/>
      <c r="AB52" s="1009"/>
      <c r="AC52" s="1010"/>
      <c r="AD52" s="1011"/>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11"/>
      <c r="AA58" s="412"/>
      <c r="AB58" s="1006" t="s">
        <v>11</v>
      </c>
      <c r="AC58" s="1007"/>
      <c r="AD58" s="1008"/>
      <c r="AE58" s="994" t="s">
        <v>391</v>
      </c>
      <c r="AF58" s="994"/>
      <c r="AG58" s="994"/>
      <c r="AH58" s="994"/>
      <c r="AI58" s="994" t="s">
        <v>413</v>
      </c>
      <c r="AJ58" s="994"/>
      <c r="AK58" s="994"/>
      <c r="AL58" s="458"/>
      <c r="AM58" s="994" t="s">
        <v>510</v>
      </c>
      <c r="AN58" s="994"/>
      <c r="AO58" s="994"/>
      <c r="AP58" s="458"/>
      <c r="AQ58" s="215" t="s">
        <v>232</v>
      </c>
      <c r="AR58" s="199"/>
      <c r="AS58" s="199"/>
      <c r="AT58" s="200"/>
      <c r="AU58" s="371" t="s">
        <v>134</v>
      </c>
      <c r="AV58" s="371"/>
      <c r="AW58" s="371"/>
      <c r="AX58" s="372"/>
      <c r="AY58" s="34">
        <f>COUNTA($G$60)</f>
        <v>0</v>
      </c>
    </row>
    <row r="59" spans="1:51"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3"/>
      <c r="Z59" s="1004"/>
      <c r="AA59" s="1005"/>
      <c r="AB59" s="1009"/>
      <c r="AC59" s="1010"/>
      <c r="AD59" s="1011"/>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11"/>
      <c r="AA65" s="412"/>
      <c r="AB65" s="1006" t="s">
        <v>11</v>
      </c>
      <c r="AC65" s="1007"/>
      <c r="AD65" s="1008"/>
      <c r="AE65" s="994" t="s">
        <v>391</v>
      </c>
      <c r="AF65" s="994"/>
      <c r="AG65" s="994"/>
      <c r="AH65" s="994"/>
      <c r="AI65" s="994" t="s">
        <v>413</v>
      </c>
      <c r="AJ65" s="994"/>
      <c r="AK65" s="994"/>
      <c r="AL65" s="458"/>
      <c r="AM65" s="994" t="s">
        <v>510</v>
      </c>
      <c r="AN65" s="994"/>
      <c r="AO65" s="994"/>
      <c r="AP65" s="458"/>
      <c r="AQ65" s="215" t="s">
        <v>232</v>
      </c>
      <c r="AR65" s="199"/>
      <c r="AS65" s="199"/>
      <c r="AT65" s="200"/>
      <c r="AU65" s="371" t="s">
        <v>134</v>
      </c>
      <c r="AV65" s="371"/>
      <c r="AW65" s="371"/>
      <c r="AX65" s="372"/>
      <c r="AY65" s="34">
        <f>COUNTA($G$67)</f>
        <v>0</v>
      </c>
    </row>
    <row r="66" spans="1:51"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3"/>
      <c r="Z66" s="1004"/>
      <c r="AA66" s="1005"/>
      <c r="AB66" s="1009"/>
      <c r="AC66" s="1010"/>
      <c r="AD66" s="1011"/>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4"/>
      <c r="AD69" s="424"/>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895" t="s">
        <v>381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4"/>
      <c r="B6" s="1035"/>
      <c r="C6" s="1035"/>
      <c r="D6" s="1035"/>
      <c r="E6" s="1035"/>
      <c r="F6" s="1036"/>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4"/>
      <c r="B7" s="1035"/>
      <c r="C7" s="1035"/>
      <c r="D7" s="1035"/>
      <c r="E7" s="1035"/>
      <c r="F7" s="1036"/>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4"/>
      <c r="B8" s="1035"/>
      <c r="C8" s="1035"/>
      <c r="D8" s="1035"/>
      <c r="E8" s="1035"/>
      <c r="F8" s="1036"/>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4"/>
      <c r="B9" s="1035"/>
      <c r="C9" s="1035"/>
      <c r="D9" s="1035"/>
      <c r="E9" s="1035"/>
      <c r="F9" s="1036"/>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4"/>
      <c r="B10" s="1035"/>
      <c r="C10" s="1035"/>
      <c r="D10" s="1035"/>
      <c r="E10" s="1035"/>
      <c r="F10" s="1036"/>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4"/>
      <c r="B11" s="1035"/>
      <c r="C11" s="1035"/>
      <c r="D11" s="1035"/>
      <c r="E11" s="1035"/>
      <c r="F11" s="1036"/>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4"/>
      <c r="B12" s="1035"/>
      <c r="C12" s="1035"/>
      <c r="D12" s="1035"/>
      <c r="E12" s="1035"/>
      <c r="F12" s="1036"/>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4"/>
      <c r="B13" s="1035"/>
      <c r="C13" s="1035"/>
      <c r="D13" s="1035"/>
      <c r="E13" s="1035"/>
      <c r="F13" s="1036"/>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4"/>
      <c r="B14" s="1035"/>
      <c r="C14" s="1035"/>
      <c r="D14" s="1035"/>
      <c r="E14" s="1035"/>
      <c r="F14" s="103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4"/>
      <c r="B19" s="1035"/>
      <c r="C19" s="1035"/>
      <c r="D19" s="1035"/>
      <c r="E19" s="1035"/>
      <c r="F19" s="1036"/>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4"/>
      <c r="B20" s="1035"/>
      <c r="C20" s="1035"/>
      <c r="D20" s="1035"/>
      <c r="E20" s="1035"/>
      <c r="F20" s="1036"/>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4"/>
      <c r="B21" s="1035"/>
      <c r="C21" s="1035"/>
      <c r="D21" s="1035"/>
      <c r="E21" s="1035"/>
      <c r="F21" s="1036"/>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4"/>
      <c r="B22" s="1035"/>
      <c r="C22" s="1035"/>
      <c r="D22" s="1035"/>
      <c r="E22" s="1035"/>
      <c r="F22" s="1036"/>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4"/>
      <c r="B23" s="1035"/>
      <c r="C23" s="1035"/>
      <c r="D23" s="1035"/>
      <c r="E23" s="1035"/>
      <c r="F23" s="1036"/>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4"/>
      <c r="B24" s="1035"/>
      <c r="C24" s="1035"/>
      <c r="D24" s="1035"/>
      <c r="E24" s="1035"/>
      <c r="F24" s="1036"/>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4"/>
      <c r="B25" s="1035"/>
      <c r="C25" s="1035"/>
      <c r="D25" s="1035"/>
      <c r="E25" s="1035"/>
      <c r="F25" s="1036"/>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4"/>
      <c r="B26" s="1035"/>
      <c r="C26" s="1035"/>
      <c r="D26" s="1035"/>
      <c r="E26" s="1035"/>
      <c r="F26" s="1036"/>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4"/>
      <c r="B27" s="1035"/>
      <c r="C27" s="1035"/>
      <c r="D27" s="1035"/>
      <c r="E27" s="1035"/>
      <c r="F27" s="103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4"/>
      <c r="B32" s="1035"/>
      <c r="C32" s="1035"/>
      <c r="D32" s="1035"/>
      <c r="E32" s="1035"/>
      <c r="F32" s="1036"/>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4"/>
      <c r="B33" s="1035"/>
      <c r="C33" s="1035"/>
      <c r="D33" s="1035"/>
      <c r="E33" s="1035"/>
      <c r="F33" s="1036"/>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4"/>
      <c r="B34" s="1035"/>
      <c r="C34" s="1035"/>
      <c r="D34" s="1035"/>
      <c r="E34" s="1035"/>
      <c r="F34" s="1036"/>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4"/>
      <c r="B35" s="1035"/>
      <c r="C35" s="1035"/>
      <c r="D35" s="1035"/>
      <c r="E35" s="1035"/>
      <c r="F35" s="1036"/>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4"/>
      <c r="B36" s="1035"/>
      <c r="C36" s="1035"/>
      <c r="D36" s="1035"/>
      <c r="E36" s="1035"/>
      <c r="F36" s="1036"/>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4"/>
      <c r="B37" s="1035"/>
      <c r="C37" s="1035"/>
      <c r="D37" s="1035"/>
      <c r="E37" s="1035"/>
      <c r="F37" s="1036"/>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4"/>
      <c r="B38" s="1035"/>
      <c r="C38" s="1035"/>
      <c r="D38" s="1035"/>
      <c r="E38" s="1035"/>
      <c r="F38" s="1036"/>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4"/>
      <c r="B39" s="1035"/>
      <c r="C39" s="1035"/>
      <c r="D39" s="1035"/>
      <c r="E39" s="1035"/>
      <c r="F39" s="1036"/>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4"/>
      <c r="B40" s="1035"/>
      <c r="C40" s="1035"/>
      <c r="D40" s="1035"/>
      <c r="E40" s="1035"/>
      <c r="F40" s="103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4"/>
      <c r="B45" s="1035"/>
      <c r="C45" s="1035"/>
      <c r="D45" s="1035"/>
      <c r="E45" s="1035"/>
      <c r="F45" s="1036"/>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4"/>
      <c r="B46" s="1035"/>
      <c r="C46" s="1035"/>
      <c r="D46" s="1035"/>
      <c r="E46" s="1035"/>
      <c r="F46" s="1036"/>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4"/>
      <c r="B47" s="1035"/>
      <c r="C47" s="1035"/>
      <c r="D47" s="1035"/>
      <c r="E47" s="1035"/>
      <c r="F47" s="1036"/>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4"/>
      <c r="B48" s="1035"/>
      <c r="C48" s="1035"/>
      <c r="D48" s="1035"/>
      <c r="E48" s="1035"/>
      <c r="F48" s="1036"/>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4"/>
      <c r="B49" s="1035"/>
      <c r="C49" s="1035"/>
      <c r="D49" s="1035"/>
      <c r="E49" s="1035"/>
      <c r="F49" s="1036"/>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4"/>
      <c r="B50" s="1035"/>
      <c r="C50" s="1035"/>
      <c r="D50" s="1035"/>
      <c r="E50" s="1035"/>
      <c r="F50" s="1036"/>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4"/>
      <c r="B51" s="1035"/>
      <c r="C51" s="1035"/>
      <c r="D51" s="1035"/>
      <c r="E51" s="1035"/>
      <c r="F51" s="1036"/>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4"/>
      <c r="B52" s="1035"/>
      <c r="C52" s="1035"/>
      <c r="D52" s="1035"/>
      <c r="E52" s="1035"/>
      <c r="F52" s="1036"/>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4"/>
      <c r="B59" s="1035"/>
      <c r="C59" s="1035"/>
      <c r="D59" s="1035"/>
      <c r="E59" s="1035"/>
      <c r="F59" s="1036"/>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4"/>
      <c r="B60" s="1035"/>
      <c r="C60" s="1035"/>
      <c r="D60" s="1035"/>
      <c r="E60" s="1035"/>
      <c r="F60" s="1036"/>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4"/>
      <c r="B61" s="1035"/>
      <c r="C61" s="1035"/>
      <c r="D61" s="1035"/>
      <c r="E61" s="1035"/>
      <c r="F61" s="1036"/>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4"/>
      <c r="B62" s="1035"/>
      <c r="C62" s="1035"/>
      <c r="D62" s="1035"/>
      <c r="E62" s="1035"/>
      <c r="F62" s="1036"/>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4"/>
      <c r="B63" s="1035"/>
      <c r="C63" s="1035"/>
      <c r="D63" s="1035"/>
      <c r="E63" s="1035"/>
      <c r="F63" s="1036"/>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4"/>
      <c r="B64" s="1035"/>
      <c r="C64" s="1035"/>
      <c r="D64" s="1035"/>
      <c r="E64" s="1035"/>
      <c r="F64" s="1036"/>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4"/>
      <c r="B65" s="1035"/>
      <c r="C65" s="1035"/>
      <c r="D65" s="1035"/>
      <c r="E65" s="1035"/>
      <c r="F65" s="1036"/>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4"/>
      <c r="B66" s="1035"/>
      <c r="C66" s="1035"/>
      <c r="D66" s="1035"/>
      <c r="E66" s="1035"/>
      <c r="F66" s="1036"/>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4"/>
      <c r="B67" s="1035"/>
      <c r="C67" s="1035"/>
      <c r="D67" s="1035"/>
      <c r="E67" s="1035"/>
      <c r="F67" s="103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4"/>
      <c r="B72" s="1035"/>
      <c r="C72" s="1035"/>
      <c r="D72" s="1035"/>
      <c r="E72" s="1035"/>
      <c r="F72" s="1036"/>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4"/>
      <c r="B73" s="1035"/>
      <c r="C73" s="1035"/>
      <c r="D73" s="1035"/>
      <c r="E73" s="1035"/>
      <c r="F73" s="1036"/>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4"/>
      <c r="B74" s="1035"/>
      <c r="C74" s="1035"/>
      <c r="D74" s="1035"/>
      <c r="E74" s="1035"/>
      <c r="F74" s="1036"/>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4"/>
      <c r="B75" s="1035"/>
      <c r="C75" s="1035"/>
      <c r="D75" s="1035"/>
      <c r="E75" s="1035"/>
      <c r="F75" s="1036"/>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4"/>
      <c r="B76" s="1035"/>
      <c r="C76" s="1035"/>
      <c r="D76" s="1035"/>
      <c r="E76" s="1035"/>
      <c r="F76" s="1036"/>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4"/>
      <c r="B77" s="1035"/>
      <c r="C77" s="1035"/>
      <c r="D77" s="1035"/>
      <c r="E77" s="1035"/>
      <c r="F77" s="1036"/>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4"/>
      <c r="B78" s="1035"/>
      <c r="C78" s="1035"/>
      <c r="D78" s="1035"/>
      <c r="E78" s="1035"/>
      <c r="F78" s="1036"/>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4"/>
      <c r="B79" s="1035"/>
      <c r="C79" s="1035"/>
      <c r="D79" s="1035"/>
      <c r="E79" s="1035"/>
      <c r="F79" s="1036"/>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4"/>
      <c r="B80" s="1035"/>
      <c r="C80" s="1035"/>
      <c r="D80" s="1035"/>
      <c r="E80" s="1035"/>
      <c r="F80" s="103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4"/>
      <c r="B85" s="1035"/>
      <c r="C85" s="1035"/>
      <c r="D85" s="1035"/>
      <c r="E85" s="1035"/>
      <c r="F85" s="1036"/>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4"/>
      <c r="B86" s="1035"/>
      <c r="C86" s="1035"/>
      <c r="D86" s="1035"/>
      <c r="E86" s="1035"/>
      <c r="F86" s="1036"/>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4"/>
      <c r="B87" s="1035"/>
      <c r="C87" s="1035"/>
      <c r="D87" s="1035"/>
      <c r="E87" s="1035"/>
      <c r="F87" s="1036"/>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4"/>
      <c r="B88" s="1035"/>
      <c r="C88" s="1035"/>
      <c r="D88" s="1035"/>
      <c r="E88" s="1035"/>
      <c r="F88" s="1036"/>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4"/>
      <c r="B89" s="1035"/>
      <c r="C89" s="1035"/>
      <c r="D89" s="1035"/>
      <c r="E89" s="1035"/>
      <c r="F89" s="1036"/>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4"/>
      <c r="B90" s="1035"/>
      <c r="C90" s="1035"/>
      <c r="D90" s="1035"/>
      <c r="E90" s="1035"/>
      <c r="F90" s="1036"/>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4"/>
      <c r="B91" s="1035"/>
      <c r="C91" s="1035"/>
      <c r="D91" s="1035"/>
      <c r="E91" s="1035"/>
      <c r="F91" s="1036"/>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4"/>
      <c r="B92" s="1035"/>
      <c r="C92" s="1035"/>
      <c r="D92" s="1035"/>
      <c r="E92" s="1035"/>
      <c r="F92" s="1036"/>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4"/>
      <c r="B93" s="1035"/>
      <c r="C93" s="1035"/>
      <c r="D93" s="1035"/>
      <c r="E93" s="1035"/>
      <c r="F93" s="103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4"/>
      <c r="B98" s="1035"/>
      <c r="C98" s="1035"/>
      <c r="D98" s="1035"/>
      <c r="E98" s="1035"/>
      <c r="F98" s="1036"/>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4"/>
      <c r="B99" s="1035"/>
      <c r="C99" s="1035"/>
      <c r="D99" s="1035"/>
      <c r="E99" s="1035"/>
      <c r="F99" s="1036"/>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4"/>
      <c r="B100" s="1035"/>
      <c r="C100" s="1035"/>
      <c r="D100" s="1035"/>
      <c r="E100" s="1035"/>
      <c r="F100" s="1036"/>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4"/>
      <c r="B101" s="1035"/>
      <c r="C101" s="1035"/>
      <c r="D101" s="1035"/>
      <c r="E101" s="1035"/>
      <c r="F101" s="1036"/>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4"/>
      <c r="B102" s="1035"/>
      <c r="C102" s="1035"/>
      <c r="D102" s="1035"/>
      <c r="E102" s="1035"/>
      <c r="F102" s="1036"/>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4"/>
      <c r="B103" s="1035"/>
      <c r="C103" s="1035"/>
      <c r="D103" s="1035"/>
      <c r="E103" s="1035"/>
      <c r="F103" s="1036"/>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4"/>
      <c r="B104" s="1035"/>
      <c r="C104" s="1035"/>
      <c r="D104" s="1035"/>
      <c r="E104" s="1035"/>
      <c r="F104" s="1036"/>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4"/>
      <c r="B105" s="1035"/>
      <c r="C105" s="1035"/>
      <c r="D105" s="1035"/>
      <c r="E105" s="1035"/>
      <c r="F105" s="1036"/>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4"/>
      <c r="B112" s="1035"/>
      <c r="C112" s="1035"/>
      <c r="D112" s="1035"/>
      <c r="E112" s="1035"/>
      <c r="F112" s="1036"/>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4"/>
      <c r="B113" s="1035"/>
      <c r="C113" s="1035"/>
      <c r="D113" s="1035"/>
      <c r="E113" s="1035"/>
      <c r="F113" s="1036"/>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4"/>
      <c r="B114" s="1035"/>
      <c r="C114" s="1035"/>
      <c r="D114" s="1035"/>
      <c r="E114" s="1035"/>
      <c r="F114" s="1036"/>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4"/>
      <c r="B115" s="1035"/>
      <c r="C115" s="1035"/>
      <c r="D115" s="1035"/>
      <c r="E115" s="1035"/>
      <c r="F115" s="1036"/>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4"/>
      <c r="B116" s="1035"/>
      <c r="C116" s="1035"/>
      <c r="D116" s="1035"/>
      <c r="E116" s="1035"/>
      <c r="F116" s="1036"/>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4"/>
      <c r="B117" s="1035"/>
      <c r="C117" s="1035"/>
      <c r="D117" s="1035"/>
      <c r="E117" s="1035"/>
      <c r="F117" s="1036"/>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4"/>
      <c r="B118" s="1035"/>
      <c r="C118" s="1035"/>
      <c r="D118" s="1035"/>
      <c r="E118" s="1035"/>
      <c r="F118" s="1036"/>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4"/>
      <c r="B119" s="1035"/>
      <c r="C119" s="1035"/>
      <c r="D119" s="1035"/>
      <c r="E119" s="1035"/>
      <c r="F119" s="1036"/>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4"/>
      <c r="B120" s="1035"/>
      <c r="C120" s="1035"/>
      <c r="D120" s="1035"/>
      <c r="E120" s="1035"/>
      <c r="F120" s="103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4"/>
      <c r="B125" s="1035"/>
      <c r="C125" s="1035"/>
      <c r="D125" s="1035"/>
      <c r="E125" s="1035"/>
      <c r="F125" s="1036"/>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4"/>
      <c r="B126" s="1035"/>
      <c r="C126" s="1035"/>
      <c r="D126" s="1035"/>
      <c r="E126" s="1035"/>
      <c r="F126" s="1036"/>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4"/>
      <c r="B127" s="1035"/>
      <c r="C127" s="1035"/>
      <c r="D127" s="1035"/>
      <c r="E127" s="1035"/>
      <c r="F127" s="1036"/>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4"/>
      <c r="B128" s="1035"/>
      <c r="C128" s="1035"/>
      <c r="D128" s="1035"/>
      <c r="E128" s="1035"/>
      <c r="F128" s="1036"/>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4"/>
      <c r="B129" s="1035"/>
      <c r="C129" s="1035"/>
      <c r="D129" s="1035"/>
      <c r="E129" s="1035"/>
      <c r="F129" s="1036"/>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4"/>
      <c r="B130" s="1035"/>
      <c r="C130" s="1035"/>
      <c r="D130" s="1035"/>
      <c r="E130" s="1035"/>
      <c r="F130" s="1036"/>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4"/>
      <c r="B131" s="1035"/>
      <c r="C131" s="1035"/>
      <c r="D131" s="1035"/>
      <c r="E131" s="1035"/>
      <c r="F131" s="1036"/>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4"/>
      <c r="B132" s="1035"/>
      <c r="C132" s="1035"/>
      <c r="D132" s="1035"/>
      <c r="E132" s="1035"/>
      <c r="F132" s="1036"/>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4"/>
      <c r="B133" s="1035"/>
      <c r="C133" s="1035"/>
      <c r="D133" s="1035"/>
      <c r="E133" s="1035"/>
      <c r="F133" s="103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4"/>
      <c r="B138" s="1035"/>
      <c r="C138" s="1035"/>
      <c r="D138" s="1035"/>
      <c r="E138" s="1035"/>
      <c r="F138" s="1036"/>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4"/>
      <c r="B139" s="1035"/>
      <c r="C139" s="1035"/>
      <c r="D139" s="1035"/>
      <c r="E139" s="1035"/>
      <c r="F139" s="1036"/>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4"/>
      <c r="B140" s="1035"/>
      <c r="C140" s="1035"/>
      <c r="D140" s="1035"/>
      <c r="E140" s="1035"/>
      <c r="F140" s="1036"/>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4"/>
      <c r="B141" s="1035"/>
      <c r="C141" s="1035"/>
      <c r="D141" s="1035"/>
      <c r="E141" s="1035"/>
      <c r="F141" s="1036"/>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4"/>
      <c r="B142" s="1035"/>
      <c r="C142" s="1035"/>
      <c r="D142" s="1035"/>
      <c r="E142" s="1035"/>
      <c r="F142" s="1036"/>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4"/>
      <c r="B143" s="1035"/>
      <c r="C143" s="1035"/>
      <c r="D143" s="1035"/>
      <c r="E143" s="1035"/>
      <c r="F143" s="1036"/>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4"/>
      <c r="B144" s="1035"/>
      <c r="C144" s="1035"/>
      <c r="D144" s="1035"/>
      <c r="E144" s="1035"/>
      <c r="F144" s="1036"/>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4"/>
      <c r="B145" s="1035"/>
      <c r="C145" s="1035"/>
      <c r="D145" s="1035"/>
      <c r="E145" s="1035"/>
      <c r="F145" s="1036"/>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4"/>
      <c r="B146" s="1035"/>
      <c r="C146" s="1035"/>
      <c r="D146" s="1035"/>
      <c r="E146" s="1035"/>
      <c r="F146" s="103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4"/>
      <c r="B151" s="1035"/>
      <c r="C151" s="1035"/>
      <c r="D151" s="1035"/>
      <c r="E151" s="1035"/>
      <c r="F151" s="1036"/>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4"/>
      <c r="B152" s="1035"/>
      <c r="C152" s="1035"/>
      <c r="D152" s="1035"/>
      <c r="E152" s="1035"/>
      <c r="F152" s="1036"/>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4"/>
      <c r="B153" s="1035"/>
      <c r="C153" s="1035"/>
      <c r="D153" s="1035"/>
      <c r="E153" s="1035"/>
      <c r="F153" s="1036"/>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4"/>
      <c r="B154" s="1035"/>
      <c r="C154" s="1035"/>
      <c r="D154" s="1035"/>
      <c r="E154" s="1035"/>
      <c r="F154" s="1036"/>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4"/>
      <c r="B155" s="1035"/>
      <c r="C155" s="1035"/>
      <c r="D155" s="1035"/>
      <c r="E155" s="1035"/>
      <c r="F155" s="1036"/>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4"/>
      <c r="B156" s="1035"/>
      <c r="C156" s="1035"/>
      <c r="D156" s="1035"/>
      <c r="E156" s="1035"/>
      <c r="F156" s="1036"/>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4"/>
      <c r="B157" s="1035"/>
      <c r="C157" s="1035"/>
      <c r="D157" s="1035"/>
      <c r="E157" s="1035"/>
      <c r="F157" s="1036"/>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4"/>
      <c r="B158" s="1035"/>
      <c r="C158" s="1035"/>
      <c r="D158" s="1035"/>
      <c r="E158" s="1035"/>
      <c r="F158" s="1036"/>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4"/>
      <c r="B165" s="1035"/>
      <c r="C165" s="1035"/>
      <c r="D165" s="1035"/>
      <c r="E165" s="1035"/>
      <c r="F165" s="1036"/>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4"/>
      <c r="B166" s="1035"/>
      <c r="C166" s="1035"/>
      <c r="D166" s="1035"/>
      <c r="E166" s="1035"/>
      <c r="F166" s="1036"/>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4"/>
      <c r="B167" s="1035"/>
      <c r="C167" s="1035"/>
      <c r="D167" s="1035"/>
      <c r="E167" s="1035"/>
      <c r="F167" s="1036"/>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4"/>
      <c r="B168" s="1035"/>
      <c r="C168" s="1035"/>
      <c r="D168" s="1035"/>
      <c r="E168" s="1035"/>
      <c r="F168" s="1036"/>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4"/>
      <c r="B169" s="1035"/>
      <c r="C169" s="1035"/>
      <c r="D169" s="1035"/>
      <c r="E169" s="1035"/>
      <c r="F169" s="1036"/>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4"/>
      <c r="B170" s="1035"/>
      <c r="C170" s="1035"/>
      <c r="D170" s="1035"/>
      <c r="E170" s="1035"/>
      <c r="F170" s="1036"/>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4"/>
      <c r="B171" s="1035"/>
      <c r="C171" s="1035"/>
      <c r="D171" s="1035"/>
      <c r="E171" s="1035"/>
      <c r="F171" s="1036"/>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4"/>
      <c r="B172" s="1035"/>
      <c r="C172" s="1035"/>
      <c r="D172" s="1035"/>
      <c r="E172" s="1035"/>
      <c r="F172" s="1036"/>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4"/>
      <c r="B173" s="1035"/>
      <c r="C173" s="1035"/>
      <c r="D173" s="1035"/>
      <c r="E173" s="1035"/>
      <c r="F173" s="103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4"/>
      <c r="B178" s="1035"/>
      <c r="C178" s="1035"/>
      <c r="D178" s="1035"/>
      <c r="E178" s="1035"/>
      <c r="F178" s="1036"/>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4"/>
      <c r="B179" s="1035"/>
      <c r="C179" s="1035"/>
      <c r="D179" s="1035"/>
      <c r="E179" s="1035"/>
      <c r="F179" s="1036"/>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4"/>
      <c r="B180" s="1035"/>
      <c r="C180" s="1035"/>
      <c r="D180" s="1035"/>
      <c r="E180" s="1035"/>
      <c r="F180" s="1036"/>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4"/>
      <c r="B181" s="1035"/>
      <c r="C181" s="1035"/>
      <c r="D181" s="1035"/>
      <c r="E181" s="1035"/>
      <c r="F181" s="1036"/>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4"/>
      <c r="B182" s="1035"/>
      <c r="C182" s="1035"/>
      <c r="D182" s="1035"/>
      <c r="E182" s="1035"/>
      <c r="F182" s="1036"/>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4"/>
      <c r="B183" s="1035"/>
      <c r="C183" s="1035"/>
      <c r="D183" s="1035"/>
      <c r="E183" s="1035"/>
      <c r="F183" s="1036"/>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4"/>
      <c r="B184" s="1035"/>
      <c r="C184" s="1035"/>
      <c r="D184" s="1035"/>
      <c r="E184" s="1035"/>
      <c r="F184" s="1036"/>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4"/>
      <c r="B185" s="1035"/>
      <c r="C185" s="1035"/>
      <c r="D185" s="1035"/>
      <c r="E185" s="1035"/>
      <c r="F185" s="1036"/>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4"/>
      <c r="B186" s="1035"/>
      <c r="C186" s="1035"/>
      <c r="D186" s="1035"/>
      <c r="E186" s="1035"/>
      <c r="F186" s="103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4"/>
      <c r="B191" s="1035"/>
      <c r="C191" s="1035"/>
      <c r="D191" s="1035"/>
      <c r="E191" s="1035"/>
      <c r="F191" s="1036"/>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4"/>
      <c r="B192" s="1035"/>
      <c r="C192" s="1035"/>
      <c r="D192" s="1035"/>
      <c r="E192" s="1035"/>
      <c r="F192" s="1036"/>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4"/>
      <c r="B193" s="1035"/>
      <c r="C193" s="1035"/>
      <c r="D193" s="1035"/>
      <c r="E193" s="1035"/>
      <c r="F193" s="1036"/>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4"/>
      <c r="B194" s="1035"/>
      <c r="C194" s="1035"/>
      <c r="D194" s="1035"/>
      <c r="E194" s="1035"/>
      <c r="F194" s="1036"/>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4"/>
      <c r="B195" s="1035"/>
      <c r="C195" s="1035"/>
      <c r="D195" s="1035"/>
      <c r="E195" s="1035"/>
      <c r="F195" s="1036"/>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4"/>
      <c r="B196" s="1035"/>
      <c r="C196" s="1035"/>
      <c r="D196" s="1035"/>
      <c r="E196" s="1035"/>
      <c r="F196" s="1036"/>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4"/>
      <c r="B197" s="1035"/>
      <c r="C197" s="1035"/>
      <c r="D197" s="1035"/>
      <c r="E197" s="1035"/>
      <c r="F197" s="1036"/>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4"/>
      <c r="B198" s="1035"/>
      <c r="C198" s="1035"/>
      <c r="D198" s="1035"/>
      <c r="E198" s="1035"/>
      <c r="F198" s="1036"/>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4"/>
      <c r="B199" s="1035"/>
      <c r="C199" s="1035"/>
      <c r="D199" s="1035"/>
      <c r="E199" s="1035"/>
      <c r="F199" s="103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4"/>
      <c r="B204" s="1035"/>
      <c r="C204" s="1035"/>
      <c r="D204" s="1035"/>
      <c r="E204" s="1035"/>
      <c r="F204" s="1036"/>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4"/>
      <c r="B205" s="1035"/>
      <c r="C205" s="1035"/>
      <c r="D205" s="1035"/>
      <c r="E205" s="1035"/>
      <c r="F205" s="1036"/>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4"/>
      <c r="B206" s="1035"/>
      <c r="C206" s="1035"/>
      <c r="D206" s="1035"/>
      <c r="E206" s="1035"/>
      <c r="F206" s="1036"/>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4"/>
      <c r="B207" s="1035"/>
      <c r="C207" s="1035"/>
      <c r="D207" s="1035"/>
      <c r="E207" s="1035"/>
      <c r="F207" s="1036"/>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4"/>
      <c r="B208" s="1035"/>
      <c r="C208" s="1035"/>
      <c r="D208" s="1035"/>
      <c r="E208" s="1035"/>
      <c r="F208" s="1036"/>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4"/>
      <c r="B209" s="1035"/>
      <c r="C209" s="1035"/>
      <c r="D209" s="1035"/>
      <c r="E209" s="1035"/>
      <c r="F209" s="1036"/>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4"/>
      <c r="B210" s="1035"/>
      <c r="C210" s="1035"/>
      <c r="D210" s="1035"/>
      <c r="E210" s="1035"/>
      <c r="F210" s="1036"/>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4"/>
      <c r="B211" s="1035"/>
      <c r="C211" s="1035"/>
      <c r="D211" s="1035"/>
      <c r="E211" s="1035"/>
      <c r="F211" s="1036"/>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4"/>
      <c r="B218" s="1035"/>
      <c r="C218" s="1035"/>
      <c r="D218" s="1035"/>
      <c r="E218" s="1035"/>
      <c r="F218" s="1036"/>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4"/>
      <c r="B219" s="1035"/>
      <c r="C219" s="1035"/>
      <c r="D219" s="1035"/>
      <c r="E219" s="1035"/>
      <c r="F219" s="1036"/>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4"/>
      <c r="B220" s="1035"/>
      <c r="C220" s="1035"/>
      <c r="D220" s="1035"/>
      <c r="E220" s="1035"/>
      <c r="F220" s="1036"/>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4"/>
      <c r="B221" s="1035"/>
      <c r="C221" s="1035"/>
      <c r="D221" s="1035"/>
      <c r="E221" s="1035"/>
      <c r="F221" s="1036"/>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4"/>
      <c r="B222" s="1035"/>
      <c r="C222" s="1035"/>
      <c r="D222" s="1035"/>
      <c r="E222" s="1035"/>
      <c r="F222" s="1036"/>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4"/>
      <c r="B223" s="1035"/>
      <c r="C223" s="1035"/>
      <c r="D223" s="1035"/>
      <c r="E223" s="1035"/>
      <c r="F223" s="1036"/>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4"/>
      <c r="B224" s="1035"/>
      <c r="C224" s="1035"/>
      <c r="D224" s="1035"/>
      <c r="E224" s="1035"/>
      <c r="F224" s="1036"/>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4"/>
      <c r="B225" s="1035"/>
      <c r="C225" s="1035"/>
      <c r="D225" s="1035"/>
      <c r="E225" s="1035"/>
      <c r="F225" s="1036"/>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4"/>
      <c r="B226" s="1035"/>
      <c r="C226" s="1035"/>
      <c r="D226" s="1035"/>
      <c r="E226" s="1035"/>
      <c r="F226" s="103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4"/>
      <c r="B231" s="1035"/>
      <c r="C231" s="1035"/>
      <c r="D231" s="1035"/>
      <c r="E231" s="1035"/>
      <c r="F231" s="1036"/>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4"/>
      <c r="B232" s="1035"/>
      <c r="C232" s="1035"/>
      <c r="D232" s="1035"/>
      <c r="E232" s="1035"/>
      <c r="F232" s="1036"/>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4"/>
      <c r="B233" s="1035"/>
      <c r="C233" s="1035"/>
      <c r="D233" s="1035"/>
      <c r="E233" s="1035"/>
      <c r="F233" s="1036"/>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4"/>
      <c r="B234" s="1035"/>
      <c r="C234" s="1035"/>
      <c r="D234" s="1035"/>
      <c r="E234" s="1035"/>
      <c r="F234" s="1036"/>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4"/>
      <c r="B235" s="1035"/>
      <c r="C235" s="1035"/>
      <c r="D235" s="1035"/>
      <c r="E235" s="1035"/>
      <c r="F235" s="1036"/>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4"/>
      <c r="B236" s="1035"/>
      <c r="C236" s="1035"/>
      <c r="D236" s="1035"/>
      <c r="E236" s="1035"/>
      <c r="F236" s="1036"/>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4"/>
      <c r="B237" s="1035"/>
      <c r="C237" s="1035"/>
      <c r="D237" s="1035"/>
      <c r="E237" s="1035"/>
      <c r="F237" s="1036"/>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4"/>
      <c r="B238" s="1035"/>
      <c r="C238" s="1035"/>
      <c r="D238" s="1035"/>
      <c r="E238" s="1035"/>
      <c r="F238" s="1036"/>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4"/>
      <c r="B239" s="1035"/>
      <c r="C239" s="1035"/>
      <c r="D239" s="1035"/>
      <c r="E239" s="1035"/>
      <c r="F239" s="103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4"/>
      <c r="B244" s="1035"/>
      <c r="C244" s="1035"/>
      <c r="D244" s="1035"/>
      <c r="E244" s="1035"/>
      <c r="F244" s="1036"/>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4"/>
      <c r="B245" s="1035"/>
      <c r="C245" s="1035"/>
      <c r="D245" s="1035"/>
      <c r="E245" s="1035"/>
      <c r="F245" s="1036"/>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4"/>
      <c r="B246" s="1035"/>
      <c r="C246" s="1035"/>
      <c r="D246" s="1035"/>
      <c r="E246" s="1035"/>
      <c r="F246" s="1036"/>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4"/>
      <c r="B247" s="1035"/>
      <c r="C247" s="1035"/>
      <c r="D247" s="1035"/>
      <c r="E247" s="1035"/>
      <c r="F247" s="1036"/>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4"/>
      <c r="B248" s="1035"/>
      <c r="C248" s="1035"/>
      <c r="D248" s="1035"/>
      <c r="E248" s="1035"/>
      <c r="F248" s="1036"/>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4"/>
      <c r="B249" s="1035"/>
      <c r="C249" s="1035"/>
      <c r="D249" s="1035"/>
      <c r="E249" s="1035"/>
      <c r="F249" s="1036"/>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4"/>
      <c r="B250" s="1035"/>
      <c r="C250" s="1035"/>
      <c r="D250" s="1035"/>
      <c r="E250" s="1035"/>
      <c r="F250" s="1036"/>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4"/>
      <c r="B251" s="1035"/>
      <c r="C251" s="1035"/>
      <c r="D251" s="1035"/>
      <c r="E251" s="1035"/>
      <c r="F251" s="1036"/>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4"/>
      <c r="B252" s="1035"/>
      <c r="C252" s="1035"/>
      <c r="D252" s="1035"/>
      <c r="E252" s="1035"/>
      <c r="F252" s="103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4"/>
      <c r="B257" s="1035"/>
      <c r="C257" s="1035"/>
      <c r="D257" s="1035"/>
      <c r="E257" s="1035"/>
      <c r="F257" s="1036"/>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4"/>
      <c r="B258" s="1035"/>
      <c r="C258" s="1035"/>
      <c r="D258" s="1035"/>
      <c r="E258" s="1035"/>
      <c r="F258" s="1036"/>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4"/>
      <c r="B259" s="1035"/>
      <c r="C259" s="1035"/>
      <c r="D259" s="1035"/>
      <c r="E259" s="1035"/>
      <c r="F259" s="1036"/>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4"/>
      <c r="B260" s="1035"/>
      <c r="C260" s="1035"/>
      <c r="D260" s="1035"/>
      <c r="E260" s="1035"/>
      <c r="F260" s="1036"/>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4"/>
      <c r="B261" s="1035"/>
      <c r="C261" s="1035"/>
      <c r="D261" s="1035"/>
      <c r="E261" s="1035"/>
      <c r="F261" s="1036"/>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4"/>
      <c r="B262" s="1035"/>
      <c r="C262" s="1035"/>
      <c r="D262" s="1035"/>
      <c r="E262" s="1035"/>
      <c r="F262" s="1036"/>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4"/>
      <c r="B263" s="1035"/>
      <c r="C263" s="1035"/>
      <c r="D263" s="1035"/>
      <c r="E263" s="1035"/>
      <c r="F263" s="1036"/>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4"/>
      <c r="B264" s="1035"/>
      <c r="C264" s="1035"/>
      <c r="D264" s="1035"/>
      <c r="E264" s="1035"/>
      <c r="F264" s="1036"/>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353</v>
      </c>
      <c r="Z3" s="348"/>
      <c r="AA3" s="348"/>
      <c r="AB3" s="348"/>
      <c r="AC3" s="277" t="s">
        <v>338</v>
      </c>
      <c r="AD3" s="277"/>
      <c r="AE3" s="277"/>
      <c r="AF3" s="277"/>
      <c r="AG3" s="277"/>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15">
      <c r="A4" s="1055">
        <v>1</v>
      </c>
      <c r="B4" s="1055">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2"/>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2"/>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2"/>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353</v>
      </c>
      <c r="Z36" s="348"/>
      <c r="AA36" s="348"/>
      <c r="AB36" s="348"/>
      <c r="AC36" s="277" t="s">
        <v>338</v>
      </c>
      <c r="AD36" s="277"/>
      <c r="AE36" s="277"/>
      <c r="AF36" s="277"/>
      <c r="AG36" s="277"/>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15">
      <c r="A37" s="1055">
        <v>1</v>
      </c>
      <c r="B37" s="1055">
        <v>1</v>
      </c>
      <c r="C37" s="422"/>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353</v>
      </c>
      <c r="Z69" s="348"/>
      <c r="AA69" s="348"/>
      <c r="AB69" s="348"/>
      <c r="AC69" s="277" t="s">
        <v>338</v>
      </c>
      <c r="AD69" s="277"/>
      <c r="AE69" s="277"/>
      <c r="AF69" s="277"/>
      <c r="AG69" s="277"/>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x14ac:dyDescent="0.15">
      <c r="A70" s="1055">
        <v>1</v>
      </c>
      <c r="B70" s="1055">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353</v>
      </c>
      <c r="Z102" s="348"/>
      <c r="AA102" s="348"/>
      <c r="AB102" s="348"/>
      <c r="AC102" s="277" t="s">
        <v>338</v>
      </c>
      <c r="AD102" s="277"/>
      <c r="AE102" s="277"/>
      <c r="AF102" s="277"/>
      <c r="AG102" s="277"/>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x14ac:dyDescent="0.15">
      <c r="A103" s="1055">
        <v>1</v>
      </c>
      <c r="B103" s="1055">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353</v>
      </c>
      <c r="Z135" s="348"/>
      <c r="AA135" s="348"/>
      <c r="AB135" s="348"/>
      <c r="AC135" s="277" t="s">
        <v>338</v>
      </c>
      <c r="AD135" s="277"/>
      <c r="AE135" s="277"/>
      <c r="AF135" s="277"/>
      <c r="AG135" s="277"/>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x14ac:dyDescent="0.15">
      <c r="A136" s="1055">
        <v>1</v>
      </c>
      <c r="B136" s="1055">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353</v>
      </c>
      <c r="Z168" s="348"/>
      <c r="AA168" s="348"/>
      <c r="AB168" s="348"/>
      <c r="AC168" s="277" t="s">
        <v>338</v>
      </c>
      <c r="AD168" s="277"/>
      <c r="AE168" s="277"/>
      <c r="AF168" s="277"/>
      <c r="AG168" s="277"/>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x14ac:dyDescent="0.15">
      <c r="A169" s="1055">
        <v>1</v>
      </c>
      <c r="B169" s="1055">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353</v>
      </c>
      <c r="Z201" s="348"/>
      <c r="AA201" s="348"/>
      <c r="AB201" s="348"/>
      <c r="AC201" s="277" t="s">
        <v>338</v>
      </c>
      <c r="AD201" s="277"/>
      <c r="AE201" s="277"/>
      <c r="AF201" s="277"/>
      <c r="AG201" s="277"/>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x14ac:dyDescent="0.15">
      <c r="A202" s="1055">
        <v>1</v>
      </c>
      <c r="B202" s="1055">
        <v>1</v>
      </c>
      <c r="C202" s="422"/>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353</v>
      </c>
      <c r="Z234" s="348"/>
      <c r="AA234" s="348"/>
      <c r="AB234" s="348"/>
      <c r="AC234" s="277" t="s">
        <v>338</v>
      </c>
      <c r="AD234" s="277"/>
      <c r="AE234" s="277"/>
      <c r="AF234" s="277"/>
      <c r="AG234" s="277"/>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x14ac:dyDescent="0.15">
      <c r="A235" s="1055">
        <v>1</v>
      </c>
      <c r="B235" s="1055">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353</v>
      </c>
      <c r="Z267" s="348"/>
      <c r="AA267" s="348"/>
      <c r="AB267" s="348"/>
      <c r="AC267" s="277" t="s">
        <v>338</v>
      </c>
      <c r="AD267" s="277"/>
      <c r="AE267" s="277"/>
      <c r="AF267" s="277"/>
      <c r="AG267" s="277"/>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x14ac:dyDescent="0.15">
      <c r="A268" s="1055">
        <v>1</v>
      </c>
      <c r="B268" s="1055">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353</v>
      </c>
      <c r="Z300" s="348"/>
      <c r="AA300" s="348"/>
      <c r="AB300" s="348"/>
      <c r="AC300" s="277" t="s">
        <v>338</v>
      </c>
      <c r="AD300" s="277"/>
      <c r="AE300" s="277"/>
      <c r="AF300" s="277"/>
      <c r="AG300" s="277"/>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x14ac:dyDescent="0.15">
      <c r="A301" s="1055">
        <v>1</v>
      </c>
      <c r="B301" s="1055">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353</v>
      </c>
      <c r="Z333" s="348"/>
      <c r="AA333" s="348"/>
      <c r="AB333" s="348"/>
      <c r="AC333" s="277" t="s">
        <v>338</v>
      </c>
      <c r="AD333" s="277"/>
      <c r="AE333" s="277"/>
      <c r="AF333" s="277"/>
      <c r="AG333" s="277"/>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x14ac:dyDescent="0.15">
      <c r="A334" s="1055">
        <v>1</v>
      </c>
      <c r="B334" s="1055">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353</v>
      </c>
      <c r="Z366" s="348"/>
      <c r="AA366" s="348"/>
      <c r="AB366" s="348"/>
      <c r="AC366" s="277" t="s">
        <v>338</v>
      </c>
      <c r="AD366" s="277"/>
      <c r="AE366" s="277"/>
      <c r="AF366" s="277"/>
      <c r="AG366" s="277"/>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x14ac:dyDescent="0.15">
      <c r="A367" s="1055">
        <v>1</v>
      </c>
      <c r="B367" s="1055">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353</v>
      </c>
      <c r="Z399" s="348"/>
      <c r="AA399" s="348"/>
      <c r="AB399" s="348"/>
      <c r="AC399" s="277" t="s">
        <v>338</v>
      </c>
      <c r="AD399" s="277"/>
      <c r="AE399" s="277"/>
      <c r="AF399" s="277"/>
      <c r="AG399" s="277"/>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x14ac:dyDescent="0.15">
      <c r="A400" s="1055">
        <v>1</v>
      </c>
      <c r="B400" s="1055">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353</v>
      </c>
      <c r="Z432" s="348"/>
      <c r="AA432" s="348"/>
      <c r="AB432" s="348"/>
      <c r="AC432" s="277" t="s">
        <v>338</v>
      </c>
      <c r="AD432" s="277"/>
      <c r="AE432" s="277"/>
      <c r="AF432" s="277"/>
      <c r="AG432" s="277"/>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x14ac:dyDescent="0.15">
      <c r="A433" s="1055">
        <v>1</v>
      </c>
      <c r="B433" s="1055">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353</v>
      </c>
      <c r="Z465" s="348"/>
      <c r="AA465" s="348"/>
      <c r="AB465" s="348"/>
      <c r="AC465" s="277" t="s">
        <v>338</v>
      </c>
      <c r="AD465" s="277"/>
      <c r="AE465" s="277"/>
      <c r="AF465" s="277"/>
      <c r="AG465" s="277"/>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x14ac:dyDescent="0.15">
      <c r="A466" s="1055">
        <v>1</v>
      </c>
      <c r="B466" s="1055">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353</v>
      </c>
      <c r="Z498" s="348"/>
      <c r="AA498" s="348"/>
      <c r="AB498" s="348"/>
      <c r="AC498" s="277" t="s">
        <v>338</v>
      </c>
      <c r="AD498" s="277"/>
      <c r="AE498" s="277"/>
      <c r="AF498" s="277"/>
      <c r="AG498" s="277"/>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x14ac:dyDescent="0.15">
      <c r="A499" s="1055">
        <v>1</v>
      </c>
      <c r="B499" s="1055">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353</v>
      </c>
      <c r="Z531" s="348"/>
      <c r="AA531" s="348"/>
      <c r="AB531" s="348"/>
      <c r="AC531" s="277" t="s">
        <v>338</v>
      </c>
      <c r="AD531" s="277"/>
      <c r="AE531" s="277"/>
      <c r="AF531" s="277"/>
      <c r="AG531" s="277"/>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x14ac:dyDescent="0.15">
      <c r="A532" s="1055">
        <v>1</v>
      </c>
      <c r="B532" s="1055">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353</v>
      </c>
      <c r="Z564" s="348"/>
      <c r="AA564" s="348"/>
      <c r="AB564" s="348"/>
      <c r="AC564" s="277" t="s">
        <v>338</v>
      </c>
      <c r="AD564" s="277"/>
      <c r="AE564" s="277"/>
      <c r="AF564" s="277"/>
      <c r="AG564" s="277"/>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x14ac:dyDescent="0.15">
      <c r="A565" s="1055">
        <v>1</v>
      </c>
      <c r="B565" s="1055">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353</v>
      </c>
      <c r="Z597" s="348"/>
      <c r="AA597" s="348"/>
      <c r="AB597" s="348"/>
      <c r="AC597" s="277" t="s">
        <v>338</v>
      </c>
      <c r="AD597" s="277"/>
      <c r="AE597" s="277"/>
      <c r="AF597" s="277"/>
      <c r="AG597" s="277"/>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x14ac:dyDescent="0.15">
      <c r="A598" s="1055">
        <v>1</v>
      </c>
      <c r="B598" s="1055">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353</v>
      </c>
      <c r="Z630" s="348"/>
      <c r="AA630" s="348"/>
      <c r="AB630" s="348"/>
      <c r="AC630" s="277" t="s">
        <v>338</v>
      </c>
      <c r="AD630" s="277"/>
      <c r="AE630" s="277"/>
      <c r="AF630" s="277"/>
      <c r="AG630" s="277"/>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x14ac:dyDescent="0.15">
      <c r="A631" s="1055">
        <v>1</v>
      </c>
      <c r="B631" s="1055">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2"/>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353</v>
      </c>
      <c r="Z663" s="348"/>
      <c r="AA663" s="348"/>
      <c r="AB663" s="348"/>
      <c r="AC663" s="277" t="s">
        <v>338</v>
      </c>
      <c r="AD663" s="277"/>
      <c r="AE663" s="277"/>
      <c r="AF663" s="277"/>
      <c r="AG663" s="277"/>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x14ac:dyDescent="0.15">
      <c r="A664" s="1055">
        <v>1</v>
      </c>
      <c r="B664" s="1055">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353</v>
      </c>
      <c r="Z696" s="348"/>
      <c r="AA696" s="348"/>
      <c r="AB696" s="348"/>
      <c r="AC696" s="277" t="s">
        <v>338</v>
      </c>
      <c r="AD696" s="277"/>
      <c r="AE696" s="277"/>
      <c r="AF696" s="277"/>
      <c r="AG696" s="277"/>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x14ac:dyDescent="0.15">
      <c r="A697" s="1055">
        <v>1</v>
      </c>
      <c r="B697" s="1055">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353</v>
      </c>
      <c r="Z729" s="348"/>
      <c r="AA729" s="348"/>
      <c r="AB729" s="348"/>
      <c r="AC729" s="277" t="s">
        <v>338</v>
      </c>
      <c r="AD729" s="277"/>
      <c r="AE729" s="277"/>
      <c r="AF729" s="277"/>
      <c r="AG729" s="277"/>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x14ac:dyDescent="0.15">
      <c r="A730" s="1055">
        <v>1</v>
      </c>
      <c r="B730" s="1055">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353</v>
      </c>
      <c r="Z762" s="348"/>
      <c r="AA762" s="348"/>
      <c r="AB762" s="348"/>
      <c r="AC762" s="277" t="s">
        <v>338</v>
      </c>
      <c r="AD762" s="277"/>
      <c r="AE762" s="277"/>
      <c r="AF762" s="277"/>
      <c r="AG762" s="277"/>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x14ac:dyDescent="0.15">
      <c r="A763" s="1055">
        <v>1</v>
      </c>
      <c r="B763" s="1055">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353</v>
      </c>
      <c r="Z795" s="348"/>
      <c r="AA795" s="348"/>
      <c r="AB795" s="348"/>
      <c r="AC795" s="277" t="s">
        <v>338</v>
      </c>
      <c r="AD795" s="277"/>
      <c r="AE795" s="277"/>
      <c r="AF795" s="277"/>
      <c r="AG795" s="277"/>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x14ac:dyDescent="0.15">
      <c r="A796" s="1055">
        <v>1</v>
      </c>
      <c r="B796" s="1055">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353</v>
      </c>
      <c r="Z828" s="348"/>
      <c r="AA828" s="348"/>
      <c r="AB828" s="348"/>
      <c r="AC828" s="277" t="s">
        <v>338</v>
      </c>
      <c r="AD828" s="277"/>
      <c r="AE828" s="277"/>
      <c r="AF828" s="277"/>
      <c r="AG828" s="277"/>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x14ac:dyDescent="0.15">
      <c r="A829" s="1055">
        <v>1</v>
      </c>
      <c r="B829" s="1055">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353</v>
      </c>
      <c r="Z861" s="348"/>
      <c r="AA861" s="348"/>
      <c r="AB861" s="348"/>
      <c r="AC861" s="277" t="s">
        <v>338</v>
      </c>
      <c r="AD861" s="277"/>
      <c r="AE861" s="277"/>
      <c r="AF861" s="277"/>
      <c r="AG861" s="277"/>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x14ac:dyDescent="0.15">
      <c r="A862" s="1055">
        <v>1</v>
      </c>
      <c r="B862" s="1055">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353</v>
      </c>
      <c r="Z894" s="348"/>
      <c r="AA894" s="348"/>
      <c r="AB894" s="348"/>
      <c r="AC894" s="277" t="s">
        <v>338</v>
      </c>
      <c r="AD894" s="277"/>
      <c r="AE894" s="277"/>
      <c r="AF894" s="277"/>
      <c r="AG894" s="277"/>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x14ac:dyDescent="0.15">
      <c r="A895" s="1055">
        <v>1</v>
      </c>
      <c r="B895" s="1055">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353</v>
      </c>
      <c r="Z927" s="348"/>
      <c r="AA927" s="348"/>
      <c r="AB927" s="348"/>
      <c r="AC927" s="277" t="s">
        <v>338</v>
      </c>
      <c r="AD927" s="277"/>
      <c r="AE927" s="277"/>
      <c r="AF927" s="277"/>
      <c r="AG927" s="277"/>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x14ac:dyDescent="0.15">
      <c r="A928" s="1055">
        <v>1</v>
      </c>
      <c r="B928" s="1055">
        <v>1</v>
      </c>
      <c r="C928" s="422"/>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353</v>
      </c>
      <c r="Z960" s="348"/>
      <c r="AA960" s="348"/>
      <c r="AB960" s="348"/>
      <c r="AC960" s="277" t="s">
        <v>338</v>
      </c>
      <c r="AD960" s="277"/>
      <c r="AE960" s="277"/>
      <c r="AF960" s="277"/>
      <c r="AG960" s="277"/>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x14ac:dyDescent="0.15">
      <c r="A961" s="1055">
        <v>1</v>
      </c>
      <c r="B961" s="1055">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353</v>
      </c>
      <c r="Z993" s="348"/>
      <c r="AA993" s="348"/>
      <c r="AB993" s="348"/>
      <c r="AC993" s="277" t="s">
        <v>338</v>
      </c>
      <c r="AD993" s="277"/>
      <c r="AE993" s="277"/>
      <c r="AF993" s="277"/>
      <c r="AG993" s="277"/>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x14ac:dyDescent="0.15">
      <c r="A994" s="1055">
        <v>1</v>
      </c>
      <c r="B994" s="1055">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353</v>
      </c>
      <c r="Z1026" s="348"/>
      <c r="AA1026" s="348"/>
      <c r="AB1026" s="348"/>
      <c r="AC1026" s="277" t="s">
        <v>338</v>
      </c>
      <c r="AD1026" s="277"/>
      <c r="AE1026" s="277"/>
      <c r="AF1026" s="277"/>
      <c r="AG1026" s="277"/>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55">
        <v>1</v>
      </c>
      <c r="B1027" s="1055">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353</v>
      </c>
      <c r="Z1059" s="348"/>
      <c r="AA1059" s="348"/>
      <c r="AB1059" s="348"/>
      <c r="AC1059" s="277" t="s">
        <v>338</v>
      </c>
      <c r="AD1059" s="277"/>
      <c r="AE1059" s="277"/>
      <c r="AF1059" s="277"/>
      <c r="AG1059" s="277"/>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55">
        <v>1</v>
      </c>
      <c r="B1060" s="1055">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353</v>
      </c>
      <c r="Z1092" s="348"/>
      <c r="AA1092" s="348"/>
      <c r="AB1092" s="348"/>
      <c r="AC1092" s="277" t="s">
        <v>338</v>
      </c>
      <c r="AD1092" s="277"/>
      <c r="AE1092" s="277"/>
      <c r="AF1092" s="277"/>
      <c r="AG1092" s="277"/>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55">
        <v>1</v>
      </c>
      <c r="B1093" s="1055">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353</v>
      </c>
      <c r="Z1125" s="348"/>
      <c r="AA1125" s="348"/>
      <c r="AB1125" s="348"/>
      <c r="AC1125" s="277" t="s">
        <v>338</v>
      </c>
      <c r="AD1125" s="277"/>
      <c r="AE1125" s="277"/>
      <c r="AF1125" s="277"/>
      <c r="AG1125" s="277"/>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55">
        <v>1</v>
      </c>
      <c r="B1126" s="1055">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353</v>
      </c>
      <c r="Z1158" s="348"/>
      <c r="AA1158" s="348"/>
      <c r="AB1158" s="348"/>
      <c r="AC1158" s="277" t="s">
        <v>338</v>
      </c>
      <c r="AD1158" s="277"/>
      <c r="AE1158" s="277"/>
      <c r="AF1158" s="277"/>
      <c r="AG1158" s="277"/>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55">
        <v>1</v>
      </c>
      <c r="B1159" s="1055">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353</v>
      </c>
      <c r="Z1191" s="348"/>
      <c r="AA1191" s="348"/>
      <c r="AB1191" s="348"/>
      <c r="AC1191" s="277" t="s">
        <v>338</v>
      </c>
      <c r="AD1191" s="277"/>
      <c r="AE1191" s="277"/>
      <c r="AF1191" s="277"/>
      <c r="AG1191" s="277"/>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55">
        <v>1</v>
      </c>
      <c r="B1192" s="1055">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353</v>
      </c>
      <c r="Z1224" s="348"/>
      <c r="AA1224" s="348"/>
      <c r="AB1224" s="348"/>
      <c r="AC1224" s="277" t="s">
        <v>338</v>
      </c>
      <c r="AD1224" s="277"/>
      <c r="AE1224" s="277"/>
      <c r="AF1224" s="277"/>
      <c r="AG1224" s="277"/>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55">
        <v>1</v>
      </c>
      <c r="B1225" s="1055">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353</v>
      </c>
      <c r="Z1257" s="348"/>
      <c r="AA1257" s="348"/>
      <c r="AB1257" s="348"/>
      <c r="AC1257" s="277" t="s">
        <v>338</v>
      </c>
      <c r="AD1257" s="277"/>
      <c r="AE1257" s="277"/>
      <c r="AF1257" s="277"/>
      <c r="AG1257" s="277"/>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55">
        <v>1</v>
      </c>
      <c r="B1258" s="1055">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353</v>
      </c>
      <c r="Z1290" s="348"/>
      <c r="AA1290" s="348"/>
      <c r="AB1290" s="348"/>
      <c r="AC1290" s="277" t="s">
        <v>338</v>
      </c>
      <c r="AD1290" s="277"/>
      <c r="AE1290" s="277"/>
      <c r="AF1290" s="277"/>
      <c r="AG1290" s="277"/>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55">
        <v>1</v>
      </c>
      <c r="B1291" s="1055">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2021-06-17T12:01:49Z</cp:lastPrinted>
  <dcterms:created xsi:type="dcterms:W3CDTF">2012-03-13T00:50:25Z</dcterms:created>
  <dcterms:modified xsi:type="dcterms:W3CDTF">2021-09-03T09:10:07Z</dcterms:modified>
</cp:coreProperties>
</file>