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<sst xmlns="http://schemas.openxmlformats.org/spreadsheetml/2006/main" count="3329" uniqueCount="817">
  <si>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</si>
  <si>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</si>
  <si>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</si>
  <si>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</si>
  <si>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</si>
  <si>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</si>
  <si>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</si>
  <si>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</si>
  <si>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</si>
  <si>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</si>
  <si>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</si>
  <si>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</si>
  <si>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</si>
  <si>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</si>
  <si>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</si>
  <si>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</si>
  <si>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</si>
  <si>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</si>
  <si>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</si>
  <si>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</si>
  <si>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</si>
  <si>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</si>
  <si>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</si>
  <si>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</si>
  <si>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</si>
  <si>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</si>
  <si>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</si>
  <si>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</si>
  <si>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</si>
  <si>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</si>
  <si>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</si>
  <si>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</si>
  <si>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</si>
  <si>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</si>
  <si>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</si>
  <si>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</si>
  <si>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</si>
  <si>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</si>
  <si>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</si>
  <si>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</si>
  <si>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</si>
  <si>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</si>
  <si>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</si>
  <si>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</si>
  <si>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</si>
  <si>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</si>
  <si>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</si>
  <si>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</si>
  <si>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</si>
  <si>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</si>
  <si>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</si>
  <si>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</si>
  <si>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</si>
  <si>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</si>
  <si>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</si>
  <si>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</si>
  <si>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</si>
  <si>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</si>
  <si>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</si>
  <si>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</si>
  <si>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</si>
  <si>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</si>
  <si>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</si>
  <si>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</si>
  <si>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</si>
  <si>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</si>
  <si>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</si>
  <si>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</si>
  <si>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</si>
  <si>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</si>
  <si>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</si>
  <si>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</si>
  <si>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</si>
  <si>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</si>
  <si>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</si>
  <si>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</si>
  <si>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</si>
  <si>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</si>
  <si>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</si>
  <si>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</si>
  <si>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</si>
  <si>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</si>
  <si>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</si>
  <si>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</si>
  <si>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</si>
  <si>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</si>
  <si>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</si>
  <si>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</si>
  <si>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</si>
  <si>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</si>
  <si>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</si>
  <si>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</si>
  <si>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</si>
  <si>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</si>
  <si>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</si>
  <si>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</si>
  <si>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</si>
  <si>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</si>
  <si>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</si>
  <si>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</si>
  <si>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</si>
  <si>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</si>
  <si>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</si>
  <si>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</si>
  <si>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</si>
  <si>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</si>
  <si>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</si>
  <si>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</si>
  <si>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</si>
  <si>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</si>
  <si>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</si>
  <si>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</si>
  <si>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</si>
  <si>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</si>
  <si>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</si>
  <si>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</si>
  <si>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</si>
  <si>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</si>
  <si>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</si>
  <si>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</si>
  <si>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</si>
  <si>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</si>
  <si>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</si>
  <si>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</si>
  <si>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</si>
  <si>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</si>
  <si>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</si>
  <si>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</si>
  <si>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</si>
  <si>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</si>
  <si>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</si>
  <si>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</si>
  <si>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</si>
  <si>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</si>
  <si>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</si>
  <si>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</si>
  <si>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</si>
  <si>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</si>
  <si>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</si>
  <si>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</si>
  <si>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</si>
  <si>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</si>
  <si>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</si>
  <si>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</si>
  <si>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</si>
  <si>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</si>
  <si>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</si>
  <si>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</si>
  <si>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</si>
  <si>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</si>
  <si>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</si>
  <si>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</si>
  <si>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</si>
  <si>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</si>
  <si>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</si>
  <si>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</si>
  <si>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</si>
  <si>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</si>
  <si>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</si>
  <si>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</si>
  <si>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</si>
  <si>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</si>
  <si>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</si>
  <si>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</si>
  <si>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</si>
  <si>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</si>
  <si>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</si>
  <si>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</si>
  <si>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</si>
  <si>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</si>
  <si>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</si>
  <si>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</si>
  <si>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</si>
  <si>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</si>
  <si>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</si>
  <si>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</si>
  <si>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</si>
  <si>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</si>
  <si>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</si>
  <si>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</si>
  <si>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</si>
  <si>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</si>
  <si>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</si>
  <si>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</si>
  <si>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</si>
  <si>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</si>
  <si>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</si>
  <si>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</si>
  <si>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</si>
  <si>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</si>
  <si>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</si>
  <si>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</si>
  <si>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</si>
  <si>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</si>
  <si>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</si>
  <si>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</si>
  <si>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</si>
  <si>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</si>
  <si>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</si>
  <si>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</si>
  <si>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</si>
  <si>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</si>
  <si>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</si>
  <si>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</si>
  <si>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</si>
  <si>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</si>
  <si>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</si>
  <si>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</si>
  <si>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</si>
  <si>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</si>
  <si>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</si>
  <si>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</si>
  <si>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</si>
  <si>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</si>
  <si>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</si>
  <si>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</si>
  <si>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</si>
  <si>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</si>
  <si>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</si>
  <si>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</si>
  <si>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</si>
  <si>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</si>
  <si>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</si>
  <si>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</si>
  <si>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</si>
  <si>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</si>
  <si>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</si>
  <si>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</si>
  <si>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</si>
  <si>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</si>
  <si>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</si>
  <si>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</si>
  <si>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</si>
  <si>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</si>
  <si>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</si>
  <si>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</si>
  <si>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</si>
  <si>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</si>
  <si>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</si>
  <si>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</si>
  <si>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</si>
  <si>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</si>
  <si>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</si>
  <si>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</si>
  <si>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</si>
  <si>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</si>
  <si>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</si>
  <si>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</si>
  <si>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</si>
  <si>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</si>
  <si>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</si>
  <si>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</si>
  <si>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</si>
  <si>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</si>
  <si>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</si>
  <si>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</si>
  <si>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</si>
  <si>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</si>
  <si>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</si>
  <si>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</si>
  <si>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</si>
  <si>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</si>
  <si>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</si>
  <si>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</si>
  <si>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</si>
  <si>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</si>
  <si>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</si>
  <si>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</si>
  <si>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</si>
  <si>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</si>
  <si>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</si>
  <si>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</si>
  <si>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</si>
  <si>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</si>
  <si>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</si>
  <si>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</si>
  <si>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</si>
  <si>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</si>
  <si>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</si>
  <si>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</si>
  <si>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</si>
  <si>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</si>
  <si>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</si>
  <si>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</si>
  <si>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</si>
  <si>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</si>
  <si>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</si>
  <si>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</si>
  <si>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</si>
  <si>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</si>
  <si>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</si>
  <si>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</si>
  <si>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</si>
  <si>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</si>
  <si>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</si>
  <si>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</si>
  <si>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</si>
  <si>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</si>
  <si>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</si>
  <si>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</si>
  <si>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</si>
  <si>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</si>
  <si>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</si>
  <si>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</si>
  <si>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</si>
  <si>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</si>
  <si>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</si>
  <si>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</si>
  <si>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</si>
  <si>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</si>
  <si>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</si>
  <si>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</si>
  <si>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</si>
  <si>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</si>
  <si>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</si>
  <si>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</si>
  <si>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</si>
  <si>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</si>
  <si>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</si>
  <si>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</si>
  <si>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</si>
  <si>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</si>
  <si>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</si>
  <si>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</si>
  <si>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</si>
  <si>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</si>
  <si>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</si>
  <si>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</si>
  <si>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</si>
  <si>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</si>
  <si>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</si>
  <si>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</si>
  <si>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</si>
  <si>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</si>
  <si>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</si>
  <si>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</si>
  <si>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</si>
  <si>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</si>
  <si>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</si>
  <si>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</si>
  <si>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</si>
  <si>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</si>
  <si>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</si>
  <si>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</si>
  <si>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</si>
  <si>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</si>
  <si>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</si>
  <si>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</si>
  <si>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</si>
  <si>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</si>
  <si>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</si>
  <si>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</si>
  <si>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</si>
  <si>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</si>
  <si>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</si>
  <si>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</si>
  <si>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</si>
  <si>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</si>
  <si>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</si>
  <si>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</si>
  <si>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</si>
  <si>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</si>
  <si>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</si>
  <si>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</si>
  <si>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</si>
  <si>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</si>
  <si>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</si>
  <si>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</si>
  <si>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</si>
  <si>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</si>
  <si>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</si>
  <si>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</si>
  <si>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</si>
  <si>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</si>
  <si>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</si>
  <si>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</si>
  <si>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</si>
  <si>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</si>
  <si>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</si>
  <si>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</si>
  <si>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</si>
  <si>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</si>
  <si>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</si>
  <si>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</si>
  <si>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</si>
  <si>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</si>
  <si>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</si>
  <si>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</si>
  <si>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</si>
  <si>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</si>
  <si>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</si>
  <si>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</si>
  <si>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</si>
  <si>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</si>
  <si>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</si>
  <si>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</si>
  <si>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</si>
  <si>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</si>
  <si>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</si>
  <si>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</si>
  <si>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</si>
  <si>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</si>
  <si>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</si>
  <si>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</si>
  <si>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</si>
  <si>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</si>
  <si>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</si>
  <si>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</si>
  <si>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</si>
  <si>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</si>
  <si>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</si>
  <si>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</si>
  <si>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</si>
  <si>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</si>
  <si>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</si>
  <si>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</si>
  <si>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</si>
  <si>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</si>
  <si>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</si>
  <si>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</si>
  <si>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</si>
  <si>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</si>
  <si>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</si>
  <si>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</si>
  <si>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</si>
  <si>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</si>
  <si>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</si>
  <si>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</si>
  <si>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</si>
  <si>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</si>
  <si>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</si>
  <si>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</si>
  <si>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</si>
  <si>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</si>
  <si>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</si>
  <si>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</si>
  <si>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</si>
  <si>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</si>
  <si>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</si>
  <si>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</si>
  <si>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</si>
  <si>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</si>
  <si>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</si>
  <si>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</si>
  <si>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</si>
  <si>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</si>
  <si>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</si>
  <si>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</si>
  <si>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</si>
  <si>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</si>
  <si>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</si>
  <si>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</si>
  <si>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</si>
  <si>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</si>
  <si>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</si>
  <si>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</si>
  <si>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</si>
  <si>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</si>
  <si>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</si>
  <si>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</si>
  <si>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</si>
  <si>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</si>
  <si>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</si>
  <si>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</si>
  <si>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</si>
  <si>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</si>
  <si>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</si>
  <si>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</si>
  <si>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</si>
  <si>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</si>
  <si>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</si>
  <si>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</si>
  <si>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</si>
  <si>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</si>
  <si>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</si>
  <si>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</si>
  <si>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</si>
  <si>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</si>
  <si>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</si>
  <si>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</si>
  <si>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</si>
  <si>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</si>
  <si>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</si>
  <si>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</si>
  <si>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</si>
  <si>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</si>
  <si>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</si>
  <si>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</si>
  <si>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</si>
  <si>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</si>
  <si>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</si>
  <si>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</si>
  <si>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</si>
  <si>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</si>
  <si>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</si>
  <si>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</si>
  <si>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</si>
  <si>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</si>
  <si>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</si>
  <si>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</si>
  <si>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</si>
  <si>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</si>
  <si>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</si>
  <si>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</si>
  <si>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</si>
  <si>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</si>
  <si>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</si>
  <si>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</si>
  <si>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</si>
  <si>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</si>
  <si>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</si>
  <si>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</si>
  <si>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</si>
  <si>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</si>
  <si>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</si>
  <si>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</si>
  <si>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</si>
  <si>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</si>
  <si>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</si>
  <si>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</si>
  <si>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</si>
  <si>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</si>
  <si>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</si>
  <si>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</si>
  <si>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</si>
  <si>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</si>
  <si>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</si>
  <si>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</si>
  <si>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</si>
  <si>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</si>
  <si>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</si>
  <si>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</si>
  <si>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</si>
  <si>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</si>
  <si>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</si>
  <si>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</si>
  <si>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</si>
  <si>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</si>
  <si>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</si>
  <si>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</si>
  <si>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</si>
  <si>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</si>
  <si>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</si>
  <si>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</si>
  <si>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</si>
  <si>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</si>
  <si>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</si>
  <si>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</si>
  <si>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</si>
  <si>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</si>
  <si>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</si>
  <si>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</si>
  <si>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</si>
  <si>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</si>
  <si>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</si>
  <si>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</si>
  <si>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</si>
  <si>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</si>
  <si>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</si>
  <si>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</si>
  <si>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</si>
  <si>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</si>
  <si>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</si>
  <si>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</si>
  <si>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</si>
  <si>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</si>
  <si>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</si>
  <si>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</si>
  <si>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</si>
  <si>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</si>
  <si>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</si>
  <si>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</si>
  <si>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</si>
  <si>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</si>
  <si>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</si>
  <si>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</si>
  <si>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</si>
  <si>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</si>
  <si>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</si>
  <si>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</si>
  <si>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</si>
  <si>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</si>
  <si>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</si>
  <si>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</si>
  <si>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</si>
  <si>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</si>
  <si>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</si>
  <si>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</si>
  <si>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</si>
  <si>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</si>
  <si>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</si>
  <si>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</si>
  <si>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</si>
  <si>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</si>
  <si>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</si>
  <si>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</si>
  <si>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</si>
  <si>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</si>
  <si>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</si>
  <si>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</si>
  <si>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</si>
  <si>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</si>
  <si>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</si>
  <si>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</si>
  <si>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</si>
  <si>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</si>
  <si>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</si>
  <si>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</si>
  <si>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</si>
  <si>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</si>
  <si>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</si>
  <si>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</si>
  <si>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</si>
  <si>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</si>
  <si>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</si>
  <si>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</si>
  <si>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</si>
  <si>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</si>
  <si>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</si>
  <si>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</si>
  <si>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</si>
  <si>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</si>
  <si>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</si>
  <si>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</si>
  <si>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</si>
  <si>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</si>
  <si>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</si>
  <si>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</si>
  <si>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</si>
  <si>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</si>
  <si>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</si>
  <si>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</si>
  <si>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</si>
  <si>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</si>
  <si>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</si>
  <si>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</si>
  <si>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</si>
  <si>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</si>
  <si>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</si>
  <si>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</si>
  <si>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</si>
  <si>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</si>
  <si>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</si>
  <si>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</si>
  <si>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</si>
  <si>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</si>
  <si>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</si>
  <si>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</si>
  <si>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</si>
  <si>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</si>
  <si>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</si>
  <si>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</si>
  <si>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</si>
  <si>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</si>
  <si>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</si>
  <si>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</si>
  <si>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</si>
  <si>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</si>
  <si>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</si>
  <si>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</si>
  <si>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</si>
  <si>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</si>
  <si>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</si>
  <si>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</si>
  <si>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</si>
  <si>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</si>
  <si>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</si>
  <si>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</si>
  <si>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</si>
  <si>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</si>
  <si>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</si>
  <si>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</si>
  <si>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</si>
  <si>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</si>
  <si>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</si>
  <si>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</si>
  <si>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</si>
  <si>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</si>
  <si>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</si>
  <si>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</si>
  <si>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</si>
  <si>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</si>
  <si>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</si>
  <si>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</si>
  <si>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</si>
  <si>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</si>
  <si>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</si>
  <si>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</si>
  <si>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</si>
  <si>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</si>
  <si>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</si>
  <si>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</si>
  <si>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</si>
  <si>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</si>
  <si>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</si>
  <si>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</si>
  <si>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</si>
  <si>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</si>
  <si>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</si>
  <si>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</si>
  <si>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</si>
  <si>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</si>
  <si>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</si>
  <si>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</si>
  <si>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</si>
  <si>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</si>
  <si>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</si>
  <si>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</si>
  <si>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</si>
  <si>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</si>
  <si>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</si>
  <si>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</si>
  <si>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</si>
  <si>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平成１８年度</t>
  </si>
  <si>
    <t>終了予定なし</t>
  </si>
  <si>
    <t>地域医療計画課　救急・周産期医療等対策室</t>
  </si>
  <si>
    <t>-</t>
  </si>
  <si>
    <t>救急医療対策事業実施要綱等</t>
  </si>
  <si>
    <t>救急医療施設、周産期医療施設、災害拠点病院等の医療機器等を整備し、良質かつ適切な医療を効率的に提供する体制の確保を図るとともに、医療施設における患者の療養環境及び医療従事者の養成力の充実等を図ることを目的とする。</t>
  </si>
  <si>
    <t>下記の事業等について、医療機器を整備する際の経費について補助を行う。
・救急医療機関設備　
・災害医療機関設備　
・周産期医療機関設備
・人工腎臓装置不足地域設備　等
補助率：国1/3、都道府県2/3　　、　国1/2、都道府県1/2</t>
  </si>
  <si>
    <t>医療提供体制推進事業費補助金</t>
  </si>
  <si>
    <t>心肺停止者の一ヶ月後の生存率を前年度以上とする。</t>
  </si>
  <si>
    <t>心肺停止者の一ヶ月後の生存率
心肺停止1ヶ月後生存者数÷救急搬送人員数のうち、心原性かつ心肺停止の時点を一般市民により目撃された件数</t>
  </si>
  <si>
    <t>「救急・救助の現況（消防庁）」の「一般市民により心肺機能停止の時点が目撃された心原性の心肺機能停止症例」</t>
  </si>
  <si>
    <t>心肺停止者の一ヶ月後の社会復帰率を前年度以上とする。</t>
  </si>
  <si>
    <t>心肺停止者の一ヶ月後の社会復帰率
心肺停止1ヶ月後社会復帰者数÷救急搬送人員数のうち、心原性かつ心肺停止の時点を一般市民により目撃された件数</t>
  </si>
  <si>
    <t>妊産婦死亡率（出産10万対）を前年度以下とする。</t>
  </si>
  <si>
    <t>妊産婦死亡率（出産10万対）
年間の妊産婦死亡数／年間出産数×10万</t>
  </si>
  <si>
    <t>人</t>
  </si>
  <si>
    <t>「人口動態調査」上巻　死亡　第５．３７表　妊産婦死亡の死因別にみた年次別死亡数及び率（出産１０万対）</t>
  </si>
  <si>
    <t>幼児死亡率（出生千対）を前年度以下とする。</t>
  </si>
  <si>
    <t>幼児死亡率（出生千対）
年間の乳児死亡数／年間出生数×千</t>
  </si>
  <si>
    <t>「人口動態調査」上巻　乳児死亡　　第６．１表　年次別にみた乳児死亡数・率（出生千対）・乳児死亡性比及び総死亡中乳児死亡の占める割合</t>
  </si>
  <si>
    <t>補助件数</t>
  </si>
  <si>
    <t>件</t>
  </si>
  <si>
    <t>執行額／補助件数　　　　　　　　　　　　　　</t>
    <phoneticPr fontId="5"/>
  </si>
  <si>
    <t>百万円</t>
  </si>
  <si>
    <t>2,302/356</t>
  </si>
  <si>
    <t>2,158/393</t>
  </si>
  <si>
    <t>施策大目標１　地域において必要な医療を提供できる体制を整備すること</t>
  </si>
  <si>
    <t>日常生活圏の中で良質かつ適切な医療が効率的に提供できる体制を整備すること（施策目標Ⅰ－１－１）</t>
  </si>
  <si>
    <t>心肺停止者の一か月後の生存率</t>
  </si>
  <si>
    <t>心肺停止者の一か月後の社会復帰率</t>
  </si>
  <si>
    <t>妊婦死亡率（出産10万対）</t>
  </si>
  <si>
    <t>幼児（１～４歳）死亡率（人口10万対）</t>
  </si>
  <si>
    <t>－</t>
  </si>
  <si>
    <t>医療施設の設備整備の支援</t>
  </si>
  <si>
    <t>52</t>
  </si>
  <si>
    <t>44</t>
  </si>
  <si>
    <t>004-6</t>
  </si>
  <si>
    <t>003-3</t>
  </si>
  <si>
    <t>0003-3</t>
  </si>
  <si>
    <t>○</t>
  </si>
  <si>
    <t>-</t>
    <phoneticPr fontId="5"/>
  </si>
  <si>
    <t>医療機関への医療機器等の整備に係る経費であり、良質かつ適切な医療を提供することにつながることから、広く国民のニーズがあり、国費を投入しなければ事業目的が達成できない。</t>
  </si>
  <si>
    <t>医療機関の経営状況や地方自治体の財政状況に影響を受けず、地域間の格差が生じないよう、国が実施すべき事業である。</t>
  </si>
  <si>
    <t>医療機関における医療機器整備等は、良質な医療を提供する上で欠かすことのできない手段の一つであり、優先度の高い事業である。</t>
  </si>
  <si>
    <t>‐</t>
  </si>
  <si>
    <t>無</t>
  </si>
  <si>
    <t>受益者も応分の負担をしており妥当なものである。</t>
  </si>
  <si>
    <t>補助基準額を設定しており、医療機関が備える一般的な医療機器等を考慮すると妥当である。</t>
  </si>
  <si>
    <t>資金の流れは都道府県が中間段階に入っているため、合理的なものとなっている。</t>
  </si>
  <si>
    <t>事業目的に必要なものだけに補助を行っているため、真に必要なものに限定されている。</t>
  </si>
  <si>
    <t>設備整備の需要は年度によってある程度増減するものであり、適正な範囲で推移している。</t>
  </si>
  <si>
    <t>成果が上がっていることから、十分に活用されていると考える</t>
  </si>
  <si>
    <t>「医療施設の設備整備の支援」は、へき地に所在する医療施設や臨床研修病院等の施設整備を支援するものであるのに対し、本事業は、医療計画に定める救急医療施設、周産期医療施設等の設備整備費に対して補助を行うものであり、補助対象となる施設が異なることから、適切な役割分担を行っていると考えられる。</t>
  </si>
  <si>
    <t>医療機関における医療機器整備等は、良質な医療を提供する上で、欠かすことができない手段の一つであり、心肺停止者の一ヶ月後の生存率等の成果実績も上がっている、もしくは一定の水準を維持していることから、活動実績も見込みに見合っているといえる。また、各医療施設における需要に対して適切な執行をしていることから、引き続き国において実施していく必要がある。</t>
  </si>
  <si>
    <t>点検対象外</t>
  </si>
  <si>
    <t>自治体から提出された事業報告書より事業による効果や執行実態を把握している。集計が完了している令和元年度までの実績を踏まえると、整備された設備は十分に活用されていることから、引き続き適切な執行に努めてまいりたい。</t>
    <rPh sb="46" eb="48">
      <t>レイワ</t>
    </rPh>
    <rPh sb="48" eb="49">
      <t>ガン</t>
    </rPh>
    <phoneticPr fontId="5"/>
  </si>
  <si>
    <t>-</t>
    <phoneticPr fontId="5"/>
  </si>
  <si>
    <t>A.東京都</t>
    <rPh sb="2" eb="5">
      <t>トウキョウト</t>
    </rPh>
    <phoneticPr fontId="5"/>
  </si>
  <si>
    <t>B.東京女子医科大学東医療センター</t>
    <phoneticPr fontId="5"/>
  </si>
  <si>
    <t>補助金</t>
    <rPh sb="0" eb="3">
      <t>ホジョキン</t>
    </rPh>
    <phoneticPr fontId="5"/>
  </si>
  <si>
    <t>医療機関に対する医療機器等の導入に係る補助</t>
    <rPh sb="0" eb="2">
      <t>イリョウ</t>
    </rPh>
    <rPh sb="2" eb="4">
      <t>キカン</t>
    </rPh>
    <rPh sb="5" eb="6">
      <t>タイ</t>
    </rPh>
    <rPh sb="8" eb="10">
      <t>イリョウ</t>
    </rPh>
    <rPh sb="10" eb="12">
      <t>キキ</t>
    </rPh>
    <rPh sb="12" eb="13">
      <t>トウ</t>
    </rPh>
    <rPh sb="14" eb="16">
      <t>ドウニュウ</t>
    </rPh>
    <rPh sb="17" eb="18">
      <t>カカ</t>
    </rPh>
    <rPh sb="19" eb="21">
      <t>ホジョ</t>
    </rPh>
    <phoneticPr fontId="5"/>
  </si>
  <si>
    <t>医療機器等の購入</t>
    <rPh sb="0" eb="2">
      <t>イリョウ</t>
    </rPh>
    <rPh sb="2" eb="4">
      <t>キキ</t>
    </rPh>
    <rPh sb="4" eb="5">
      <t>トウ</t>
    </rPh>
    <rPh sb="6" eb="8">
      <t>コウニュウ</t>
    </rPh>
    <phoneticPr fontId="5"/>
  </si>
  <si>
    <t>13東京都</t>
  </si>
  <si>
    <t>43熊本県</t>
  </si>
  <si>
    <t>12千葉県</t>
  </si>
  <si>
    <t>15新潟県</t>
  </si>
  <si>
    <t>05秋田県</t>
  </si>
  <si>
    <t>11埼玉県</t>
  </si>
  <si>
    <t>34広島県</t>
  </si>
  <si>
    <t>31鳥取県</t>
  </si>
  <si>
    <t>42長崎県</t>
  </si>
  <si>
    <t>22静岡県</t>
  </si>
  <si>
    <t>東京都</t>
    <phoneticPr fontId="5"/>
  </si>
  <si>
    <t>静岡県</t>
    <phoneticPr fontId="5"/>
  </si>
  <si>
    <t>長崎県</t>
    <phoneticPr fontId="5"/>
  </si>
  <si>
    <t>鳥取県</t>
    <phoneticPr fontId="5"/>
  </si>
  <si>
    <t>広島県</t>
    <phoneticPr fontId="5"/>
  </si>
  <si>
    <t>埼玉県</t>
    <phoneticPr fontId="5"/>
  </si>
  <si>
    <t>秋田県</t>
    <phoneticPr fontId="5"/>
  </si>
  <si>
    <t>新潟県</t>
    <phoneticPr fontId="5"/>
  </si>
  <si>
    <t>千葉県</t>
    <phoneticPr fontId="5"/>
  </si>
  <si>
    <t>熊本県</t>
    <phoneticPr fontId="5"/>
  </si>
  <si>
    <t>医療機関に対する医療機器等の導入に係る補助</t>
  </si>
  <si>
    <t>補助金等交付</t>
  </si>
  <si>
    <t>東京女子医科大学東医療センター</t>
  </si>
  <si>
    <t>東邦大学医療センター大森病院</t>
  </si>
  <si>
    <t>杏林大学医学部付属病院</t>
  </si>
  <si>
    <t>東京都済生会中央病院</t>
  </si>
  <si>
    <t>日本赤十字社医療センター</t>
  </si>
  <si>
    <t>江東病院</t>
  </si>
  <si>
    <t>森山記念病院</t>
  </si>
  <si>
    <t>東京臨海病院</t>
  </si>
  <si>
    <t>東京曳舟病院</t>
  </si>
  <si>
    <t>東京医科歯科大学医学部附属病院</t>
  </si>
  <si>
    <t>－</t>
    <phoneticPr fontId="5"/>
  </si>
  <si>
    <t>-</t>
    <phoneticPr fontId="5"/>
  </si>
  <si>
    <t>2,177/341</t>
    <phoneticPr fontId="5"/>
  </si>
  <si>
    <t>令和２年度は成果実績については集計中であるが、令和元年度の成果実績については目標に見合っている。</t>
    <rPh sb="0" eb="2">
      <t>レイワ</t>
    </rPh>
    <rPh sb="23" eb="25">
      <t>レイワ</t>
    </rPh>
    <rPh sb="25" eb="26">
      <t>ガン</t>
    </rPh>
    <phoneticPr fontId="5"/>
  </si>
  <si>
    <t>2,177/341</t>
  </si>
  <si>
    <t>厚労</t>
    <rPh sb="0" eb="2">
      <t>コウロウ</t>
    </rPh>
    <phoneticPr fontId="5"/>
  </si>
  <si>
    <t>医療施設の設備整備の支援（統合補助金分）</t>
    <phoneticPr fontId="5"/>
  </si>
  <si>
    <t>-</t>
    <phoneticPr fontId="5"/>
  </si>
  <si>
    <t>-</t>
    <phoneticPr fontId="5"/>
  </si>
  <si>
    <t>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</si>
</sst>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31</xdr:row>
      <xdr:rowOff>95250</xdr:rowOff>
    </xdr:from>
    <xdr:ext cx="607859" cy="275717"/>
    <xdr:sp macro="" textlink="">
      <xdr:nvSpPr>
        <xdr:cNvPr id="3" name="テキスト ボックス 2"/>
        <xdr:cNvSpPr txBox="1"/>
      </xdr:nvSpPr>
      <xdr:spPr>
        <a:xfrm>
          <a:off x="7864928" y="11906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38</xdr:row>
      <xdr:rowOff>122464</xdr:rowOff>
    </xdr:from>
    <xdr:ext cx="607859" cy="275717"/>
    <xdr:sp macro="" textlink="">
      <xdr:nvSpPr>
        <xdr:cNvPr id="4" name="テキスト ボックス 3"/>
        <xdr:cNvSpPr txBox="1"/>
      </xdr:nvSpPr>
      <xdr:spPr>
        <a:xfrm>
          <a:off x="7864928" y="143691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149678</xdr:colOff>
      <xdr:row>45</xdr:row>
      <xdr:rowOff>54428</xdr:rowOff>
    </xdr:from>
    <xdr:ext cx="607859" cy="275717"/>
    <xdr:sp macro="" textlink="">
      <xdr:nvSpPr>
        <xdr:cNvPr id="5" name="テキスト ボックス 4"/>
        <xdr:cNvSpPr txBox="1"/>
      </xdr:nvSpPr>
      <xdr:spPr>
        <a:xfrm>
          <a:off x="7905749" y="1685924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81643</xdr:colOff>
      <xdr:row>52</xdr:row>
      <xdr:rowOff>13608</xdr:rowOff>
    </xdr:from>
    <xdr:ext cx="607859" cy="275717"/>
    <xdr:sp macro="" textlink="">
      <xdr:nvSpPr>
        <xdr:cNvPr id="6" name="テキスト ボックス 5"/>
        <xdr:cNvSpPr txBox="1"/>
      </xdr:nvSpPr>
      <xdr:spPr>
        <a:xfrm>
          <a:off x="7837714" y="1880507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8" name="テキスト ボックス 7"/>
        <xdr:cNvSpPr txBox="1"/>
      </xdr:nvSpPr>
      <xdr:spPr>
        <a:xfrm>
          <a:off x="7709808" y="1692864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10" name="テキスト ボックス 9"/>
        <xdr:cNvSpPr txBox="1"/>
      </xdr:nvSpPr>
      <xdr:spPr>
        <a:xfrm>
          <a:off x="7696200" y="193915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141</xdr:row>
      <xdr:rowOff>108857</xdr:rowOff>
    </xdr:from>
    <xdr:ext cx="607859" cy="275717"/>
    <xdr:sp macro="" textlink="">
      <xdr:nvSpPr>
        <xdr:cNvPr id="11" name="テキスト ボックス 10"/>
        <xdr:cNvSpPr txBox="1"/>
      </xdr:nvSpPr>
      <xdr:spPr>
        <a:xfrm>
          <a:off x="7851321" y="2720067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81643</xdr:colOff>
      <xdr:row>145</xdr:row>
      <xdr:rowOff>95250</xdr:rowOff>
    </xdr:from>
    <xdr:ext cx="607859" cy="275717"/>
    <xdr:sp macro="" textlink="">
      <xdr:nvSpPr>
        <xdr:cNvPr id="12" name="テキスト ボックス 11"/>
        <xdr:cNvSpPr txBox="1"/>
      </xdr:nvSpPr>
      <xdr:spPr>
        <a:xfrm>
          <a:off x="7837714" y="286838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12</xdr:row>
      <xdr:rowOff>0</xdr:rowOff>
    </xdr:from>
    <xdr:ext cx="1000530" cy="275717"/>
    <xdr:sp macro="" textlink="">
      <xdr:nvSpPr>
        <xdr:cNvPr id="13" name="テキスト ボックス 12"/>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4" name="テキスト ボックス 13"/>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15" name="テキスト ボックス 14"/>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16" name="テキスト ボックス 15"/>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17" name="テキスト ボックス 16"/>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8" name="テキスト ボックス 17"/>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19" name="テキスト ボックス 18"/>
        <xdr:cNvSpPr txBox="1"/>
      </xdr:nvSpPr>
      <xdr:spPr>
        <a:xfrm>
          <a:off x="5800725" y="6381750"/>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16</xdr:col>
      <xdr:colOff>0</xdr:colOff>
      <xdr:row>749</xdr:row>
      <xdr:rowOff>0</xdr:rowOff>
    </xdr:from>
    <xdr:to>
      <xdr:col>26</xdr:col>
      <xdr:colOff>100240</xdr:colOff>
      <xdr:row>752</xdr:row>
      <xdr:rowOff>249667</xdr:rowOff>
    </xdr:to>
    <xdr:sp macro="" textlink="">
      <xdr:nvSpPr>
        <xdr:cNvPr id="20" name="テキスト ボックス 19"/>
        <xdr:cNvSpPr txBox="1"/>
      </xdr:nvSpPr>
      <xdr:spPr bwMode="auto">
        <a:xfrm>
          <a:off x="3200400" y="51806475"/>
          <a:ext cx="2100490" cy="1306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２</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１７７</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33618</xdr:colOff>
      <xdr:row>753</xdr:row>
      <xdr:rowOff>0</xdr:rowOff>
    </xdr:from>
    <xdr:to>
      <xdr:col>21</xdr:col>
      <xdr:colOff>35656</xdr:colOff>
      <xdr:row>757</xdr:row>
      <xdr:rowOff>40129</xdr:rowOff>
    </xdr:to>
    <xdr:cxnSp macro="">
      <xdr:nvCxnSpPr>
        <xdr:cNvPr id="21" name="直線矢印コネクタ 20"/>
        <xdr:cNvCxnSpPr/>
      </xdr:nvCxnSpPr>
      <xdr:spPr bwMode="auto">
        <a:xfrm rot="5400000">
          <a:off x="3510247" y="53940071"/>
          <a:ext cx="1449829" cy="203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21</xdr:col>
      <xdr:colOff>123264</xdr:colOff>
      <xdr:row>755</xdr:row>
      <xdr:rowOff>88900</xdr:rowOff>
    </xdr:from>
    <xdr:to>
      <xdr:col>35</xdr:col>
      <xdr:colOff>177800</xdr:colOff>
      <xdr:row>756</xdr:row>
      <xdr:rowOff>140414</xdr:rowOff>
    </xdr:to>
    <xdr:sp macro="" textlink="">
      <xdr:nvSpPr>
        <xdr:cNvPr id="22" name="テキスト ボックス 21"/>
        <xdr:cNvSpPr txBox="1"/>
      </xdr:nvSpPr>
      <xdr:spPr bwMode="auto">
        <a:xfrm>
          <a:off x="4323789" y="54009925"/>
          <a:ext cx="2854886" cy="403939"/>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補助率１／３、１／２</a:t>
          </a:r>
        </a:p>
      </xdr:txBody>
    </xdr:sp>
    <xdr:clientData/>
  </xdr:twoCellAnchor>
  <xdr:twoCellAnchor>
    <xdr:from>
      <xdr:col>15</xdr:col>
      <xdr:colOff>156882</xdr:colOff>
      <xdr:row>758</xdr:row>
      <xdr:rowOff>11206</xdr:rowOff>
    </xdr:from>
    <xdr:to>
      <xdr:col>29</xdr:col>
      <xdr:colOff>42582</xdr:colOff>
      <xdr:row>760</xdr:row>
      <xdr:rowOff>54298</xdr:rowOff>
    </xdr:to>
    <xdr:sp macro="" textlink="">
      <xdr:nvSpPr>
        <xdr:cNvPr id="23" name="テキスト ボックス 22"/>
        <xdr:cNvSpPr txBox="1"/>
      </xdr:nvSpPr>
      <xdr:spPr bwMode="auto">
        <a:xfrm>
          <a:off x="3157257" y="54989506"/>
          <a:ext cx="2686050" cy="747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　都道府県　（</a:t>
          </a:r>
          <a:r>
            <a:rPr kumimoji="1" lang="ja-JP" altLang="en-US" sz="1100" b="0" i="0" baseline="0">
              <a:effectLst/>
              <a:latin typeface="+mn-lt"/>
              <a:ea typeface="+mn-ea"/>
              <a:cs typeface="+mn-cs"/>
            </a:rPr>
            <a:t>４４</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２</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１７７</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６１６</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116418</xdr:colOff>
      <xdr:row>756</xdr:row>
      <xdr:rowOff>317500</xdr:rowOff>
    </xdr:from>
    <xdr:to>
      <xdr:col>20</xdr:col>
      <xdr:colOff>74083</xdr:colOff>
      <xdr:row>757</xdr:row>
      <xdr:rowOff>306915</xdr:rowOff>
    </xdr:to>
    <xdr:sp macro="" textlink="">
      <xdr:nvSpPr>
        <xdr:cNvPr id="24" name="テキスト ボックス 23"/>
        <xdr:cNvSpPr txBox="1"/>
      </xdr:nvSpPr>
      <xdr:spPr bwMode="auto">
        <a:xfrm>
          <a:off x="2516718" y="54590950"/>
          <a:ext cx="1557865" cy="341840"/>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29</xdr:col>
      <xdr:colOff>156135</xdr:colOff>
      <xdr:row>757</xdr:row>
      <xdr:rowOff>246529</xdr:rowOff>
    </xdr:from>
    <xdr:to>
      <xdr:col>43</xdr:col>
      <xdr:colOff>114300</xdr:colOff>
      <xdr:row>760</xdr:row>
      <xdr:rowOff>139700</xdr:rowOff>
    </xdr:to>
    <xdr:sp macro="" textlink="">
      <xdr:nvSpPr>
        <xdr:cNvPr id="25" name="大かっこ 24"/>
        <xdr:cNvSpPr/>
      </xdr:nvSpPr>
      <xdr:spPr>
        <a:xfrm>
          <a:off x="5956860" y="54872404"/>
          <a:ext cx="2758515" cy="95044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医療機関が整備する医療機器、設備等に対する補助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11205</xdr:colOff>
      <xdr:row>760</xdr:row>
      <xdr:rowOff>302559</xdr:rowOff>
    </xdr:from>
    <xdr:to>
      <xdr:col>21</xdr:col>
      <xdr:colOff>11205</xdr:colOff>
      <xdr:row>766</xdr:row>
      <xdr:rowOff>44824</xdr:rowOff>
    </xdr:to>
    <xdr:cxnSp macro="">
      <xdr:nvCxnSpPr>
        <xdr:cNvPr id="26" name="直線矢印コネクタ 25"/>
        <xdr:cNvCxnSpPr/>
      </xdr:nvCxnSpPr>
      <xdr:spPr bwMode="auto">
        <a:xfrm>
          <a:off x="4211730" y="55985709"/>
          <a:ext cx="0" cy="248546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12701</xdr:colOff>
      <xdr:row>766</xdr:row>
      <xdr:rowOff>168088</xdr:rowOff>
    </xdr:from>
    <xdr:to>
      <xdr:col>31</xdr:col>
      <xdr:colOff>98053</xdr:colOff>
      <xdr:row>769</xdr:row>
      <xdr:rowOff>199091</xdr:rowOff>
    </xdr:to>
    <xdr:sp macro="" textlink="">
      <xdr:nvSpPr>
        <xdr:cNvPr id="27" name="テキスト ボックス 26"/>
        <xdr:cNvSpPr txBox="1"/>
      </xdr:nvSpPr>
      <xdr:spPr bwMode="auto">
        <a:xfrm>
          <a:off x="2813051" y="58594438"/>
          <a:ext cx="3485777" cy="1297828"/>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Ｂ．東京都医療機関　（</a:t>
          </a:r>
          <a:r>
            <a:rPr kumimoji="1" lang="ja-JP" altLang="en-US" sz="1100" b="0" i="0" baseline="0">
              <a:effectLst/>
              <a:latin typeface="+mn-lt"/>
              <a:ea typeface="+mn-ea"/>
              <a:cs typeface="+mn-cs"/>
            </a:rPr>
            <a:t>４９</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６１６</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東京女子医科大学東医療センター</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６３</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158750</xdr:colOff>
      <xdr:row>765</xdr:row>
      <xdr:rowOff>44824</xdr:rowOff>
    </xdr:from>
    <xdr:to>
      <xdr:col>20</xdr:col>
      <xdr:colOff>52916</xdr:colOff>
      <xdr:row>766</xdr:row>
      <xdr:rowOff>78441</xdr:rowOff>
    </xdr:to>
    <xdr:sp macro="" textlink="">
      <xdr:nvSpPr>
        <xdr:cNvPr id="28" name="テキスト ボックス 21"/>
        <xdr:cNvSpPr txBox="1">
          <a:spLocks noChangeArrowheads="1"/>
        </xdr:cNvSpPr>
      </xdr:nvSpPr>
      <xdr:spPr bwMode="auto">
        <a:xfrm>
          <a:off x="2559050" y="57804424"/>
          <a:ext cx="1494366" cy="700367"/>
        </a:xfrm>
        <a:custGeom>
          <a:avLst/>
          <a:gdLst>
            <a:gd name="connsiteX0" fmla="*/ 0 w 776515"/>
            <a:gd name="connsiteY0" fmla="*/ 0 h 298450"/>
            <a:gd name="connsiteX1" fmla="*/ 776515 w 776515"/>
            <a:gd name="connsiteY1" fmla="*/ 0 h 298450"/>
            <a:gd name="connsiteX2" fmla="*/ 776515 w 776515"/>
            <a:gd name="connsiteY2" fmla="*/ 298450 h 298450"/>
            <a:gd name="connsiteX3" fmla="*/ 0 w 776515"/>
            <a:gd name="connsiteY3" fmla="*/ 298450 h 298450"/>
            <a:gd name="connsiteX4" fmla="*/ 0 w 776515"/>
            <a:gd name="connsiteY4" fmla="*/ 0 h 298450"/>
            <a:gd name="connsiteX0" fmla="*/ 0 w 944603"/>
            <a:gd name="connsiteY0" fmla="*/ 156882 h 455332"/>
            <a:gd name="connsiteX1" fmla="*/ 944603 w 944603"/>
            <a:gd name="connsiteY1" fmla="*/ 0 h 455332"/>
            <a:gd name="connsiteX2" fmla="*/ 776515 w 944603"/>
            <a:gd name="connsiteY2" fmla="*/ 455332 h 455332"/>
            <a:gd name="connsiteX3" fmla="*/ 0 w 944603"/>
            <a:gd name="connsiteY3" fmla="*/ 455332 h 455332"/>
            <a:gd name="connsiteX4" fmla="*/ 0 w 944603"/>
            <a:gd name="connsiteY4" fmla="*/ 156882 h 455332"/>
            <a:gd name="connsiteX0" fmla="*/ 0 w 955809"/>
            <a:gd name="connsiteY0" fmla="*/ 44823 h 455332"/>
            <a:gd name="connsiteX1" fmla="*/ 955809 w 955809"/>
            <a:gd name="connsiteY1" fmla="*/ 0 h 455332"/>
            <a:gd name="connsiteX2" fmla="*/ 787721 w 955809"/>
            <a:gd name="connsiteY2" fmla="*/ 455332 h 455332"/>
            <a:gd name="connsiteX3" fmla="*/ 11206 w 955809"/>
            <a:gd name="connsiteY3" fmla="*/ 455332 h 455332"/>
            <a:gd name="connsiteX4" fmla="*/ 0 w 955809"/>
            <a:gd name="connsiteY4" fmla="*/ 44823 h 455332"/>
            <a:gd name="connsiteX0" fmla="*/ 0 w 866162"/>
            <a:gd name="connsiteY0" fmla="*/ 0 h 410509"/>
            <a:gd name="connsiteX1" fmla="*/ 866162 w 866162"/>
            <a:gd name="connsiteY1" fmla="*/ 22412 h 410509"/>
            <a:gd name="connsiteX2" fmla="*/ 787721 w 866162"/>
            <a:gd name="connsiteY2" fmla="*/ 410509 h 410509"/>
            <a:gd name="connsiteX3" fmla="*/ 11206 w 866162"/>
            <a:gd name="connsiteY3" fmla="*/ 410509 h 410509"/>
            <a:gd name="connsiteX4" fmla="*/ 0 w 866162"/>
            <a:gd name="connsiteY4" fmla="*/ 0 h 410509"/>
            <a:gd name="connsiteX0" fmla="*/ 0 w 933397"/>
            <a:gd name="connsiteY0" fmla="*/ 78441 h 488950"/>
            <a:gd name="connsiteX1" fmla="*/ 933397 w 933397"/>
            <a:gd name="connsiteY1" fmla="*/ 0 h 488950"/>
            <a:gd name="connsiteX2" fmla="*/ 787721 w 933397"/>
            <a:gd name="connsiteY2" fmla="*/ 488950 h 488950"/>
            <a:gd name="connsiteX3" fmla="*/ 11206 w 933397"/>
            <a:gd name="connsiteY3" fmla="*/ 488950 h 488950"/>
            <a:gd name="connsiteX4" fmla="*/ 0 w 933397"/>
            <a:gd name="connsiteY4" fmla="*/ 78441 h 4889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3397" h="488950">
              <a:moveTo>
                <a:pt x="0" y="78441"/>
              </a:moveTo>
              <a:lnTo>
                <a:pt x="933397" y="0"/>
              </a:lnTo>
              <a:lnTo>
                <a:pt x="787721" y="488950"/>
              </a:lnTo>
              <a:lnTo>
                <a:pt x="11206" y="488950"/>
              </a:lnTo>
              <a:lnTo>
                <a:pt x="0" y="78441"/>
              </a:lnTo>
              <a:close/>
            </a:path>
          </a:pathLst>
        </a:cu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rPr>
            <a:t>【</a:t>
          </a:r>
          <a:r>
            <a:rPr kumimoji="0" lang="ja-JP" altLang="en-US" sz="1100" b="0" i="0" u="none" strike="noStrike" kern="0" cap="none" spc="0" normalizeH="0" baseline="0" noProof="0">
              <a:ln>
                <a:noFill/>
              </a:ln>
              <a:solidFill>
                <a:sysClr val="windowText" lastClr="000000"/>
              </a:solidFill>
              <a:effectLst/>
              <a:uLnTx/>
              <a:uFillTx/>
            </a:rPr>
            <a:t>補助金等交付</a:t>
          </a:r>
          <a:r>
            <a:rPr kumimoji="0" lang="en-US" altLang="ja-JP" sz="1100" b="0" i="0" u="none" strike="noStrike" kern="0" cap="none" spc="0" normalizeH="0" baseline="0" noProof="0">
              <a:ln>
                <a:noFill/>
              </a:ln>
              <a:solidFill>
                <a:sysClr val="windowText" lastClr="000000"/>
              </a:solidFill>
              <a:effectLst/>
              <a:uLnTx/>
              <a:uFillTx/>
            </a:rPr>
            <a:t>】</a:t>
          </a:r>
          <a:endParaRPr kumimoji="0"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32</xdr:col>
      <xdr:colOff>168088</xdr:colOff>
      <xdr:row>766</xdr:row>
      <xdr:rowOff>235325</xdr:rowOff>
    </xdr:from>
    <xdr:to>
      <xdr:col>46</xdr:col>
      <xdr:colOff>25400</xdr:colOff>
      <xdr:row>769</xdr:row>
      <xdr:rowOff>279400</xdr:rowOff>
    </xdr:to>
    <xdr:sp macro="" textlink="">
      <xdr:nvSpPr>
        <xdr:cNvPr id="29" name="大かっこ 28"/>
        <xdr:cNvSpPr/>
      </xdr:nvSpPr>
      <xdr:spPr>
        <a:xfrm>
          <a:off x="6568888" y="58661675"/>
          <a:ext cx="2657662" cy="1310900"/>
        </a:xfrm>
        <a:prstGeom prst="bracketPair">
          <a:avLst/>
        </a:prstGeom>
        <a:noFill/>
        <a:ln w="952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事業内容</a:t>
          </a:r>
          <a:endParaRPr lang="ja-JP" altLang="ja-JP">
            <a:effectLst/>
          </a:endParaRPr>
        </a:p>
        <a:p>
          <a:r>
            <a:rPr kumimoji="1" lang="ja-JP" altLang="ja-JP" sz="1100" b="0" i="0" baseline="0">
              <a:effectLst/>
              <a:latin typeface="+mn-lt"/>
              <a:ea typeface="+mn-ea"/>
              <a:cs typeface="+mn-cs"/>
            </a:rPr>
            <a:t>・救命救急センター、</a:t>
          </a:r>
          <a:r>
            <a:rPr kumimoji="1" lang="ja-JP" altLang="en-US" sz="1100" b="0" i="0" baseline="0">
              <a:effectLst/>
              <a:latin typeface="+mn-lt"/>
              <a:ea typeface="+mn-ea"/>
              <a:cs typeface="+mn-cs"/>
            </a:rPr>
            <a:t>ＮＢＣ災害・テロ対策設備整備事業</a:t>
          </a:r>
          <a:r>
            <a:rPr kumimoji="1" lang="ja-JP" altLang="ja-JP" sz="1100" b="0" i="0" baseline="0">
              <a:effectLst/>
              <a:latin typeface="+mn-lt"/>
              <a:ea typeface="+mn-ea"/>
              <a:cs typeface="+mn-cs"/>
            </a:rPr>
            <a:t>、小児医療施設等に対する補助</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30</xdr:col>
      <xdr:colOff>152400</xdr:colOff>
      <xdr:row>748</xdr:row>
      <xdr:rowOff>241300</xdr:rowOff>
    </xdr:from>
    <xdr:to>
      <xdr:col>42</xdr:col>
      <xdr:colOff>203199</xdr:colOff>
      <xdr:row>751</xdr:row>
      <xdr:rowOff>0</xdr:rowOff>
    </xdr:to>
    <xdr:sp macro="" textlink="">
      <xdr:nvSpPr>
        <xdr:cNvPr id="30" name="大かっこ 29"/>
        <xdr:cNvSpPr/>
      </xdr:nvSpPr>
      <xdr:spPr>
        <a:xfrm>
          <a:off x="6153150" y="51695350"/>
          <a:ext cx="2451099" cy="8159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oneCellAnchor>
    <xdr:from>
      <xdr:col>46</xdr:col>
      <xdr:colOff>149678</xdr:colOff>
      <xdr:row>45</xdr:row>
      <xdr:rowOff>54428</xdr:rowOff>
    </xdr:from>
    <xdr:ext cx="607859" cy="275717"/>
    <xdr:sp macro="" textlink="">
      <xdr:nvSpPr>
        <xdr:cNvPr id="31" name="テキスト ボックス 30"/>
        <xdr:cNvSpPr txBox="1"/>
      </xdr:nvSpPr>
      <xdr:spPr>
        <a:xfrm>
          <a:off x="7905749" y="1522639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43</xdr:col>
      <xdr:colOff>0</xdr:colOff>
      <xdr:row>12</xdr:row>
      <xdr:rowOff>0</xdr:rowOff>
    </xdr:from>
    <xdr:ext cx="1000530" cy="328423"/>
    <xdr:sp macro="" textlink="">
      <xdr:nvSpPr>
        <xdr:cNvPr id="35" name="テキスト ボックス 34"/>
        <xdr:cNvSpPr txBox="1"/>
      </xdr:nvSpPr>
      <xdr:spPr>
        <a:xfrm>
          <a:off x="8601075" y="6115050"/>
          <a:ext cx="1000530" cy="328423"/>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24,156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の内数</a:t>
          </a:r>
        </a:p>
      </xdr:txBody>
    </xdr:sp>
    <xdr:clientData/>
  </xdr:oneCellAnchor>
  <xdr:oneCellAnchor>
    <xdr:from>
      <xdr:col>22</xdr:col>
      <xdr:colOff>0</xdr:colOff>
      <xdr:row>22</xdr:row>
      <xdr:rowOff>0</xdr:rowOff>
    </xdr:from>
    <xdr:ext cx="1000530" cy="328423"/>
    <xdr:sp macro="" textlink="">
      <xdr:nvSpPr>
        <xdr:cNvPr id="36" name="テキスト ボックス 35"/>
        <xdr:cNvSpPr txBox="1"/>
      </xdr:nvSpPr>
      <xdr:spPr>
        <a:xfrm>
          <a:off x="4400550" y="9001125"/>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07"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812</v>
      </c>
      <c r="AK2" s="206"/>
      <c r="AL2" s="206"/>
      <c r="AM2" s="206"/>
      <c r="AN2" s="98" t="s">
        <v>406</v>
      </c>
      <c r="AO2" s="206">
        <v>20</v>
      </c>
      <c r="AP2" s="206"/>
      <c r="AQ2" s="206"/>
      <c r="AR2" s="99" t="s">
        <v>709</v>
      </c>
      <c r="AS2" s="207">
        <v>3</v>
      </c>
      <c r="AT2" s="207"/>
      <c r="AU2" s="207"/>
      <c r="AV2" s="98" t="str">
        <f>IF(AW2="","","-")</f>
        <v>-</v>
      </c>
      <c r="AW2" s="394">
        <v>3</v>
      </c>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813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716</v>
      </c>
      <c r="H7" s="827"/>
      <c r="I7" s="827"/>
      <c r="J7" s="827"/>
      <c r="K7" s="827"/>
      <c r="L7" s="827"/>
      <c r="M7" s="827"/>
      <c r="N7" s="827"/>
      <c r="O7" s="827"/>
      <c r="P7" s="827"/>
      <c r="Q7" s="827"/>
      <c r="R7" s="827"/>
      <c r="S7" s="827"/>
      <c r="T7" s="827"/>
      <c r="U7" s="827"/>
      <c r="V7" s="827"/>
      <c r="W7" s="827"/>
      <c r="X7" s="828"/>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7.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v>361</v>
      </c>
      <c r="Q14" s="164"/>
      <c r="R14" s="164"/>
      <c r="S14" s="164"/>
      <c r="T14" s="164"/>
      <c r="U14" s="164"/>
      <c r="V14" s="165"/>
      <c r="W14" s="163" t="s">
        <v>716</v>
      </c>
      <c r="X14" s="164"/>
      <c r="Y14" s="164"/>
      <c r="Z14" s="164"/>
      <c r="AA14" s="164"/>
      <c r="AB14" s="164"/>
      <c r="AC14" s="165"/>
      <c r="AD14" s="163"/>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v>361</v>
      </c>
      <c r="X15" s="164"/>
      <c r="Y15" s="164"/>
      <c r="Z15" s="164"/>
      <c r="AA15" s="164"/>
      <c r="AB15" s="164"/>
      <c r="AC15" s="165"/>
      <c r="AD15" s="163" t="s">
        <v>814</v>
      </c>
      <c r="AE15" s="164"/>
      <c r="AF15" s="164"/>
      <c r="AG15" s="164"/>
      <c r="AH15" s="164"/>
      <c r="AI15" s="164"/>
      <c r="AJ15" s="165"/>
      <c r="AK15" s="163" t="s">
        <v>814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-361</v>
      </c>
      <c r="Q16" s="164"/>
      <c r="R16" s="164"/>
      <c r="S16" s="164"/>
      <c r="T16" s="164"/>
      <c r="U16" s="164"/>
      <c r="V16" s="165"/>
      <c r="W16" s="163" t="s">
        <v>716</v>
      </c>
      <c r="X16" s="164"/>
      <c r="Y16" s="164"/>
      <c r="Z16" s="164"/>
      <c r="AA16" s="164"/>
      <c r="AB16" s="164"/>
      <c r="AC16" s="165"/>
      <c r="AD16" s="163" t="s">
        <v>814</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814</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361</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2290</v>
      </c>
      <c r="Q19" s="164"/>
      <c r="R19" s="164"/>
      <c r="S19" s="164"/>
      <c r="T19" s="164"/>
      <c r="U19" s="164"/>
      <c r="V19" s="165"/>
      <c r="W19" s="163">
        <v>2158</v>
      </c>
      <c r="X19" s="164"/>
      <c r="Y19" s="164"/>
      <c r="Z19" s="164"/>
      <c r="AA19" s="164"/>
      <c r="AB19" s="164"/>
      <c r="AC19" s="165"/>
      <c r="AD19" s="163">
        <v>2177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5.9778393351800556</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f>IF(P19=0, "-", SUM(P19)/SUM(P13,P14))</f>
        <v>6.3434903047091415</v>
      </c>
      <c r="Q21" s="535"/>
      <c r="R21" s="535"/>
      <c r="S21" s="535"/>
      <c r="T21" s="535"/>
      <c r="U21" s="535"/>
      <c r="V21" s="535"/>
      <c r="W21" s="535" t="e">
        <f t="shared" ref="W21" si="2">IF(W19=0, "-", SUM(W19)/SUM(W13,W14))</f>
        <v>#DIV/0!</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753</v>
      </c>
      <c r="AR31" s="178"/>
      <c r="AS31" s="179" t="s">
        <v>233</v>
      </c>
      <c r="AT31" s="202"/>
      <c r="AU31" s="271">
        <v>3</v>
      </c>
      <c r="AV31" s="271"/>
      <c r="AW31" s="375" t="s">
        <v>179</v>
      </c>
      <c r="AX31" s="376"/>
    </row>
    <row r="32" spans="1:50" ht="35.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371</v>
      </c>
      <c r="AC32" s="547"/>
      <c r="AD32" s="547"/>
      <c r="AE32" s="363">
        <v>13.9</v>
      </c>
      <c r="AF32" s="364"/>
      <c r="AG32" s="364"/>
      <c r="AH32" s="364"/>
      <c r="AI32" s="363">
        <v>13.9</v>
      </c>
      <c r="AJ32" s="364"/>
      <c r="AK32" s="364"/>
      <c r="AL32" s="364"/>
      <c r="AM32" s="363"/>
      <c r="AN32" s="364"/>
      <c r="AO32" s="364"/>
      <c r="AP32" s="364"/>
      <c r="AQ32" s="166" t="s">
        <v>716</v>
      </c>
      <c r="AR32" s="167"/>
      <c r="AS32" s="167"/>
      <c r="AT32" s="168"/>
      <c r="AU32" s="364" t="s">
        <v>716</v>
      </c>
      <c r="AV32" s="364"/>
      <c r="AW32" s="364"/>
      <c r="AX32" s="365"/>
    </row>
    <row r="33" spans="1:51" ht="35.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13.5</v>
      </c>
      <c r="AF33" s="364"/>
      <c r="AG33" s="364"/>
      <c r="AH33" s="364"/>
      <c r="AI33" s="363">
        <v>13.9</v>
      </c>
      <c r="AJ33" s="364"/>
      <c r="AK33" s="364"/>
      <c r="AL33" s="364"/>
      <c r="AM33" s="363">
        <v>13.9</v>
      </c>
      <c r="AN33" s="364"/>
      <c r="AO33" s="364"/>
      <c r="AP33" s="364"/>
      <c r="AQ33" s="166" t="s">
        <v>716</v>
      </c>
      <c r="AR33" s="167"/>
      <c r="AS33" s="167"/>
      <c r="AT33" s="168"/>
      <c r="AU33" s="363">
        <v>13.9</v>
      </c>
      <c r="AV33" s="364"/>
      <c r="AW33" s="364"/>
      <c r="AX33" s="364"/>
    </row>
    <row r="34" spans="1:51" ht="4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102.962962962963</v>
      </c>
      <c r="AF34" s="364"/>
      <c r="AG34" s="364"/>
      <c r="AH34" s="364"/>
      <c r="AI34" s="363" t="s">
        <v>716</v>
      </c>
      <c r="AJ34" s="364"/>
      <c r="AK34" s="364"/>
      <c r="AL34" s="364"/>
      <c r="AM34" s="363" t="s">
        <v>753</v>
      </c>
      <c r="AN34" s="364"/>
      <c r="AO34" s="364"/>
      <c r="AP34" s="364"/>
      <c r="AQ34" s="166" t="s">
        <v>716</v>
      </c>
      <c r="AR34" s="167"/>
      <c r="AS34" s="167"/>
      <c r="AT34" s="168"/>
      <c r="AU34" s="364" t="s">
        <v>716</v>
      </c>
      <c r="AV34" s="364"/>
      <c r="AW34" s="364"/>
      <c r="AX34" s="365"/>
    </row>
    <row r="35" spans="1:51" ht="23.25" customHeight="1" x14ac:dyDescent="0.15">
      <c r="A35" s="894" t="s">
        <v>380</v>
      </c>
      <c r="B35" s="895"/>
      <c r="C35" s="895"/>
      <c r="D35" s="895"/>
      <c r="E35" s="895"/>
      <c r="F35" s="896"/>
      <c r="G35" s="900" t="s">
        <v>723</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716</v>
      </c>
      <c r="AR38" s="178"/>
      <c r="AS38" s="179" t="s">
        <v>233</v>
      </c>
      <c r="AT38" s="202"/>
      <c r="AU38" s="271" t="s">
        <v>753</v>
      </c>
      <c r="AV38" s="271"/>
      <c r="AW38" s="375" t="s">
        <v>179</v>
      </c>
      <c r="AX38" s="376"/>
      <c r="AY38">
        <f>$AY$37</f>
        <v>1</v>
      </c>
    </row>
    <row r="39" spans="1:51" ht="39" customHeight="1" x14ac:dyDescent="0.15">
      <c r="A39" s="511"/>
      <c r="B39" s="509"/>
      <c r="C39" s="509"/>
      <c r="D39" s="509"/>
      <c r="E39" s="509"/>
      <c r="F39" s="510"/>
      <c r="G39" s="536" t="s">
        <v>724</v>
      </c>
      <c r="H39" s="537"/>
      <c r="I39" s="537"/>
      <c r="J39" s="537"/>
      <c r="K39" s="537"/>
      <c r="L39" s="537"/>
      <c r="M39" s="537"/>
      <c r="N39" s="537"/>
      <c r="O39" s="538"/>
      <c r="P39" s="191" t="s">
        <v>725</v>
      </c>
      <c r="Q39" s="191"/>
      <c r="R39" s="191"/>
      <c r="S39" s="191"/>
      <c r="T39" s="191"/>
      <c r="U39" s="191"/>
      <c r="V39" s="191"/>
      <c r="W39" s="191"/>
      <c r="X39" s="233"/>
      <c r="Y39" s="339" t="s">
        <v>12</v>
      </c>
      <c r="Z39" s="545"/>
      <c r="AA39" s="546"/>
      <c r="AB39" s="547" t="s">
        <v>371</v>
      </c>
      <c r="AC39" s="547"/>
      <c r="AD39" s="547"/>
      <c r="AE39" s="363">
        <v>9.1</v>
      </c>
      <c r="AF39" s="364"/>
      <c r="AG39" s="364"/>
      <c r="AH39" s="364"/>
      <c r="AI39" s="363">
        <v>9</v>
      </c>
      <c r="AJ39" s="364"/>
      <c r="AK39" s="364"/>
      <c r="AL39" s="364"/>
      <c r="AM39" s="363"/>
      <c r="AN39" s="364"/>
      <c r="AO39" s="364"/>
      <c r="AP39" s="364"/>
      <c r="AQ39" s="166" t="s">
        <v>716</v>
      </c>
      <c r="AR39" s="167"/>
      <c r="AS39" s="167"/>
      <c r="AT39" s="168"/>
      <c r="AU39" s="364" t="s">
        <v>716</v>
      </c>
      <c r="AV39" s="364"/>
      <c r="AW39" s="364"/>
      <c r="AX39" s="365"/>
      <c r="AY39">
        <f t="shared" ref="AY39:AY43" si="4">$AY$37</f>
        <v>1</v>
      </c>
    </row>
    <row r="40" spans="1:51" ht="39"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371</v>
      </c>
      <c r="AC40" s="518"/>
      <c r="AD40" s="518"/>
      <c r="AE40" s="363">
        <v>8.6999999999999993</v>
      </c>
      <c r="AF40" s="364"/>
      <c r="AG40" s="364"/>
      <c r="AH40" s="364"/>
      <c r="AI40" s="363">
        <v>9.1</v>
      </c>
      <c r="AJ40" s="364"/>
      <c r="AK40" s="364"/>
      <c r="AL40" s="364"/>
      <c r="AM40" s="363">
        <v>9</v>
      </c>
      <c r="AN40" s="364"/>
      <c r="AO40" s="364"/>
      <c r="AP40" s="364"/>
      <c r="AQ40" s="166" t="s">
        <v>716</v>
      </c>
      <c r="AR40" s="167"/>
      <c r="AS40" s="167"/>
      <c r="AT40" s="168"/>
      <c r="AU40" s="364" t="s">
        <v>753</v>
      </c>
      <c r="AV40" s="364"/>
      <c r="AW40" s="364"/>
      <c r="AX40" s="365"/>
      <c r="AY40">
        <f t="shared" si="4"/>
        <v>1</v>
      </c>
    </row>
    <row r="41" spans="1:51" ht="39"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104.6</v>
      </c>
      <c r="AF41" s="364"/>
      <c r="AG41" s="364"/>
      <c r="AH41" s="364"/>
      <c r="AI41" s="363" t="s">
        <v>716</v>
      </c>
      <c r="AJ41" s="364"/>
      <c r="AK41" s="364"/>
      <c r="AL41" s="364"/>
      <c r="AM41" s="363" t="s">
        <v>753</v>
      </c>
      <c r="AN41" s="364"/>
      <c r="AO41" s="364"/>
      <c r="AP41" s="364"/>
      <c r="AQ41" s="166" t="s">
        <v>716</v>
      </c>
      <c r="AR41" s="167"/>
      <c r="AS41" s="167"/>
      <c r="AT41" s="168"/>
      <c r="AU41" s="364" t="s">
        <v>716</v>
      </c>
      <c r="AV41" s="364"/>
      <c r="AW41" s="364"/>
      <c r="AX41" s="365"/>
      <c r="AY41">
        <f t="shared" si="4"/>
        <v>1</v>
      </c>
    </row>
    <row r="42" spans="1:51" ht="23.25" customHeight="1" x14ac:dyDescent="0.15">
      <c r="A42" s="894" t="s">
        <v>380</v>
      </c>
      <c r="B42" s="895"/>
      <c r="C42" s="895"/>
      <c r="D42" s="895"/>
      <c r="E42" s="895"/>
      <c r="F42" s="896"/>
      <c r="G42" s="900" t="s">
        <v>723</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1</v>
      </c>
    </row>
    <row r="43" spans="1:5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1</v>
      </c>
    </row>
    <row r="44" spans="1:51" ht="18.75"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v>3</v>
      </c>
      <c r="AV45" s="271"/>
      <c r="AW45" s="375" t="s">
        <v>179</v>
      </c>
      <c r="AX45" s="376"/>
      <c r="AY45">
        <f>$AY$44</f>
        <v>1</v>
      </c>
    </row>
    <row r="46" spans="1:51" ht="23.25" customHeight="1" x14ac:dyDescent="0.15">
      <c r="A46" s="511"/>
      <c r="B46" s="509"/>
      <c r="C46" s="509"/>
      <c r="D46" s="509"/>
      <c r="E46" s="509"/>
      <c r="F46" s="510"/>
      <c r="G46" s="536" t="s">
        <v>726</v>
      </c>
      <c r="H46" s="537"/>
      <c r="I46" s="537"/>
      <c r="J46" s="537"/>
      <c r="K46" s="537"/>
      <c r="L46" s="537"/>
      <c r="M46" s="537"/>
      <c r="N46" s="537"/>
      <c r="O46" s="538"/>
      <c r="P46" s="191" t="s">
        <v>727</v>
      </c>
      <c r="Q46" s="191"/>
      <c r="R46" s="191"/>
      <c r="S46" s="191"/>
      <c r="T46" s="191"/>
      <c r="U46" s="191"/>
      <c r="V46" s="191"/>
      <c r="W46" s="191"/>
      <c r="X46" s="233"/>
      <c r="Y46" s="339" t="s">
        <v>12</v>
      </c>
      <c r="Z46" s="545"/>
      <c r="AA46" s="546"/>
      <c r="AB46" s="547" t="s">
        <v>728</v>
      </c>
      <c r="AC46" s="547"/>
      <c r="AD46" s="547"/>
      <c r="AE46" s="358">
        <v>3.3</v>
      </c>
      <c r="AF46" s="358"/>
      <c r="AG46" s="358"/>
      <c r="AH46" s="358"/>
      <c r="AI46" s="358">
        <v>3.4</v>
      </c>
      <c r="AJ46" s="358"/>
      <c r="AK46" s="358"/>
      <c r="AL46" s="358"/>
      <c r="AM46" s="358"/>
      <c r="AN46" s="358"/>
      <c r="AO46" s="358"/>
      <c r="AP46" s="358"/>
      <c r="AQ46" s="166" t="s">
        <v>716</v>
      </c>
      <c r="AR46" s="167"/>
      <c r="AS46" s="167"/>
      <c r="AT46" s="168"/>
      <c r="AU46" s="364" t="s">
        <v>716</v>
      </c>
      <c r="AV46" s="364"/>
      <c r="AW46" s="364"/>
      <c r="AX46" s="365"/>
      <c r="AY46">
        <f t="shared" ref="AY46:AY50" si="5">$AY$44</f>
        <v>1</v>
      </c>
    </row>
    <row r="47" spans="1:51" ht="23.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728</v>
      </c>
      <c r="AC47" s="518"/>
      <c r="AD47" s="518"/>
      <c r="AE47" s="363">
        <v>3.4</v>
      </c>
      <c r="AF47" s="364"/>
      <c r="AG47" s="364"/>
      <c r="AH47" s="364"/>
      <c r="AI47" s="363">
        <v>3.3</v>
      </c>
      <c r="AJ47" s="364"/>
      <c r="AK47" s="364"/>
      <c r="AL47" s="364"/>
      <c r="AM47" s="363">
        <v>3.4</v>
      </c>
      <c r="AN47" s="364"/>
      <c r="AO47" s="364"/>
      <c r="AP47" s="364"/>
      <c r="AQ47" s="166"/>
      <c r="AR47" s="167"/>
      <c r="AS47" s="167"/>
      <c r="AT47" s="168"/>
      <c r="AU47" s="363">
        <v>3.4</v>
      </c>
      <c r="AV47" s="364"/>
      <c r="AW47" s="364"/>
      <c r="AX47" s="364"/>
      <c r="AY47">
        <f t="shared" si="5"/>
        <v>1</v>
      </c>
    </row>
    <row r="48" spans="1:51" ht="23.25"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v>97</v>
      </c>
      <c r="AF48" s="364"/>
      <c r="AG48" s="364"/>
      <c r="AH48" s="364"/>
      <c r="AI48" s="363">
        <v>103</v>
      </c>
      <c r="AJ48" s="364"/>
      <c r="AK48" s="364"/>
      <c r="AL48" s="364"/>
      <c r="AM48" s="363" t="s">
        <v>753</v>
      </c>
      <c r="AN48" s="364"/>
      <c r="AO48" s="364"/>
      <c r="AP48" s="364"/>
      <c r="AQ48" s="166" t="s">
        <v>716</v>
      </c>
      <c r="AR48" s="167"/>
      <c r="AS48" s="167"/>
      <c r="AT48" s="168"/>
      <c r="AU48" s="364" t="s">
        <v>716</v>
      </c>
      <c r="AV48" s="364"/>
      <c r="AW48" s="364"/>
      <c r="AX48" s="365"/>
      <c r="AY48">
        <f t="shared" si="5"/>
        <v>1</v>
      </c>
    </row>
    <row r="49" spans="1:51" ht="23.25" customHeight="1" x14ac:dyDescent="0.15">
      <c r="A49" s="894" t="s">
        <v>380</v>
      </c>
      <c r="B49" s="895"/>
      <c r="C49" s="895"/>
      <c r="D49" s="895"/>
      <c r="E49" s="895"/>
      <c r="F49" s="896"/>
      <c r="G49" s="900" t="s">
        <v>729</v>
      </c>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1</v>
      </c>
    </row>
    <row r="50" spans="1:5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1</v>
      </c>
    </row>
    <row r="51" spans="1:51" ht="18.75"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1</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v>3</v>
      </c>
      <c r="AV52" s="271"/>
      <c r="AW52" s="375" t="s">
        <v>179</v>
      </c>
      <c r="AX52" s="376"/>
      <c r="AY52">
        <f>$AY$51</f>
        <v>1</v>
      </c>
    </row>
    <row r="53" spans="1:51" ht="23.25" customHeight="1" x14ac:dyDescent="0.15">
      <c r="A53" s="511"/>
      <c r="B53" s="509"/>
      <c r="C53" s="509"/>
      <c r="D53" s="509"/>
      <c r="E53" s="509"/>
      <c r="F53" s="510"/>
      <c r="G53" s="536" t="s">
        <v>730</v>
      </c>
      <c r="H53" s="537"/>
      <c r="I53" s="537"/>
      <c r="J53" s="537"/>
      <c r="K53" s="537"/>
      <c r="L53" s="537"/>
      <c r="M53" s="537"/>
      <c r="N53" s="537"/>
      <c r="O53" s="538"/>
      <c r="P53" s="191" t="s">
        <v>731</v>
      </c>
      <c r="Q53" s="191"/>
      <c r="R53" s="191"/>
      <c r="S53" s="191"/>
      <c r="T53" s="191"/>
      <c r="U53" s="191"/>
      <c r="V53" s="191"/>
      <c r="W53" s="191"/>
      <c r="X53" s="233"/>
      <c r="Y53" s="339" t="s">
        <v>12</v>
      </c>
      <c r="Z53" s="545"/>
      <c r="AA53" s="546"/>
      <c r="AB53" s="547" t="s">
        <v>728</v>
      </c>
      <c r="AC53" s="547"/>
      <c r="AD53" s="547"/>
      <c r="AE53" s="363">
        <v>16.8</v>
      </c>
      <c r="AF53" s="364"/>
      <c r="AG53" s="364"/>
      <c r="AH53" s="364"/>
      <c r="AI53" s="363">
        <v>17.5</v>
      </c>
      <c r="AJ53" s="364"/>
      <c r="AK53" s="364"/>
      <c r="AL53" s="364"/>
      <c r="AM53" s="363"/>
      <c r="AN53" s="364"/>
      <c r="AO53" s="364"/>
      <c r="AP53" s="364"/>
      <c r="AQ53" s="166" t="s">
        <v>716</v>
      </c>
      <c r="AR53" s="167"/>
      <c r="AS53" s="167"/>
      <c r="AT53" s="168"/>
      <c r="AU53" s="364" t="s">
        <v>716</v>
      </c>
      <c r="AV53" s="364"/>
      <c r="AW53" s="364"/>
      <c r="AX53" s="365"/>
      <c r="AY53">
        <f t="shared" ref="AY53:AY57" si="6">$AY$51</f>
        <v>1</v>
      </c>
    </row>
    <row r="54" spans="1:51" ht="23.25"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t="s">
        <v>728</v>
      </c>
      <c r="AC54" s="518"/>
      <c r="AD54" s="518"/>
      <c r="AE54" s="363">
        <v>17.8</v>
      </c>
      <c r="AF54" s="364"/>
      <c r="AG54" s="364"/>
      <c r="AH54" s="364"/>
      <c r="AI54" s="363">
        <v>16.8</v>
      </c>
      <c r="AJ54" s="364"/>
      <c r="AK54" s="364"/>
      <c r="AL54" s="364"/>
      <c r="AM54" s="363">
        <v>17.5</v>
      </c>
      <c r="AN54" s="364"/>
      <c r="AO54" s="364"/>
      <c r="AP54" s="364"/>
      <c r="AQ54" s="166" t="s">
        <v>716</v>
      </c>
      <c r="AR54" s="167"/>
      <c r="AS54" s="167"/>
      <c r="AT54" s="168"/>
      <c r="AU54" s="363">
        <v>17.5</v>
      </c>
      <c r="AV54" s="364"/>
      <c r="AW54" s="364"/>
      <c r="AX54" s="364"/>
      <c r="AY54">
        <f t="shared" si="6"/>
        <v>1</v>
      </c>
    </row>
    <row r="55" spans="1:51" ht="23.25"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v>94</v>
      </c>
      <c r="AF55" s="364"/>
      <c r="AG55" s="364"/>
      <c r="AH55" s="364"/>
      <c r="AI55" s="363">
        <v>104</v>
      </c>
      <c r="AJ55" s="364"/>
      <c r="AK55" s="364"/>
      <c r="AL55" s="364"/>
      <c r="AM55" s="363" t="s">
        <v>753</v>
      </c>
      <c r="AN55" s="364"/>
      <c r="AO55" s="364"/>
      <c r="AP55" s="364"/>
      <c r="AQ55" s="166" t="s">
        <v>716</v>
      </c>
      <c r="AR55" s="167"/>
      <c r="AS55" s="167"/>
      <c r="AT55" s="168"/>
      <c r="AU55" s="364" t="s">
        <v>716</v>
      </c>
      <c r="AV55" s="364"/>
      <c r="AW55" s="364"/>
      <c r="AX55" s="365"/>
      <c r="AY55">
        <f t="shared" si="6"/>
        <v>1</v>
      </c>
    </row>
    <row r="56" spans="1:51" ht="23.25" customHeight="1" x14ac:dyDescent="0.15">
      <c r="A56" s="894" t="s">
        <v>380</v>
      </c>
      <c r="B56" s="895"/>
      <c r="C56" s="895"/>
      <c r="D56" s="895"/>
      <c r="E56" s="895"/>
      <c r="F56" s="896"/>
      <c r="G56" s="900" t="s">
        <v>732</v>
      </c>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1</v>
      </c>
    </row>
    <row r="57" spans="1:51" ht="23.25" customHeight="1" thickBot="1" x14ac:dyDescent="0.2">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1</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390</v>
      </c>
      <c r="AF65" s="335"/>
      <c r="AG65" s="335"/>
      <c r="AH65" s="335"/>
      <c r="AI65" s="335" t="s">
        <v>412</v>
      </c>
      <c r="AJ65" s="335"/>
      <c r="AK65" s="335"/>
      <c r="AL65" s="335"/>
      <c r="AM65" s="335" t="s">
        <v>509</v>
      </c>
      <c r="AN65" s="335"/>
      <c r="AO65" s="335"/>
      <c r="AP65" s="335"/>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370</v>
      </c>
      <c r="AC67" s="948"/>
      <c r="AD67" s="948"/>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370</v>
      </c>
      <c r="AC68" s="971"/>
      <c r="AD68" s="971"/>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371</v>
      </c>
      <c r="AC69" s="972"/>
      <c r="AD69" s="972"/>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369</v>
      </c>
      <c r="X70" s="941"/>
      <c r="Y70" s="946" t="s">
        <v>12</v>
      </c>
      <c r="Z70" s="946"/>
      <c r="AA70" s="947"/>
      <c r="AB70" s="948" t="s">
        <v>370</v>
      </c>
      <c r="AC70" s="948"/>
      <c r="AD70" s="948"/>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370</v>
      </c>
      <c r="AC71" s="971"/>
      <c r="AD71" s="971"/>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371</v>
      </c>
      <c r="AC72" s="972"/>
      <c r="AD72" s="972"/>
      <c r="AE72" s="371"/>
      <c r="AF72" s="372"/>
      <c r="AG72" s="372"/>
      <c r="AH72" s="372"/>
      <c r="AI72" s="371"/>
      <c r="AJ72" s="372"/>
      <c r="AK72" s="372"/>
      <c r="AL72" s="372"/>
      <c r="AM72" s="371"/>
      <c r="AN72" s="372"/>
      <c r="AO72" s="372"/>
      <c r="AP72" s="935"/>
      <c r="AQ72" s="363"/>
      <c r="AR72" s="364"/>
      <c r="AS72" s="364"/>
      <c r="AT72" s="813"/>
      <c r="AU72" s="364"/>
      <c r="AV72" s="364"/>
      <c r="AW72" s="364"/>
      <c r="AX72" s="365"/>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383</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3" t="s">
        <v>341</v>
      </c>
      <c r="C80" s="844"/>
      <c r="D80" s="844"/>
      <c r="E80" s="844"/>
      <c r="F80" s="845"/>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9"/>
      <c r="AY80">
        <f>COUNTA($G$82)</f>
        <v>0</v>
      </c>
    </row>
    <row r="81" spans="1:60" ht="22.5" hidden="1" customHeight="1" x14ac:dyDescent="0.15">
      <c r="A81" s="516"/>
      <c r="B81" s="846"/>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6"/>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8"/>
      <c r="R87" s="798"/>
      <c r="S87" s="798"/>
      <c r="T87" s="798"/>
      <c r="U87" s="798"/>
      <c r="V87" s="798"/>
      <c r="W87" s="798"/>
      <c r="X87" s="799"/>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0"/>
      <c r="Q88" s="800"/>
      <c r="R88" s="800"/>
      <c r="S88" s="800"/>
      <c r="T88" s="800"/>
      <c r="U88" s="800"/>
      <c r="V88" s="800"/>
      <c r="W88" s="800"/>
      <c r="X88" s="801"/>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2"/>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8"/>
      <c r="R92" s="798"/>
      <c r="S92" s="798"/>
      <c r="T92" s="798"/>
      <c r="U92" s="798"/>
      <c r="V92" s="798"/>
      <c r="W92" s="798"/>
      <c r="X92" s="799"/>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0"/>
      <c r="Q93" s="800"/>
      <c r="R93" s="800"/>
      <c r="S93" s="800"/>
      <c r="T93" s="800"/>
      <c r="U93" s="800"/>
      <c r="V93" s="800"/>
      <c r="W93" s="800"/>
      <c r="X93" s="801"/>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2"/>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8"/>
      <c r="R97" s="798"/>
      <c r="S97" s="798"/>
      <c r="T97" s="798"/>
      <c r="U97" s="798"/>
      <c r="V97" s="798"/>
      <c r="W97" s="798"/>
      <c r="X97" s="799"/>
      <c r="Y97" s="751" t="s">
        <v>62</v>
      </c>
      <c r="Z97" s="752"/>
      <c r="AA97" s="753"/>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0"/>
      <c r="Q98" s="800"/>
      <c r="R98" s="800"/>
      <c r="S98" s="800"/>
      <c r="T98" s="800"/>
      <c r="U98" s="800"/>
      <c r="V98" s="800"/>
      <c r="W98" s="800"/>
      <c r="X98" s="801"/>
      <c r="Y98" s="728" t="s">
        <v>54</v>
      </c>
      <c r="Z98" s="729"/>
      <c r="AA98" s="730"/>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390</v>
      </c>
      <c r="AF100" s="821"/>
      <c r="AG100" s="821"/>
      <c r="AH100" s="822"/>
      <c r="AI100" s="820" t="s">
        <v>412</v>
      </c>
      <c r="AJ100" s="821"/>
      <c r="AK100" s="821"/>
      <c r="AL100" s="822"/>
      <c r="AM100" s="820" t="s">
        <v>509</v>
      </c>
      <c r="AN100" s="821"/>
      <c r="AO100" s="821"/>
      <c r="AP100" s="822"/>
      <c r="AQ100" s="923" t="s">
        <v>417</v>
      </c>
      <c r="AR100" s="924"/>
      <c r="AS100" s="924"/>
      <c r="AT100" s="925"/>
      <c r="AU100" s="923" t="s">
        <v>541</v>
      </c>
      <c r="AV100" s="924"/>
      <c r="AW100" s="924"/>
      <c r="AX100" s="926"/>
    </row>
    <row r="101" spans="1:60" ht="23.25" customHeight="1" x14ac:dyDescent="0.15">
      <c r="A101" s="487"/>
      <c r="B101" s="488"/>
      <c r="C101" s="488"/>
      <c r="D101" s="488"/>
      <c r="E101" s="488"/>
      <c r="F101" s="489"/>
      <c r="G101" s="191" t="s">
        <v>733</v>
      </c>
      <c r="H101" s="191"/>
      <c r="I101" s="191"/>
      <c r="J101" s="191"/>
      <c r="K101" s="191"/>
      <c r="L101" s="191"/>
      <c r="M101" s="191"/>
      <c r="N101" s="191"/>
      <c r="O101" s="191"/>
      <c r="P101" s="191"/>
      <c r="Q101" s="191"/>
      <c r="R101" s="191"/>
      <c r="S101" s="191"/>
      <c r="T101" s="191"/>
      <c r="U101" s="191"/>
      <c r="V101" s="191"/>
      <c r="W101" s="191"/>
      <c r="X101" s="233"/>
      <c r="Y101" s="812" t="s">
        <v>55</v>
      </c>
      <c r="Z101" s="714"/>
      <c r="AA101" s="715"/>
      <c r="AB101" s="547" t="s">
        <v>734</v>
      </c>
      <c r="AC101" s="547"/>
      <c r="AD101" s="547"/>
      <c r="AE101" s="358">
        <v>356</v>
      </c>
      <c r="AF101" s="358"/>
      <c r="AG101" s="358"/>
      <c r="AH101" s="358"/>
      <c r="AI101" s="358">
        <v>393</v>
      </c>
      <c r="AJ101" s="358"/>
      <c r="AK101" s="358"/>
      <c r="AL101" s="358"/>
      <c r="AM101" s="358">
        <v>341</v>
      </c>
      <c r="AN101" s="358"/>
      <c r="AO101" s="358"/>
      <c r="AP101" s="358"/>
      <c r="AQ101" s="358" t="s">
        <v>769</v>
      </c>
      <c r="AR101" s="358"/>
      <c r="AS101" s="358"/>
      <c r="AT101" s="358"/>
      <c r="AU101" s="363" t="s">
        <v>769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734</v>
      </c>
      <c r="AC102" s="547"/>
      <c r="AD102" s="547"/>
      <c r="AE102" s="358">
        <v>354</v>
      </c>
      <c r="AF102" s="358"/>
      <c r="AG102" s="358"/>
      <c r="AH102" s="358"/>
      <c r="AI102" s="358">
        <v>356</v>
      </c>
      <c r="AJ102" s="358"/>
      <c r="AK102" s="358"/>
      <c r="AL102" s="358"/>
      <c r="AM102" s="358">
        <v>393</v>
      </c>
      <c r="AN102" s="358"/>
      <c r="AO102" s="358"/>
      <c r="AP102" s="358"/>
      <c r="AQ102" s="358">
        <v>341</v>
      </c>
      <c r="AR102" s="358"/>
      <c r="AS102" s="358"/>
      <c r="AT102" s="358"/>
      <c r="AU102" s="371"/>
      <c r="AV102" s="372"/>
      <c r="AW102" s="372"/>
      <c r="AX102" s="927"/>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736</v>
      </c>
      <c r="AC116" s="301"/>
      <c r="AD116" s="302"/>
      <c r="AE116" s="358">
        <v>6.5</v>
      </c>
      <c r="AF116" s="358"/>
      <c r="AG116" s="358"/>
      <c r="AH116" s="358"/>
      <c r="AI116" s="358">
        <v>5.5</v>
      </c>
      <c r="AJ116" s="358"/>
      <c r="AK116" s="358"/>
      <c r="AL116" s="358"/>
      <c r="AM116" s="358">
        <v>6.4</v>
      </c>
      <c r="AN116" s="358"/>
      <c r="AO116" s="358"/>
      <c r="AP116" s="358"/>
      <c r="AQ116" s="363">
        <v>6.4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306" t="s">
        <v>737</v>
      </c>
      <c r="AF117" s="306"/>
      <c r="AG117" s="306"/>
      <c r="AH117" s="306"/>
      <c r="AI117" s="306" t="s">
        <v>738</v>
      </c>
      <c r="AJ117" s="306"/>
      <c r="AK117" s="306"/>
      <c r="AL117" s="306"/>
      <c r="AM117" s="306" t="s">
        <v>809</v>
      </c>
      <c r="AN117" s="306"/>
      <c r="AO117" s="306"/>
      <c r="AP117" s="306"/>
      <c r="AQ117" s="791" t="s">
        <v>811</v>
      </c>
      <c r="AR117" s="792"/>
      <c r="AS117" s="792"/>
      <c r="AT117" s="792"/>
      <c r="AU117" s="792"/>
      <c r="AV117" s="792"/>
      <c r="AW117" s="792"/>
      <c r="AX117" s="793"/>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405</v>
      </c>
      <c r="B130" s="988"/>
      <c r="C130" s="987" t="s">
        <v>236</v>
      </c>
      <c r="D130" s="988"/>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91"/>
      <c r="B134" s="253"/>
      <c r="C134" s="252"/>
      <c r="D134" s="253"/>
      <c r="E134" s="252"/>
      <c r="F134" s="314"/>
      <c r="G134" s="232" t="s">
        <v>741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371</v>
      </c>
      <c r="AC134" s="224"/>
      <c r="AD134" s="224"/>
      <c r="AE134" s="266">
        <v>13.9</v>
      </c>
      <c r="AF134" s="167"/>
      <c r="AG134" s="167"/>
      <c r="AH134" s="167"/>
      <c r="AI134" s="266">
        <v>13.9</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371</v>
      </c>
      <c r="AC135" s="175"/>
      <c r="AD135" s="175"/>
      <c r="AE135" s="266">
        <v>13.5</v>
      </c>
      <c r="AF135" s="167"/>
      <c r="AG135" s="167"/>
      <c r="AH135" s="167"/>
      <c r="AI135" s="266">
        <v>13.9</v>
      </c>
      <c r="AJ135" s="167"/>
      <c r="AK135" s="167"/>
      <c r="AL135" s="167"/>
      <c r="AM135" s="266">
        <v>13.9</v>
      </c>
      <c r="AN135" s="167"/>
      <c r="AO135" s="167"/>
      <c r="AP135" s="167"/>
      <c r="AQ135" s="266" t="s">
        <v>716</v>
      </c>
      <c r="AR135" s="167"/>
      <c r="AS135" s="167"/>
      <c r="AT135" s="167"/>
      <c r="AU135" s="266">
        <v>13.9</v>
      </c>
      <c r="AV135" s="167"/>
      <c r="AW135" s="167"/>
      <c r="AX135" s="167"/>
      <c r="AY135">
        <f t="shared" si="13"/>
        <v>1</v>
      </c>
    </row>
    <row r="136" spans="1:51" ht="18.75"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716</v>
      </c>
      <c r="AR137" s="271"/>
      <c r="AS137" s="179" t="s">
        <v>233</v>
      </c>
      <c r="AT137" s="202"/>
      <c r="AU137" s="178">
        <v>3</v>
      </c>
      <c r="AV137" s="178"/>
      <c r="AW137" s="179" t="s">
        <v>179</v>
      </c>
      <c r="AX137" s="180"/>
      <c r="AY137">
        <f>$AY$136</f>
        <v>1</v>
      </c>
    </row>
    <row r="138" spans="1:51" ht="39.75" customHeight="1" x14ac:dyDescent="0.15">
      <c r="A138" s="991"/>
      <c r="B138" s="253"/>
      <c r="C138" s="252"/>
      <c r="D138" s="253"/>
      <c r="E138" s="252"/>
      <c r="F138" s="314"/>
      <c r="G138" s="232" t="s">
        <v>742</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371</v>
      </c>
      <c r="AC138" s="224"/>
      <c r="AD138" s="224"/>
      <c r="AE138" s="266">
        <v>9.1</v>
      </c>
      <c r="AF138" s="167"/>
      <c r="AG138" s="167"/>
      <c r="AH138" s="167"/>
      <c r="AI138" s="266">
        <v>9</v>
      </c>
      <c r="AJ138" s="167"/>
      <c r="AK138" s="167"/>
      <c r="AL138" s="167"/>
      <c r="AM138" s="266"/>
      <c r="AN138" s="167"/>
      <c r="AO138" s="167"/>
      <c r="AP138" s="167"/>
      <c r="AQ138" s="266" t="s">
        <v>716</v>
      </c>
      <c r="AR138" s="167"/>
      <c r="AS138" s="167"/>
      <c r="AT138" s="167"/>
      <c r="AU138" s="266" t="s">
        <v>716</v>
      </c>
      <c r="AV138" s="167"/>
      <c r="AW138" s="167"/>
      <c r="AX138" s="208"/>
      <c r="AY138">
        <f t="shared" ref="AY138:AY139" si="14">$AY$136</f>
        <v>1</v>
      </c>
    </row>
    <row r="139" spans="1:51" ht="39.75"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371</v>
      </c>
      <c r="AC139" s="175"/>
      <c r="AD139" s="175"/>
      <c r="AE139" s="266">
        <v>8.6999999999999993</v>
      </c>
      <c r="AF139" s="167"/>
      <c r="AG139" s="167"/>
      <c r="AH139" s="167"/>
      <c r="AI139" s="266">
        <v>9.1</v>
      </c>
      <c r="AJ139" s="167"/>
      <c r="AK139" s="167"/>
      <c r="AL139" s="167"/>
      <c r="AM139" s="266">
        <v>9</v>
      </c>
      <c r="AN139" s="167"/>
      <c r="AO139" s="167"/>
      <c r="AP139" s="167"/>
      <c r="AQ139" s="266" t="s">
        <v>716</v>
      </c>
      <c r="AR139" s="167"/>
      <c r="AS139" s="167"/>
      <c r="AT139" s="167"/>
      <c r="AU139" s="266">
        <v>9</v>
      </c>
      <c r="AV139" s="167"/>
      <c r="AW139" s="167"/>
      <c r="AX139" s="167"/>
      <c r="AY139">
        <f t="shared" si="14"/>
        <v>1</v>
      </c>
    </row>
    <row r="140" spans="1:51" ht="18.75"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716</v>
      </c>
      <c r="AR141" s="271"/>
      <c r="AS141" s="179" t="s">
        <v>233</v>
      </c>
      <c r="AT141" s="202"/>
      <c r="AU141" s="178">
        <v>3</v>
      </c>
      <c r="AV141" s="178"/>
      <c r="AW141" s="179" t="s">
        <v>179</v>
      </c>
      <c r="AX141" s="180"/>
      <c r="AY141">
        <f>$AY$140</f>
        <v>1</v>
      </c>
    </row>
    <row r="142" spans="1:51" ht="39.75" customHeight="1" x14ac:dyDescent="0.15">
      <c r="A142" s="991"/>
      <c r="B142" s="253"/>
      <c r="C142" s="252"/>
      <c r="D142" s="253"/>
      <c r="E142" s="252"/>
      <c r="F142" s="314"/>
      <c r="G142" s="232" t="s">
        <v>743</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728</v>
      </c>
      <c r="AC142" s="224"/>
      <c r="AD142" s="224"/>
      <c r="AE142" s="266">
        <v>3.3</v>
      </c>
      <c r="AF142" s="167"/>
      <c r="AG142" s="167"/>
      <c r="AH142" s="167"/>
      <c r="AI142" s="266">
        <v>3.4</v>
      </c>
      <c r="AJ142" s="167"/>
      <c r="AK142" s="167"/>
      <c r="AL142" s="167"/>
      <c r="AM142" s="266"/>
      <c r="AN142" s="167"/>
      <c r="AO142" s="167"/>
      <c r="AP142" s="167"/>
      <c r="AQ142" s="266" t="s">
        <v>716</v>
      </c>
      <c r="AR142" s="167"/>
      <c r="AS142" s="167"/>
      <c r="AT142" s="167"/>
      <c r="AU142" s="266" t="s">
        <v>716</v>
      </c>
      <c r="AV142" s="167"/>
      <c r="AW142" s="167"/>
      <c r="AX142" s="208"/>
      <c r="AY142">
        <f t="shared" ref="AY142:AY143" si="15">$AY$140</f>
        <v>1</v>
      </c>
    </row>
    <row r="143" spans="1:51" ht="39.75"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728</v>
      </c>
      <c r="AC143" s="175"/>
      <c r="AD143" s="175"/>
      <c r="AE143" s="266">
        <v>3.4</v>
      </c>
      <c r="AF143" s="167"/>
      <c r="AG143" s="167"/>
      <c r="AH143" s="167"/>
      <c r="AI143" s="266">
        <v>3.3</v>
      </c>
      <c r="AJ143" s="167"/>
      <c r="AK143" s="167"/>
      <c r="AL143" s="167"/>
      <c r="AM143" s="266">
        <v>3.4</v>
      </c>
      <c r="AN143" s="167"/>
      <c r="AO143" s="167"/>
      <c r="AP143" s="167"/>
      <c r="AQ143" s="266" t="s">
        <v>753</v>
      </c>
      <c r="AR143" s="167"/>
      <c r="AS143" s="167"/>
      <c r="AT143" s="167"/>
      <c r="AU143" s="266">
        <v>3.4</v>
      </c>
      <c r="AV143" s="167"/>
      <c r="AW143" s="167"/>
      <c r="AX143" s="167"/>
      <c r="AY143">
        <f t="shared" si="15"/>
        <v>1</v>
      </c>
    </row>
    <row r="144" spans="1:51" ht="18.75"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1</v>
      </c>
    </row>
    <row r="145" spans="1:51" ht="18.75"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716</v>
      </c>
      <c r="AR145" s="271"/>
      <c r="AS145" s="179" t="s">
        <v>233</v>
      </c>
      <c r="AT145" s="202"/>
      <c r="AU145" s="178">
        <v>3</v>
      </c>
      <c r="AV145" s="178"/>
      <c r="AW145" s="179" t="s">
        <v>179</v>
      </c>
      <c r="AX145" s="180"/>
      <c r="AY145">
        <f>$AY$144</f>
        <v>1</v>
      </c>
    </row>
    <row r="146" spans="1:51" ht="39.75" customHeight="1" x14ac:dyDescent="0.15">
      <c r="A146" s="991"/>
      <c r="B146" s="253"/>
      <c r="C146" s="252"/>
      <c r="D146" s="253"/>
      <c r="E146" s="252"/>
      <c r="F146" s="314"/>
      <c r="G146" s="232" t="s">
        <v>744</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728</v>
      </c>
      <c r="AC146" s="224"/>
      <c r="AD146" s="224"/>
      <c r="AE146" s="266">
        <v>16.8</v>
      </c>
      <c r="AF146" s="167"/>
      <c r="AG146" s="167"/>
      <c r="AH146" s="167"/>
      <c r="AI146" s="266">
        <v>17.5</v>
      </c>
      <c r="AJ146" s="167"/>
      <c r="AK146" s="167"/>
      <c r="AL146" s="167"/>
      <c r="AM146" s="266"/>
      <c r="AN146" s="167"/>
      <c r="AO146" s="167"/>
      <c r="AP146" s="167"/>
      <c r="AQ146" s="266" t="s">
        <v>716</v>
      </c>
      <c r="AR146" s="167"/>
      <c r="AS146" s="167"/>
      <c r="AT146" s="167"/>
      <c r="AU146" s="266" t="s">
        <v>716</v>
      </c>
      <c r="AV146" s="167"/>
      <c r="AW146" s="167"/>
      <c r="AX146" s="208"/>
      <c r="AY146">
        <f t="shared" ref="AY146:AY147" si="16">$AY$144</f>
        <v>1</v>
      </c>
    </row>
    <row r="147" spans="1:51" ht="39.75"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t="s">
        <v>728</v>
      </c>
      <c r="AC147" s="175"/>
      <c r="AD147" s="175"/>
      <c r="AE147" s="266">
        <v>17.8</v>
      </c>
      <c r="AF147" s="167"/>
      <c r="AG147" s="167"/>
      <c r="AH147" s="167"/>
      <c r="AI147" s="266">
        <v>16.8</v>
      </c>
      <c r="AJ147" s="167"/>
      <c r="AK147" s="167"/>
      <c r="AL147" s="167"/>
      <c r="AM147" s="266">
        <v>17.5</v>
      </c>
      <c r="AN147" s="167"/>
      <c r="AO147" s="167"/>
      <c r="AP147" s="167"/>
      <c r="AQ147" s="266" t="s">
        <v>716</v>
      </c>
      <c r="AR147" s="167"/>
      <c r="AS147" s="167"/>
      <c r="AT147" s="167"/>
      <c r="AU147" s="266">
        <v>17.5</v>
      </c>
      <c r="AV147" s="167"/>
      <c r="AW147" s="167"/>
      <c r="AX147" s="167"/>
      <c r="AY147">
        <f t="shared" si="16"/>
        <v>1</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671</v>
      </c>
      <c r="D430" s="251"/>
      <c r="E430" s="239" t="s">
        <v>399</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1"/>
      <c r="B433" s="253"/>
      <c r="C433" s="252"/>
      <c r="D433" s="253"/>
      <c r="E433" s="196"/>
      <c r="F433" s="197"/>
      <c r="G433" s="232" t="s">
        <v>745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753</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753</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753</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91"/>
      <c r="B458" s="253"/>
      <c r="C458" s="252"/>
      <c r="D458" s="253"/>
      <c r="E458" s="196"/>
      <c r="F458" s="197"/>
      <c r="G458" s="232" t="s">
        <v>745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753</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753</v>
      </c>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753</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0"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752</v>
      </c>
      <c r="AE702" s="893"/>
      <c r="AF702" s="893"/>
      <c r="AG702" s="882" t="s">
        <v>754</v>
      </c>
      <c r="AH702" s="883"/>
      <c r="AI702" s="883"/>
      <c r="AJ702" s="883"/>
      <c r="AK702" s="883"/>
      <c r="AL702" s="883"/>
      <c r="AM702" s="883"/>
      <c r="AN702" s="883"/>
      <c r="AO702" s="883"/>
      <c r="AP702" s="883"/>
      <c r="AQ702" s="883"/>
      <c r="AR702" s="883"/>
      <c r="AS702" s="883"/>
      <c r="AT702" s="883"/>
      <c r="AU702" s="883"/>
      <c r="AV702" s="883"/>
      <c r="AW702" s="883"/>
      <c r="AX702" s="884"/>
    </row>
    <row r="703" spans="1:51" ht="39"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752</v>
      </c>
      <c r="AE703" s="185"/>
      <c r="AF703" s="185"/>
      <c r="AG703" s="663" t="s">
        <v>755</v>
      </c>
      <c r="AH703" s="664"/>
      <c r="AI703" s="664"/>
      <c r="AJ703" s="664"/>
      <c r="AK703" s="664"/>
      <c r="AL703" s="664"/>
      <c r="AM703" s="664"/>
      <c r="AN703" s="664"/>
      <c r="AO703" s="664"/>
      <c r="AP703" s="664"/>
      <c r="AQ703" s="664"/>
      <c r="AR703" s="664"/>
      <c r="AS703" s="664"/>
      <c r="AT703" s="664"/>
      <c r="AU703" s="664"/>
      <c r="AV703" s="664"/>
      <c r="AW703" s="664"/>
      <c r="AX703" s="665"/>
    </row>
    <row r="704" spans="1:51" ht="60"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752</v>
      </c>
      <c r="AE704" s="582"/>
      <c r="AF704" s="582"/>
      <c r="AG704" s="424" t="s">
        <v>756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757</v>
      </c>
      <c r="AE705" s="732"/>
      <c r="AF705" s="732"/>
      <c r="AG705" s="190" t="s">
        <v>745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752</v>
      </c>
      <c r="AE708" s="667"/>
      <c r="AF708" s="667"/>
      <c r="AG708" s="522" t="s">
        <v>759</v>
      </c>
      <c r="AH708" s="523"/>
      <c r="AI708" s="523"/>
      <c r="AJ708" s="523"/>
      <c r="AK708" s="523"/>
      <c r="AL708" s="523"/>
      <c r="AM708" s="523"/>
      <c r="AN708" s="523"/>
      <c r="AO708" s="523"/>
      <c r="AP708" s="523"/>
      <c r="AQ708" s="523"/>
      <c r="AR708" s="523"/>
      <c r="AS708" s="523"/>
      <c r="AT708" s="523"/>
      <c r="AU708" s="523"/>
      <c r="AV708" s="523"/>
      <c r="AW708" s="523"/>
      <c r="AX708" s="524"/>
    </row>
    <row r="709" spans="1:50" ht="36"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752</v>
      </c>
      <c r="AE709" s="185"/>
      <c r="AF709" s="185"/>
      <c r="AG709" s="663" t="s">
        <v>760</v>
      </c>
      <c r="AH709" s="664"/>
      <c r="AI709" s="664"/>
      <c r="AJ709" s="664"/>
      <c r="AK709" s="664"/>
      <c r="AL709" s="664"/>
      <c r="AM709" s="664"/>
      <c r="AN709" s="664"/>
      <c r="AO709" s="664"/>
      <c r="AP709" s="664"/>
      <c r="AQ709" s="664"/>
      <c r="AR709" s="664"/>
      <c r="AS709" s="664"/>
      <c r="AT709" s="664"/>
      <c r="AU709" s="664"/>
      <c r="AV709" s="664"/>
      <c r="AW709" s="664"/>
      <c r="AX709" s="665"/>
    </row>
    <row r="710" spans="1:50" ht="36"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752</v>
      </c>
      <c r="AE710" s="185"/>
      <c r="AF710" s="185"/>
      <c r="AG710" s="663" t="s">
        <v>761</v>
      </c>
      <c r="AH710" s="664"/>
      <c r="AI710" s="664"/>
      <c r="AJ710" s="664"/>
      <c r="AK710" s="664"/>
      <c r="AL710" s="664"/>
      <c r="AM710" s="664"/>
      <c r="AN710" s="664"/>
      <c r="AO710" s="664"/>
      <c r="AP710" s="664"/>
      <c r="AQ710" s="664"/>
      <c r="AR710" s="664"/>
      <c r="AS710" s="664"/>
      <c r="AT710" s="664"/>
      <c r="AU710" s="664"/>
      <c r="AV710" s="664"/>
      <c r="AW710" s="664"/>
      <c r="AX710" s="665"/>
    </row>
    <row r="711" spans="1:50" ht="3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752</v>
      </c>
      <c r="AE711" s="185"/>
      <c r="AF711" s="185"/>
      <c r="AG711" s="663" t="s">
        <v>762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757</v>
      </c>
      <c r="AE712" s="582"/>
      <c r="AF712" s="582"/>
      <c r="AG712" s="590" t="s">
        <v>716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63" t="s">
        <v>716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757</v>
      </c>
      <c r="AE714" s="588"/>
      <c r="AF714" s="589"/>
      <c r="AG714" s="688" t="s">
        <v>716</v>
      </c>
      <c r="AH714" s="689"/>
      <c r="AI714" s="689"/>
      <c r="AJ714" s="689"/>
      <c r="AK714" s="689"/>
      <c r="AL714" s="689"/>
      <c r="AM714" s="689"/>
      <c r="AN714" s="689"/>
      <c r="AO714" s="689"/>
      <c r="AP714" s="689"/>
      <c r="AQ714" s="689"/>
      <c r="AR714" s="689"/>
      <c r="AS714" s="689"/>
      <c r="AT714" s="689"/>
      <c r="AU714" s="689"/>
      <c r="AV714" s="689"/>
      <c r="AW714" s="689"/>
      <c r="AX714" s="690"/>
    </row>
    <row r="715" spans="1:50" ht="39"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752</v>
      </c>
      <c r="AE715" s="667"/>
      <c r="AF715" s="773"/>
      <c r="AG715" s="522" t="s">
        <v>810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757</v>
      </c>
      <c r="AE716" s="755"/>
      <c r="AF716" s="755"/>
      <c r="AG716" s="663" t="s">
        <v>716</v>
      </c>
      <c r="AH716" s="664"/>
      <c r="AI716" s="664"/>
      <c r="AJ716" s="664"/>
      <c r="AK716" s="664"/>
      <c r="AL716" s="664"/>
      <c r="AM716" s="664"/>
      <c r="AN716" s="664"/>
      <c r="AO716" s="664"/>
      <c r="AP716" s="664"/>
      <c r="AQ716" s="664"/>
      <c r="AR716" s="664"/>
      <c r="AS716" s="664"/>
      <c r="AT716" s="664"/>
      <c r="AU716" s="664"/>
      <c r="AV716" s="664"/>
      <c r="AW716" s="664"/>
      <c r="AX716" s="665"/>
    </row>
    <row r="717" spans="1:50" ht="36.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752</v>
      </c>
      <c r="AE717" s="185"/>
      <c r="AF717" s="185"/>
      <c r="AG717" s="663" t="s">
        <v>763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752</v>
      </c>
      <c r="AE718" s="185"/>
      <c r="AF718" s="185"/>
      <c r="AG718" s="193" t="s">
        <v>764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752</v>
      </c>
      <c r="AE719" s="667"/>
      <c r="AF719" s="667"/>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t="s">
        <v>710</v>
      </c>
      <c r="D721" s="916"/>
      <c r="E721" s="916"/>
      <c r="F721" s="917"/>
      <c r="G721" s="933"/>
      <c r="H721" s="934"/>
      <c r="I721" s="77" t="str">
        <f>IF(OR(G721="　", G721=""), "", "-")</f>
        <v/>
      </c>
      <c r="J721" s="914">
        <v>14</v>
      </c>
      <c r="K721" s="914"/>
      <c r="L721" s="77" t="str">
        <f>IF(M721="","","-")</f>
        <v/>
      </c>
      <c r="M721" s="78"/>
      <c r="N721" s="911" t="s">
        <v>746</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6" t="s">
        <v>766</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19"/>
      <c r="B727" s="620"/>
      <c r="C727" s="694" t="s">
        <v>57</v>
      </c>
      <c r="D727" s="695"/>
      <c r="E727" s="695"/>
      <c r="F727" s="696"/>
      <c r="G727" s="794" t="s">
        <v>768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7" customHeight="1" thickBot="1" x14ac:dyDescent="0.2">
      <c r="A729" s="761" t="s">
        <v>767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t="s">
        <v>138</v>
      </c>
      <c r="B731" s="615"/>
      <c r="C731" s="615"/>
      <c r="D731" s="615"/>
      <c r="E731" s="616"/>
      <c r="F731" s="679" t="s">
        <v>816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 customHeight="1" thickBot="1" x14ac:dyDescent="0.2">
      <c r="A733" s="614" t="s">
        <v>138</v>
      </c>
      <c r="B733" s="615"/>
      <c r="C733" s="615"/>
      <c r="D733" s="615"/>
      <c r="E733" s="616"/>
      <c r="F733" s="762" t="s">
        <v>815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8"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747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v>
      </c>
      <c r="M746" s="104"/>
      <c r="N746" s="100" t="str">
        <f>IF(O746="","","-")</f>
        <v>-</v>
      </c>
      <c r="O746" s="110">
        <v>3</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v>
      </c>
      <c r="M747" s="104"/>
      <c r="N747" s="100" t="str">
        <f>IF(O747="","","-")</f>
        <v>-</v>
      </c>
      <c r="O747" s="110">
        <v>3</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770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772</v>
      </c>
      <c r="H789" s="446"/>
      <c r="I789" s="446"/>
      <c r="J789" s="446"/>
      <c r="K789" s="447"/>
      <c r="L789" s="448" t="s">
        <v>773</v>
      </c>
      <c r="M789" s="449"/>
      <c r="N789" s="449"/>
      <c r="O789" s="449"/>
      <c r="P789" s="449"/>
      <c r="Q789" s="449"/>
      <c r="R789" s="449"/>
      <c r="S789" s="449"/>
      <c r="T789" s="449"/>
      <c r="U789" s="449"/>
      <c r="V789" s="449"/>
      <c r="W789" s="449"/>
      <c r="X789" s="450"/>
      <c r="Y789" s="451">
        <v>616</v>
      </c>
      <c r="Z789" s="452"/>
      <c r="AA789" s="452"/>
      <c r="AB789" s="553"/>
      <c r="AC789" s="445" t="s">
        <v>772</v>
      </c>
      <c r="AD789" s="446"/>
      <c r="AE789" s="446"/>
      <c r="AF789" s="446"/>
      <c r="AG789" s="447"/>
      <c r="AH789" s="448" t="s">
        <v>774</v>
      </c>
      <c r="AI789" s="449"/>
      <c r="AJ789" s="449"/>
      <c r="AK789" s="449"/>
      <c r="AL789" s="449"/>
      <c r="AM789" s="449"/>
      <c r="AN789" s="449"/>
      <c r="AO789" s="449"/>
      <c r="AP789" s="449"/>
      <c r="AQ789" s="449"/>
      <c r="AR789" s="449"/>
      <c r="AS789" s="449"/>
      <c r="AT789" s="450"/>
      <c r="AU789" s="451">
        <v>63</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616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63</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6.75" customHeight="1" x14ac:dyDescent="0.15">
      <c r="A845" s="401">
        <v>1</v>
      </c>
      <c r="B845" s="401">
        <v>1</v>
      </c>
      <c r="C845" s="420" t="s">
        <v>785</v>
      </c>
      <c r="D845" s="415" t="s">
        <v>775</v>
      </c>
      <c r="E845" s="415" t="s">
        <v>775</v>
      </c>
      <c r="F845" s="415" t="s">
        <v>775</v>
      </c>
      <c r="G845" s="415" t="s">
        <v>775</v>
      </c>
      <c r="H845" s="415" t="s">
        <v>775</v>
      </c>
      <c r="I845" s="415" t="s">
        <v>775</v>
      </c>
      <c r="J845" s="416">
        <v>8000020130001</v>
      </c>
      <c r="K845" s="417"/>
      <c r="L845" s="417"/>
      <c r="M845" s="417"/>
      <c r="N845" s="417"/>
      <c r="O845" s="417"/>
      <c r="P845" s="317" t="s">
        <v>795</v>
      </c>
      <c r="Q845" s="317"/>
      <c r="R845" s="317"/>
      <c r="S845" s="317"/>
      <c r="T845" s="317"/>
      <c r="U845" s="317"/>
      <c r="V845" s="317"/>
      <c r="W845" s="317"/>
      <c r="X845" s="317"/>
      <c r="Y845" s="318">
        <v>616</v>
      </c>
      <c r="Z845" s="319"/>
      <c r="AA845" s="319"/>
      <c r="AB845" s="320"/>
      <c r="AC845" s="322" t="s">
        <v>796</v>
      </c>
      <c r="AD845" s="323"/>
      <c r="AE845" s="323"/>
      <c r="AF845" s="323"/>
      <c r="AG845" s="323"/>
      <c r="AH845" s="418" t="s">
        <v>716</v>
      </c>
      <c r="AI845" s="419"/>
      <c r="AJ845" s="419"/>
      <c r="AK845" s="419"/>
      <c r="AL845" s="326" t="s">
        <v>716</v>
      </c>
      <c r="AM845" s="327"/>
      <c r="AN845" s="327"/>
      <c r="AO845" s="328"/>
      <c r="AP845" s="321" t="s">
        <v>716</v>
      </c>
      <c r="AQ845" s="321"/>
      <c r="AR845" s="321"/>
      <c r="AS845" s="321"/>
      <c r="AT845" s="321"/>
      <c r="AU845" s="321"/>
      <c r="AV845" s="321"/>
      <c r="AW845" s="321"/>
      <c r="AX845" s="321"/>
    </row>
    <row r="846" spans="1:51" ht="36.75" customHeight="1" x14ac:dyDescent="0.15">
      <c r="A846" s="401">
        <v>2</v>
      </c>
      <c r="B846" s="401">
        <v>1</v>
      </c>
      <c r="C846" s="420" t="s">
        <v>794</v>
      </c>
      <c r="D846" s="415" t="s">
        <v>776</v>
      </c>
      <c r="E846" s="415" t="s">
        <v>776</v>
      </c>
      <c r="F846" s="415" t="s">
        <v>776</v>
      </c>
      <c r="G846" s="415" t="s">
        <v>776</v>
      </c>
      <c r="H846" s="415" t="s">
        <v>776</v>
      </c>
      <c r="I846" s="415" t="s">
        <v>776</v>
      </c>
      <c r="J846" s="416">
        <v>7000020430005</v>
      </c>
      <c r="K846" s="417"/>
      <c r="L846" s="417"/>
      <c r="M846" s="417"/>
      <c r="N846" s="417"/>
      <c r="O846" s="417"/>
      <c r="P846" s="317" t="s">
        <v>795</v>
      </c>
      <c r="Q846" s="317"/>
      <c r="R846" s="317"/>
      <c r="S846" s="317"/>
      <c r="T846" s="317"/>
      <c r="U846" s="317"/>
      <c r="V846" s="317"/>
      <c r="W846" s="317"/>
      <c r="X846" s="317"/>
      <c r="Y846" s="318">
        <v>246</v>
      </c>
      <c r="Z846" s="319"/>
      <c r="AA846" s="319"/>
      <c r="AB846" s="320"/>
      <c r="AC846" s="322" t="s">
        <v>796</v>
      </c>
      <c r="AD846" s="323"/>
      <c r="AE846" s="323"/>
      <c r="AF846" s="323"/>
      <c r="AG846" s="323"/>
      <c r="AH846" s="418" t="s">
        <v>716</v>
      </c>
      <c r="AI846" s="419"/>
      <c r="AJ846" s="419"/>
      <c r="AK846" s="419"/>
      <c r="AL846" s="326" t="s">
        <v>716</v>
      </c>
      <c r="AM846" s="327"/>
      <c r="AN846" s="327"/>
      <c r="AO846" s="328"/>
      <c r="AP846" s="321" t="s">
        <v>716</v>
      </c>
      <c r="AQ846" s="321"/>
      <c r="AR846" s="321"/>
      <c r="AS846" s="321"/>
      <c r="AT846" s="321"/>
      <c r="AU846" s="321"/>
      <c r="AV846" s="321"/>
      <c r="AW846" s="321"/>
      <c r="AX846" s="321"/>
      <c r="AY846">
        <f>COUNTA($C$846)</f>
        <v>1</v>
      </c>
    </row>
    <row r="847" spans="1:51" ht="36.75" customHeight="1" x14ac:dyDescent="0.15">
      <c r="A847" s="401">
        <v>3</v>
      </c>
      <c r="B847" s="401">
        <v>1</v>
      </c>
      <c r="C847" s="420" t="s">
        <v>793</v>
      </c>
      <c r="D847" s="415" t="s">
        <v>777</v>
      </c>
      <c r="E847" s="415" t="s">
        <v>777</v>
      </c>
      <c r="F847" s="415" t="s">
        <v>777</v>
      </c>
      <c r="G847" s="415" t="s">
        <v>777</v>
      </c>
      <c r="H847" s="415" t="s">
        <v>777</v>
      </c>
      <c r="I847" s="415" t="s">
        <v>777</v>
      </c>
      <c r="J847" s="416">
        <v>4000020120006</v>
      </c>
      <c r="K847" s="417"/>
      <c r="L847" s="417"/>
      <c r="M847" s="417"/>
      <c r="N847" s="417"/>
      <c r="O847" s="417"/>
      <c r="P847" s="421" t="s">
        <v>795</v>
      </c>
      <c r="Q847" s="317"/>
      <c r="R847" s="317"/>
      <c r="S847" s="317"/>
      <c r="T847" s="317"/>
      <c r="U847" s="317"/>
      <c r="V847" s="317"/>
      <c r="W847" s="317"/>
      <c r="X847" s="317"/>
      <c r="Y847" s="318">
        <v>204</v>
      </c>
      <c r="Z847" s="319"/>
      <c r="AA847" s="319"/>
      <c r="AB847" s="320"/>
      <c r="AC847" s="322" t="s">
        <v>796</v>
      </c>
      <c r="AD847" s="323"/>
      <c r="AE847" s="323"/>
      <c r="AF847" s="323"/>
      <c r="AG847" s="323"/>
      <c r="AH847" s="324" t="s">
        <v>716</v>
      </c>
      <c r="AI847" s="325"/>
      <c r="AJ847" s="325"/>
      <c r="AK847" s="325"/>
      <c r="AL847" s="326" t="s">
        <v>716</v>
      </c>
      <c r="AM847" s="327"/>
      <c r="AN847" s="327"/>
      <c r="AO847" s="328"/>
      <c r="AP847" s="321" t="s">
        <v>716</v>
      </c>
      <c r="AQ847" s="321"/>
      <c r="AR847" s="321"/>
      <c r="AS847" s="321"/>
      <c r="AT847" s="321"/>
      <c r="AU847" s="321"/>
      <c r="AV847" s="321"/>
      <c r="AW847" s="321"/>
      <c r="AX847" s="321"/>
      <c r="AY847">
        <f>COUNTA($C$847)</f>
        <v>1</v>
      </c>
    </row>
    <row r="848" spans="1:51" ht="36.75" customHeight="1" x14ac:dyDescent="0.15">
      <c r="A848" s="401">
        <v>4</v>
      </c>
      <c r="B848" s="401">
        <v>1</v>
      </c>
      <c r="C848" s="420" t="s">
        <v>792</v>
      </c>
      <c r="D848" s="415" t="s">
        <v>778</v>
      </c>
      <c r="E848" s="415" t="s">
        <v>778</v>
      </c>
      <c r="F848" s="415" t="s">
        <v>778</v>
      </c>
      <c r="G848" s="415" t="s">
        <v>778</v>
      </c>
      <c r="H848" s="415" t="s">
        <v>778</v>
      </c>
      <c r="I848" s="415" t="s">
        <v>778</v>
      </c>
      <c r="J848" s="416">
        <v>5000020150002</v>
      </c>
      <c r="K848" s="417"/>
      <c r="L848" s="417"/>
      <c r="M848" s="417"/>
      <c r="N848" s="417"/>
      <c r="O848" s="417"/>
      <c r="P848" s="421" t="s">
        <v>795</v>
      </c>
      <c r="Q848" s="317"/>
      <c r="R848" s="317"/>
      <c r="S848" s="317"/>
      <c r="T848" s="317"/>
      <c r="U848" s="317"/>
      <c r="V848" s="317"/>
      <c r="W848" s="317"/>
      <c r="X848" s="317"/>
      <c r="Y848" s="318">
        <v>176</v>
      </c>
      <c r="Z848" s="319"/>
      <c r="AA848" s="319"/>
      <c r="AB848" s="320"/>
      <c r="AC848" s="322" t="s">
        <v>796</v>
      </c>
      <c r="AD848" s="323"/>
      <c r="AE848" s="323"/>
      <c r="AF848" s="323"/>
      <c r="AG848" s="323"/>
      <c r="AH848" s="324" t="s">
        <v>716</v>
      </c>
      <c r="AI848" s="325"/>
      <c r="AJ848" s="325"/>
      <c r="AK848" s="325"/>
      <c r="AL848" s="326" t="s">
        <v>716</v>
      </c>
      <c r="AM848" s="327"/>
      <c r="AN848" s="327"/>
      <c r="AO848" s="328"/>
      <c r="AP848" s="321" t="s">
        <v>716</v>
      </c>
      <c r="AQ848" s="321"/>
      <c r="AR848" s="321"/>
      <c r="AS848" s="321"/>
      <c r="AT848" s="321"/>
      <c r="AU848" s="321"/>
      <c r="AV848" s="321"/>
      <c r="AW848" s="321"/>
      <c r="AX848" s="321"/>
      <c r="AY848">
        <f>COUNTA($C$848)</f>
        <v>1</v>
      </c>
    </row>
    <row r="849" spans="1:51" ht="36.75" customHeight="1" x14ac:dyDescent="0.15">
      <c r="A849" s="401">
        <v>5</v>
      </c>
      <c r="B849" s="401">
        <v>1</v>
      </c>
      <c r="C849" s="420" t="s">
        <v>791</v>
      </c>
      <c r="D849" s="415" t="s">
        <v>779</v>
      </c>
      <c r="E849" s="415" t="s">
        <v>779</v>
      </c>
      <c r="F849" s="415" t="s">
        <v>779</v>
      </c>
      <c r="G849" s="415" t="s">
        <v>779</v>
      </c>
      <c r="H849" s="415" t="s">
        <v>779</v>
      </c>
      <c r="I849" s="415" t="s">
        <v>779</v>
      </c>
      <c r="J849" s="416">
        <v>1000020050008</v>
      </c>
      <c r="K849" s="417"/>
      <c r="L849" s="417"/>
      <c r="M849" s="417"/>
      <c r="N849" s="417"/>
      <c r="O849" s="417"/>
      <c r="P849" s="317" t="s">
        <v>795</v>
      </c>
      <c r="Q849" s="317"/>
      <c r="R849" s="317"/>
      <c r="S849" s="317"/>
      <c r="T849" s="317"/>
      <c r="U849" s="317"/>
      <c r="V849" s="317"/>
      <c r="W849" s="317"/>
      <c r="X849" s="317"/>
      <c r="Y849" s="318">
        <v>93</v>
      </c>
      <c r="Z849" s="319"/>
      <c r="AA849" s="319"/>
      <c r="AB849" s="320"/>
      <c r="AC849" s="322" t="s">
        <v>796</v>
      </c>
      <c r="AD849" s="323"/>
      <c r="AE849" s="323"/>
      <c r="AF849" s="323"/>
      <c r="AG849" s="323"/>
      <c r="AH849" s="324" t="s">
        <v>716</v>
      </c>
      <c r="AI849" s="325"/>
      <c r="AJ849" s="325"/>
      <c r="AK849" s="325"/>
      <c r="AL849" s="326" t="s">
        <v>716</v>
      </c>
      <c r="AM849" s="327"/>
      <c r="AN849" s="327"/>
      <c r="AO849" s="328"/>
      <c r="AP849" s="321" t="s">
        <v>716</v>
      </c>
      <c r="AQ849" s="321"/>
      <c r="AR849" s="321"/>
      <c r="AS849" s="321"/>
      <c r="AT849" s="321"/>
      <c r="AU849" s="321"/>
      <c r="AV849" s="321"/>
      <c r="AW849" s="321"/>
      <c r="AX849" s="321"/>
      <c r="AY849">
        <f>COUNTA($C$849)</f>
        <v>1</v>
      </c>
    </row>
    <row r="850" spans="1:51" ht="36.75" customHeight="1" x14ac:dyDescent="0.15">
      <c r="A850" s="401">
        <v>6</v>
      </c>
      <c r="B850" s="401">
        <v>1</v>
      </c>
      <c r="C850" s="420" t="s">
        <v>790</v>
      </c>
      <c r="D850" s="415" t="s">
        <v>780</v>
      </c>
      <c r="E850" s="415" t="s">
        <v>780</v>
      </c>
      <c r="F850" s="415" t="s">
        <v>780</v>
      </c>
      <c r="G850" s="415" t="s">
        <v>780</v>
      </c>
      <c r="H850" s="415" t="s">
        <v>780</v>
      </c>
      <c r="I850" s="415" t="s">
        <v>780</v>
      </c>
      <c r="J850" s="416">
        <v>1000020110001</v>
      </c>
      <c r="K850" s="417"/>
      <c r="L850" s="417"/>
      <c r="M850" s="417"/>
      <c r="N850" s="417"/>
      <c r="O850" s="417"/>
      <c r="P850" s="317" t="s">
        <v>795</v>
      </c>
      <c r="Q850" s="317"/>
      <c r="R850" s="317"/>
      <c r="S850" s="317"/>
      <c r="T850" s="317"/>
      <c r="U850" s="317"/>
      <c r="V850" s="317"/>
      <c r="W850" s="317"/>
      <c r="X850" s="317"/>
      <c r="Y850" s="318">
        <v>85</v>
      </c>
      <c r="Z850" s="319"/>
      <c r="AA850" s="319"/>
      <c r="AB850" s="320"/>
      <c r="AC850" s="322" t="s">
        <v>796</v>
      </c>
      <c r="AD850" s="323"/>
      <c r="AE850" s="323"/>
      <c r="AF850" s="323"/>
      <c r="AG850" s="323"/>
      <c r="AH850" s="324" t="s">
        <v>716</v>
      </c>
      <c r="AI850" s="325"/>
      <c r="AJ850" s="325"/>
      <c r="AK850" s="325"/>
      <c r="AL850" s="326" t="s">
        <v>716</v>
      </c>
      <c r="AM850" s="327"/>
      <c r="AN850" s="327"/>
      <c r="AO850" s="328"/>
      <c r="AP850" s="321" t="s">
        <v>716</v>
      </c>
      <c r="AQ850" s="321"/>
      <c r="AR850" s="321"/>
      <c r="AS850" s="321"/>
      <c r="AT850" s="321"/>
      <c r="AU850" s="321"/>
      <c r="AV850" s="321"/>
      <c r="AW850" s="321"/>
      <c r="AX850" s="321"/>
      <c r="AY850">
        <f>COUNTA($C$850)</f>
        <v>1</v>
      </c>
    </row>
    <row r="851" spans="1:51" ht="36.75" customHeight="1" x14ac:dyDescent="0.15">
      <c r="A851" s="401">
        <v>7</v>
      </c>
      <c r="B851" s="401">
        <v>1</v>
      </c>
      <c r="C851" s="420" t="s">
        <v>789</v>
      </c>
      <c r="D851" s="415" t="s">
        <v>781</v>
      </c>
      <c r="E851" s="415" t="s">
        <v>781</v>
      </c>
      <c r="F851" s="415" t="s">
        <v>781</v>
      </c>
      <c r="G851" s="415" t="s">
        <v>781</v>
      </c>
      <c r="H851" s="415" t="s">
        <v>781</v>
      </c>
      <c r="I851" s="415" t="s">
        <v>781</v>
      </c>
      <c r="J851" s="416">
        <v>7000020340006</v>
      </c>
      <c r="K851" s="417"/>
      <c r="L851" s="417"/>
      <c r="M851" s="417"/>
      <c r="N851" s="417"/>
      <c r="O851" s="417"/>
      <c r="P851" s="317" t="s">
        <v>795</v>
      </c>
      <c r="Q851" s="317"/>
      <c r="R851" s="317"/>
      <c r="S851" s="317"/>
      <c r="T851" s="317"/>
      <c r="U851" s="317"/>
      <c r="V851" s="317"/>
      <c r="W851" s="317"/>
      <c r="X851" s="317"/>
      <c r="Y851" s="318">
        <v>67</v>
      </c>
      <c r="Z851" s="319"/>
      <c r="AA851" s="319"/>
      <c r="AB851" s="320"/>
      <c r="AC851" s="322" t="s">
        <v>796</v>
      </c>
      <c r="AD851" s="323"/>
      <c r="AE851" s="323"/>
      <c r="AF851" s="323"/>
      <c r="AG851" s="323"/>
      <c r="AH851" s="324" t="s">
        <v>716</v>
      </c>
      <c r="AI851" s="325"/>
      <c r="AJ851" s="325"/>
      <c r="AK851" s="325"/>
      <c r="AL851" s="326" t="s">
        <v>716</v>
      </c>
      <c r="AM851" s="327"/>
      <c r="AN851" s="327"/>
      <c r="AO851" s="328"/>
      <c r="AP851" s="321" t="s">
        <v>716</v>
      </c>
      <c r="AQ851" s="321"/>
      <c r="AR851" s="321"/>
      <c r="AS851" s="321"/>
      <c r="AT851" s="321"/>
      <c r="AU851" s="321"/>
      <c r="AV851" s="321"/>
      <c r="AW851" s="321"/>
      <c r="AX851" s="321"/>
      <c r="AY851">
        <f>COUNTA($C$851)</f>
        <v>1</v>
      </c>
    </row>
    <row r="852" spans="1:51" ht="36.75" customHeight="1" x14ac:dyDescent="0.15">
      <c r="A852" s="401">
        <v>8</v>
      </c>
      <c r="B852" s="401">
        <v>1</v>
      </c>
      <c r="C852" s="420" t="s">
        <v>788</v>
      </c>
      <c r="D852" s="415" t="s">
        <v>782</v>
      </c>
      <c r="E852" s="415" t="s">
        <v>782</v>
      </c>
      <c r="F852" s="415" t="s">
        <v>782</v>
      </c>
      <c r="G852" s="415" t="s">
        <v>782</v>
      </c>
      <c r="H852" s="415" t="s">
        <v>782</v>
      </c>
      <c r="I852" s="415" t="s">
        <v>782</v>
      </c>
      <c r="J852" s="416">
        <v>7000020310000</v>
      </c>
      <c r="K852" s="417"/>
      <c r="L852" s="417"/>
      <c r="M852" s="417"/>
      <c r="N852" s="417"/>
      <c r="O852" s="417"/>
      <c r="P852" s="317" t="s">
        <v>795</v>
      </c>
      <c r="Q852" s="317"/>
      <c r="R852" s="317"/>
      <c r="S852" s="317"/>
      <c r="T852" s="317"/>
      <c r="U852" s="317"/>
      <c r="V852" s="317"/>
      <c r="W852" s="317"/>
      <c r="X852" s="317"/>
      <c r="Y852" s="318">
        <v>55</v>
      </c>
      <c r="Z852" s="319"/>
      <c r="AA852" s="319"/>
      <c r="AB852" s="320"/>
      <c r="AC852" s="322" t="s">
        <v>796</v>
      </c>
      <c r="AD852" s="323"/>
      <c r="AE852" s="323"/>
      <c r="AF852" s="323"/>
      <c r="AG852" s="323"/>
      <c r="AH852" s="324" t="s">
        <v>716</v>
      </c>
      <c r="AI852" s="325"/>
      <c r="AJ852" s="325"/>
      <c r="AK852" s="325"/>
      <c r="AL852" s="326" t="s">
        <v>716</v>
      </c>
      <c r="AM852" s="327"/>
      <c r="AN852" s="327"/>
      <c r="AO852" s="328"/>
      <c r="AP852" s="321" t="s">
        <v>716</v>
      </c>
      <c r="AQ852" s="321"/>
      <c r="AR852" s="321"/>
      <c r="AS852" s="321"/>
      <c r="AT852" s="321"/>
      <c r="AU852" s="321"/>
      <c r="AV852" s="321"/>
      <c r="AW852" s="321"/>
      <c r="AX852" s="321"/>
      <c r="AY852">
        <f>COUNTA($C$852)</f>
        <v>1</v>
      </c>
    </row>
    <row r="853" spans="1:51" ht="36.75" customHeight="1" x14ac:dyDescent="0.15">
      <c r="A853" s="401">
        <v>9</v>
      </c>
      <c r="B853" s="401">
        <v>1</v>
      </c>
      <c r="C853" s="420" t="s">
        <v>787</v>
      </c>
      <c r="D853" s="415" t="s">
        <v>783</v>
      </c>
      <c r="E853" s="415" t="s">
        <v>783</v>
      </c>
      <c r="F853" s="415" t="s">
        <v>783</v>
      </c>
      <c r="G853" s="415" t="s">
        <v>783</v>
      </c>
      <c r="H853" s="415" t="s">
        <v>783</v>
      </c>
      <c r="I853" s="415" t="s">
        <v>783</v>
      </c>
      <c r="J853" s="416">
        <v>4000020420000</v>
      </c>
      <c r="K853" s="417"/>
      <c r="L853" s="417"/>
      <c r="M853" s="417"/>
      <c r="N853" s="417"/>
      <c r="O853" s="417"/>
      <c r="P853" s="317" t="s">
        <v>795</v>
      </c>
      <c r="Q853" s="317"/>
      <c r="R853" s="317"/>
      <c r="S853" s="317"/>
      <c r="T853" s="317"/>
      <c r="U853" s="317"/>
      <c r="V853" s="317"/>
      <c r="W853" s="317"/>
      <c r="X853" s="317"/>
      <c r="Y853" s="318">
        <v>46</v>
      </c>
      <c r="Z853" s="319"/>
      <c r="AA853" s="319"/>
      <c r="AB853" s="320"/>
      <c r="AC853" s="322" t="s">
        <v>796</v>
      </c>
      <c r="AD853" s="323"/>
      <c r="AE853" s="323"/>
      <c r="AF853" s="323"/>
      <c r="AG853" s="323"/>
      <c r="AH853" s="324" t="s">
        <v>716</v>
      </c>
      <c r="AI853" s="325"/>
      <c r="AJ853" s="325"/>
      <c r="AK853" s="325"/>
      <c r="AL853" s="326" t="s">
        <v>716</v>
      </c>
      <c r="AM853" s="327"/>
      <c r="AN853" s="327"/>
      <c r="AO853" s="328"/>
      <c r="AP853" s="321" t="s">
        <v>716</v>
      </c>
      <c r="AQ853" s="321"/>
      <c r="AR853" s="321"/>
      <c r="AS853" s="321"/>
      <c r="AT853" s="321"/>
      <c r="AU853" s="321"/>
      <c r="AV853" s="321"/>
      <c r="AW853" s="321"/>
      <c r="AX853" s="321"/>
      <c r="AY853">
        <f>COUNTA($C$853)</f>
        <v>1</v>
      </c>
    </row>
    <row r="854" spans="1:51" ht="36.75" customHeight="1" x14ac:dyDescent="0.15">
      <c r="A854" s="401">
        <v>10</v>
      </c>
      <c r="B854" s="401">
        <v>1</v>
      </c>
      <c r="C854" s="420" t="s">
        <v>786</v>
      </c>
      <c r="D854" s="415" t="s">
        <v>784</v>
      </c>
      <c r="E854" s="415" t="s">
        <v>784</v>
      </c>
      <c r="F854" s="415" t="s">
        <v>784</v>
      </c>
      <c r="G854" s="415" t="s">
        <v>784</v>
      </c>
      <c r="H854" s="415" t="s">
        <v>784</v>
      </c>
      <c r="I854" s="415" t="s">
        <v>784</v>
      </c>
      <c r="J854" s="416">
        <v>7000020220001</v>
      </c>
      <c r="K854" s="417"/>
      <c r="L854" s="417"/>
      <c r="M854" s="417"/>
      <c r="N854" s="417"/>
      <c r="O854" s="417"/>
      <c r="P854" s="317" t="s">
        <v>795</v>
      </c>
      <c r="Q854" s="317"/>
      <c r="R854" s="317"/>
      <c r="S854" s="317"/>
      <c r="T854" s="317"/>
      <c r="U854" s="317"/>
      <c r="V854" s="317"/>
      <c r="W854" s="317"/>
      <c r="X854" s="317"/>
      <c r="Y854" s="318">
        <v>44</v>
      </c>
      <c r="Z854" s="319"/>
      <c r="AA854" s="319"/>
      <c r="AB854" s="320"/>
      <c r="AC854" s="322" t="s">
        <v>796</v>
      </c>
      <c r="AD854" s="323"/>
      <c r="AE854" s="323"/>
      <c r="AF854" s="323"/>
      <c r="AG854" s="323"/>
      <c r="AH854" s="324" t="s">
        <v>716</v>
      </c>
      <c r="AI854" s="325"/>
      <c r="AJ854" s="325"/>
      <c r="AK854" s="325"/>
      <c r="AL854" s="326" t="s">
        <v>716</v>
      </c>
      <c r="AM854" s="327"/>
      <c r="AN854" s="327"/>
      <c r="AO854" s="328"/>
      <c r="AP854" s="321" t="s">
        <v>716</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75" customHeight="1" x14ac:dyDescent="0.15">
      <c r="A878" s="401">
        <v>1</v>
      </c>
      <c r="B878" s="401">
        <v>1</v>
      </c>
      <c r="C878" s="415" t="s">
        <v>797</v>
      </c>
      <c r="D878" s="415" t="s">
        <v>797</v>
      </c>
      <c r="E878" s="415" t="s">
        <v>797</v>
      </c>
      <c r="F878" s="415" t="s">
        <v>797</v>
      </c>
      <c r="G878" s="415" t="s">
        <v>797</v>
      </c>
      <c r="H878" s="415" t="s">
        <v>797</v>
      </c>
      <c r="I878" s="415" t="s">
        <v>797</v>
      </c>
      <c r="J878" s="416">
        <v>5011105000937</v>
      </c>
      <c r="K878" s="417"/>
      <c r="L878" s="417"/>
      <c r="M878" s="417"/>
      <c r="N878" s="417"/>
      <c r="O878" s="417"/>
      <c r="P878" s="317" t="s">
        <v>795</v>
      </c>
      <c r="Q878" s="317"/>
      <c r="R878" s="317"/>
      <c r="S878" s="317"/>
      <c r="T878" s="317"/>
      <c r="U878" s="317"/>
      <c r="V878" s="317"/>
      <c r="W878" s="317"/>
      <c r="X878" s="317"/>
      <c r="Y878" s="318">
        <v>63</v>
      </c>
      <c r="Z878" s="319"/>
      <c r="AA878" s="319"/>
      <c r="AB878" s="320"/>
      <c r="AC878" s="322" t="s">
        <v>796</v>
      </c>
      <c r="AD878" s="323"/>
      <c r="AE878" s="323"/>
      <c r="AF878" s="323"/>
      <c r="AG878" s="323"/>
      <c r="AH878" s="418" t="s">
        <v>716</v>
      </c>
      <c r="AI878" s="419"/>
      <c r="AJ878" s="419"/>
      <c r="AK878" s="419"/>
      <c r="AL878" s="326" t="s">
        <v>716</v>
      </c>
      <c r="AM878" s="327"/>
      <c r="AN878" s="327"/>
      <c r="AO878" s="328"/>
      <c r="AP878" s="321" t="s">
        <v>716</v>
      </c>
      <c r="AQ878" s="321"/>
      <c r="AR878" s="321"/>
      <c r="AS878" s="321"/>
      <c r="AT878" s="321"/>
      <c r="AU878" s="321"/>
      <c r="AV878" s="321"/>
      <c r="AW878" s="321"/>
      <c r="AX878" s="321"/>
      <c r="AY878">
        <f t="shared" si="118"/>
        <v>1</v>
      </c>
    </row>
    <row r="879" spans="1:51" ht="36.75" customHeight="1" x14ac:dyDescent="0.15">
      <c r="A879" s="401">
        <v>2</v>
      </c>
      <c r="B879" s="401">
        <v>1</v>
      </c>
      <c r="C879" s="420" t="s">
        <v>799</v>
      </c>
      <c r="D879" s="415" t="s">
        <v>799</v>
      </c>
      <c r="E879" s="415" t="s">
        <v>799</v>
      </c>
      <c r="F879" s="415" t="s">
        <v>799</v>
      </c>
      <c r="G879" s="415" t="s">
        <v>799</v>
      </c>
      <c r="H879" s="415" t="s">
        <v>799</v>
      </c>
      <c r="I879" s="415" t="s">
        <v>799</v>
      </c>
      <c r="J879" s="416">
        <v>5012405001567</v>
      </c>
      <c r="K879" s="417"/>
      <c r="L879" s="417"/>
      <c r="M879" s="417"/>
      <c r="N879" s="417"/>
      <c r="O879" s="417"/>
      <c r="P879" s="317" t="s">
        <v>795</v>
      </c>
      <c r="Q879" s="317"/>
      <c r="R879" s="317"/>
      <c r="S879" s="317"/>
      <c r="T879" s="317"/>
      <c r="U879" s="317"/>
      <c r="V879" s="317"/>
      <c r="W879" s="317"/>
      <c r="X879" s="317"/>
      <c r="Y879" s="318">
        <v>60</v>
      </c>
      <c r="Z879" s="319"/>
      <c r="AA879" s="319"/>
      <c r="AB879" s="320"/>
      <c r="AC879" s="322" t="s">
        <v>796</v>
      </c>
      <c r="AD879" s="323"/>
      <c r="AE879" s="323"/>
      <c r="AF879" s="323"/>
      <c r="AG879" s="323"/>
      <c r="AH879" s="418" t="s">
        <v>716</v>
      </c>
      <c r="AI879" s="419"/>
      <c r="AJ879" s="419"/>
      <c r="AK879" s="419"/>
      <c r="AL879" s="326" t="s">
        <v>716</v>
      </c>
      <c r="AM879" s="327"/>
      <c r="AN879" s="327"/>
      <c r="AO879" s="328"/>
      <c r="AP879" s="321" t="s">
        <v>716</v>
      </c>
      <c r="AQ879" s="321"/>
      <c r="AR879" s="321"/>
      <c r="AS879" s="321"/>
      <c r="AT879" s="321"/>
      <c r="AU879" s="321"/>
      <c r="AV879" s="321"/>
      <c r="AW879" s="321"/>
      <c r="AX879" s="321"/>
      <c r="AY879">
        <f>COUNTA($C$879)</f>
        <v>1</v>
      </c>
    </row>
    <row r="880" spans="1:51" ht="36.75" customHeight="1" x14ac:dyDescent="0.15">
      <c r="A880" s="401">
        <v>3</v>
      </c>
      <c r="B880" s="401">
        <v>1</v>
      </c>
      <c r="C880" s="420" t="s">
        <v>798</v>
      </c>
      <c r="D880" s="415" t="s">
        <v>799</v>
      </c>
      <c r="E880" s="415" t="s">
        <v>799</v>
      </c>
      <c r="F880" s="415" t="s">
        <v>799</v>
      </c>
      <c r="G880" s="415" t="s">
        <v>799</v>
      </c>
      <c r="H880" s="415" t="s">
        <v>799</v>
      </c>
      <c r="I880" s="415" t="s">
        <v>799</v>
      </c>
      <c r="J880" s="416">
        <v>4010805000735</v>
      </c>
      <c r="K880" s="417"/>
      <c r="L880" s="417"/>
      <c r="M880" s="417"/>
      <c r="N880" s="417"/>
      <c r="O880" s="417"/>
      <c r="P880" s="421" t="s">
        <v>795</v>
      </c>
      <c r="Q880" s="317"/>
      <c r="R880" s="317"/>
      <c r="S880" s="317"/>
      <c r="T880" s="317"/>
      <c r="U880" s="317"/>
      <c r="V880" s="317"/>
      <c r="W880" s="317"/>
      <c r="X880" s="317"/>
      <c r="Y880" s="318">
        <v>56</v>
      </c>
      <c r="Z880" s="319"/>
      <c r="AA880" s="319"/>
      <c r="AB880" s="320"/>
      <c r="AC880" s="322" t="s">
        <v>796</v>
      </c>
      <c r="AD880" s="323"/>
      <c r="AE880" s="323"/>
      <c r="AF880" s="323"/>
      <c r="AG880" s="323"/>
      <c r="AH880" s="324" t="s">
        <v>716</v>
      </c>
      <c r="AI880" s="325"/>
      <c r="AJ880" s="325"/>
      <c r="AK880" s="325"/>
      <c r="AL880" s="326" t="s">
        <v>716</v>
      </c>
      <c r="AM880" s="327"/>
      <c r="AN880" s="327"/>
      <c r="AO880" s="328"/>
      <c r="AP880" s="321" t="s">
        <v>716</v>
      </c>
      <c r="AQ880" s="321"/>
      <c r="AR880" s="321"/>
      <c r="AS880" s="321"/>
      <c r="AT880" s="321"/>
      <c r="AU880" s="321"/>
      <c r="AV880" s="321"/>
      <c r="AW880" s="321"/>
      <c r="AX880" s="321"/>
      <c r="AY880">
        <f>COUNTA($C$880)</f>
        <v>1</v>
      </c>
    </row>
    <row r="881" spans="1:51" ht="36.75" customHeight="1" x14ac:dyDescent="0.15">
      <c r="A881" s="401">
        <v>4</v>
      </c>
      <c r="B881" s="401">
        <v>1</v>
      </c>
      <c r="C881" s="420" t="s">
        <v>801</v>
      </c>
      <c r="D881" s="415" t="s">
        <v>801</v>
      </c>
      <c r="E881" s="415" t="s">
        <v>801</v>
      </c>
      <c r="F881" s="415" t="s">
        <v>801</v>
      </c>
      <c r="G881" s="415" t="s">
        <v>801</v>
      </c>
      <c r="H881" s="415" t="s">
        <v>801</v>
      </c>
      <c r="I881" s="415" t="s">
        <v>801</v>
      </c>
      <c r="J881" s="416">
        <v>6010405002452</v>
      </c>
      <c r="K881" s="417"/>
      <c r="L881" s="417"/>
      <c r="M881" s="417"/>
      <c r="N881" s="417"/>
      <c r="O881" s="417"/>
      <c r="P881" s="421" t="s">
        <v>795</v>
      </c>
      <c r="Q881" s="317"/>
      <c r="R881" s="317"/>
      <c r="S881" s="317"/>
      <c r="T881" s="317"/>
      <c r="U881" s="317"/>
      <c r="V881" s="317"/>
      <c r="W881" s="317"/>
      <c r="X881" s="317"/>
      <c r="Y881" s="318">
        <v>40</v>
      </c>
      <c r="Z881" s="319"/>
      <c r="AA881" s="319"/>
      <c r="AB881" s="320"/>
      <c r="AC881" s="322" t="s">
        <v>796</v>
      </c>
      <c r="AD881" s="323"/>
      <c r="AE881" s="323"/>
      <c r="AF881" s="323"/>
      <c r="AG881" s="323"/>
      <c r="AH881" s="324" t="s">
        <v>716</v>
      </c>
      <c r="AI881" s="325"/>
      <c r="AJ881" s="325"/>
      <c r="AK881" s="325"/>
      <c r="AL881" s="326" t="s">
        <v>716</v>
      </c>
      <c r="AM881" s="327"/>
      <c r="AN881" s="327"/>
      <c r="AO881" s="328"/>
      <c r="AP881" s="321" t="s">
        <v>716</v>
      </c>
      <c r="AQ881" s="321"/>
      <c r="AR881" s="321"/>
      <c r="AS881" s="321"/>
      <c r="AT881" s="321"/>
      <c r="AU881" s="321"/>
      <c r="AV881" s="321"/>
      <c r="AW881" s="321"/>
      <c r="AX881" s="321"/>
      <c r="AY881">
        <f>COUNTA($C$881)</f>
        <v>1</v>
      </c>
    </row>
    <row r="882" spans="1:51" ht="36.75" customHeight="1" x14ac:dyDescent="0.15">
      <c r="A882" s="401">
        <v>5</v>
      </c>
      <c r="B882" s="401">
        <v>1</v>
      </c>
      <c r="C882" s="415" t="s">
        <v>800</v>
      </c>
      <c r="D882" s="415" t="s">
        <v>801</v>
      </c>
      <c r="E882" s="415" t="s">
        <v>801</v>
      </c>
      <c r="F882" s="415" t="s">
        <v>801</v>
      </c>
      <c r="G882" s="415" t="s">
        <v>801</v>
      </c>
      <c r="H882" s="415" t="s">
        <v>801</v>
      </c>
      <c r="I882" s="415" t="s">
        <v>801</v>
      </c>
      <c r="J882" s="416">
        <v>3010405001696</v>
      </c>
      <c r="K882" s="417"/>
      <c r="L882" s="417"/>
      <c r="M882" s="417"/>
      <c r="N882" s="417"/>
      <c r="O882" s="417"/>
      <c r="P882" s="317" t="s">
        <v>795</v>
      </c>
      <c r="Q882" s="317"/>
      <c r="R882" s="317"/>
      <c r="S882" s="317"/>
      <c r="T882" s="317"/>
      <c r="U882" s="317"/>
      <c r="V882" s="317"/>
      <c r="W882" s="317"/>
      <c r="X882" s="317"/>
      <c r="Y882" s="318">
        <v>28</v>
      </c>
      <c r="Z882" s="319"/>
      <c r="AA882" s="319"/>
      <c r="AB882" s="320"/>
      <c r="AC882" s="322" t="s">
        <v>796</v>
      </c>
      <c r="AD882" s="323"/>
      <c r="AE882" s="323"/>
      <c r="AF882" s="323"/>
      <c r="AG882" s="323"/>
      <c r="AH882" s="324" t="s">
        <v>716</v>
      </c>
      <c r="AI882" s="325"/>
      <c r="AJ882" s="325"/>
      <c r="AK882" s="325"/>
      <c r="AL882" s="326" t="s">
        <v>716</v>
      </c>
      <c r="AM882" s="327"/>
      <c r="AN882" s="327"/>
      <c r="AO882" s="328"/>
      <c r="AP882" s="321" t="s">
        <v>716</v>
      </c>
      <c r="AQ882" s="321"/>
      <c r="AR882" s="321"/>
      <c r="AS882" s="321"/>
      <c r="AT882" s="321"/>
      <c r="AU882" s="321"/>
      <c r="AV882" s="321"/>
      <c r="AW882" s="321"/>
      <c r="AX882" s="321"/>
      <c r="AY882">
        <f>COUNTA($C$882)</f>
        <v>1</v>
      </c>
    </row>
    <row r="883" spans="1:51" ht="36.75" customHeight="1" x14ac:dyDescent="0.15">
      <c r="A883" s="401">
        <v>6</v>
      </c>
      <c r="B883" s="401">
        <v>1</v>
      </c>
      <c r="C883" s="415" t="s">
        <v>802</v>
      </c>
      <c r="D883" s="415" t="s">
        <v>802</v>
      </c>
      <c r="E883" s="415" t="s">
        <v>802</v>
      </c>
      <c r="F883" s="415" t="s">
        <v>802</v>
      </c>
      <c r="G883" s="415" t="s">
        <v>802</v>
      </c>
      <c r="H883" s="415" t="s">
        <v>802</v>
      </c>
      <c r="I883" s="415" t="s">
        <v>802</v>
      </c>
      <c r="J883" s="416">
        <v>1010605000525</v>
      </c>
      <c r="K883" s="417"/>
      <c r="L883" s="417"/>
      <c r="M883" s="417"/>
      <c r="N883" s="417"/>
      <c r="O883" s="417"/>
      <c r="P883" s="317" t="s">
        <v>795</v>
      </c>
      <c r="Q883" s="317"/>
      <c r="R883" s="317"/>
      <c r="S883" s="317"/>
      <c r="T883" s="317"/>
      <c r="U883" s="317"/>
      <c r="V883" s="317"/>
      <c r="W883" s="317"/>
      <c r="X883" s="317"/>
      <c r="Y883" s="318">
        <v>14</v>
      </c>
      <c r="Z883" s="319"/>
      <c r="AA883" s="319"/>
      <c r="AB883" s="320"/>
      <c r="AC883" s="322" t="s">
        <v>796</v>
      </c>
      <c r="AD883" s="323"/>
      <c r="AE883" s="323"/>
      <c r="AF883" s="323"/>
      <c r="AG883" s="323"/>
      <c r="AH883" s="324" t="s">
        <v>716</v>
      </c>
      <c r="AI883" s="325"/>
      <c r="AJ883" s="325"/>
      <c r="AK883" s="325"/>
      <c r="AL883" s="326" t="s">
        <v>716</v>
      </c>
      <c r="AM883" s="327"/>
      <c r="AN883" s="327"/>
      <c r="AO883" s="328"/>
      <c r="AP883" s="321" t="s">
        <v>716</v>
      </c>
      <c r="AQ883" s="321"/>
      <c r="AR883" s="321"/>
      <c r="AS883" s="321"/>
      <c r="AT883" s="321"/>
      <c r="AU883" s="321"/>
      <c r="AV883" s="321"/>
      <c r="AW883" s="321"/>
      <c r="AX883" s="321"/>
      <c r="AY883">
        <f>COUNTA($C$883)</f>
        <v>1</v>
      </c>
    </row>
    <row r="884" spans="1:51" ht="36.75" customHeight="1" x14ac:dyDescent="0.15">
      <c r="A884" s="401">
        <v>7</v>
      </c>
      <c r="B884" s="401">
        <v>1</v>
      </c>
      <c r="C884" s="415" t="s">
        <v>803</v>
      </c>
      <c r="D884" s="415" t="s">
        <v>803</v>
      </c>
      <c r="E884" s="415" t="s">
        <v>803</v>
      </c>
      <c r="F884" s="415" t="s">
        <v>803</v>
      </c>
      <c r="G884" s="415" t="s">
        <v>803</v>
      </c>
      <c r="H884" s="415" t="s">
        <v>803</v>
      </c>
      <c r="I884" s="415" t="s">
        <v>803</v>
      </c>
      <c r="J884" s="416">
        <v>5011705000477</v>
      </c>
      <c r="K884" s="417"/>
      <c r="L884" s="417"/>
      <c r="M884" s="417"/>
      <c r="N884" s="417"/>
      <c r="O884" s="417"/>
      <c r="P884" s="317" t="s">
        <v>795</v>
      </c>
      <c r="Q884" s="317"/>
      <c r="R884" s="317"/>
      <c r="S884" s="317"/>
      <c r="T884" s="317"/>
      <c r="U884" s="317"/>
      <c r="V884" s="317"/>
      <c r="W884" s="317"/>
      <c r="X884" s="317"/>
      <c r="Y884" s="318">
        <v>11</v>
      </c>
      <c r="Z884" s="319"/>
      <c r="AA884" s="319"/>
      <c r="AB884" s="320"/>
      <c r="AC884" s="322" t="s">
        <v>796</v>
      </c>
      <c r="AD884" s="323"/>
      <c r="AE884" s="323"/>
      <c r="AF884" s="323"/>
      <c r="AG884" s="323"/>
      <c r="AH884" s="324" t="s">
        <v>716</v>
      </c>
      <c r="AI884" s="325"/>
      <c r="AJ884" s="325"/>
      <c r="AK884" s="325"/>
      <c r="AL884" s="326" t="s">
        <v>716</v>
      </c>
      <c r="AM884" s="327"/>
      <c r="AN884" s="327"/>
      <c r="AO884" s="328"/>
      <c r="AP884" s="321" t="s">
        <v>716</v>
      </c>
      <c r="AQ884" s="321"/>
      <c r="AR884" s="321"/>
      <c r="AS884" s="321"/>
      <c r="AT884" s="321"/>
      <c r="AU884" s="321"/>
      <c r="AV884" s="321"/>
      <c r="AW884" s="321"/>
      <c r="AX884" s="321"/>
      <c r="AY884">
        <f>COUNTA($C$884)</f>
        <v>1</v>
      </c>
    </row>
    <row r="885" spans="1:51" ht="36.75" customHeight="1" x14ac:dyDescent="0.15">
      <c r="A885" s="401">
        <v>8</v>
      </c>
      <c r="B885" s="401">
        <v>1</v>
      </c>
      <c r="C885" s="415" t="s">
        <v>804</v>
      </c>
      <c r="D885" s="415" t="s">
        <v>804</v>
      </c>
      <c r="E885" s="415" t="s">
        <v>804</v>
      </c>
      <c r="F885" s="415" t="s">
        <v>804</v>
      </c>
      <c r="G885" s="415" t="s">
        <v>804</v>
      </c>
      <c r="H885" s="415" t="s">
        <v>804</v>
      </c>
      <c r="I885" s="415" t="s">
        <v>804</v>
      </c>
      <c r="J885" s="416">
        <v>6010005002596</v>
      </c>
      <c r="K885" s="417"/>
      <c r="L885" s="417"/>
      <c r="M885" s="417"/>
      <c r="N885" s="417"/>
      <c r="O885" s="417"/>
      <c r="P885" s="317" t="s">
        <v>795</v>
      </c>
      <c r="Q885" s="317"/>
      <c r="R885" s="317"/>
      <c r="S885" s="317"/>
      <c r="T885" s="317"/>
      <c r="U885" s="317"/>
      <c r="V885" s="317"/>
      <c r="W885" s="317"/>
      <c r="X885" s="317"/>
      <c r="Y885" s="318">
        <v>11</v>
      </c>
      <c r="Z885" s="319"/>
      <c r="AA885" s="319"/>
      <c r="AB885" s="320"/>
      <c r="AC885" s="322" t="s">
        <v>796</v>
      </c>
      <c r="AD885" s="323"/>
      <c r="AE885" s="323"/>
      <c r="AF885" s="323"/>
      <c r="AG885" s="323"/>
      <c r="AH885" s="324" t="s">
        <v>716</v>
      </c>
      <c r="AI885" s="325"/>
      <c r="AJ885" s="325"/>
      <c r="AK885" s="325"/>
      <c r="AL885" s="326" t="s">
        <v>716</v>
      </c>
      <c r="AM885" s="327"/>
      <c r="AN885" s="327"/>
      <c r="AO885" s="328"/>
      <c r="AP885" s="321" t="s">
        <v>716</v>
      </c>
      <c r="AQ885" s="321"/>
      <c r="AR885" s="321"/>
      <c r="AS885" s="321"/>
      <c r="AT885" s="321"/>
      <c r="AU885" s="321"/>
      <c r="AV885" s="321"/>
      <c r="AW885" s="321"/>
      <c r="AX885" s="321"/>
      <c r="AY885">
        <f>COUNTA($C$885)</f>
        <v>1</v>
      </c>
    </row>
    <row r="886" spans="1:51" ht="36.75" customHeight="1" x14ac:dyDescent="0.15">
      <c r="A886" s="401">
        <v>9</v>
      </c>
      <c r="B886" s="401">
        <v>1</v>
      </c>
      <c r="C886" s="415" t="s">
        <v>805</v>
      </c>
      <c r="D886" s="415" t="s">
        <v>805</v>
      </c>
      <c r="E886" s="415" t="s">
        <v>805</v>
      </c>
      <c r="F886" s="415" t="s">
        <v>805</v>
      </c>
      <c r="G886" s="415" t="s">
        <v>805</v>
      </c>
      <c r="H886" s="415" t="s">
        <v>805</v>
      </c>
      <c r="I886" s="415" t="s">
        <v>805</v>
      </c>
      <c r="J886" s="416">
        <v>7140005007540</v>
      </c>
      <c r="K886" s="417"/>
      <c r="L886" s="417"/>
      <c r="M886" s="417"/>
      <c r="N886" s="417"/>
      <c r="O886" s="417"/>
      <c r="P886" s="317" t="s">
        <v>795</v>
      </c>
      <c r="Q886" s="317"/>
      <c r="R886" s="317"/>
      <c r="S886" s="317"/>
      <c r="T886" s="317"/>
      <c r="U886" s="317"/>
      <c r="V886" s="317"/>
      <c r="W886" s="317"/>
      <c r="X886" s="317"/>
      <c r="Y886" s="318">
        <v>11</v>
      </c>
      <c r="Z886" s="319"/>
      <c r="AA886" s="319"/>
      <c r="AB886" s="320"/>
      <c r="AC886" s="322" t="s">
        <v>796</v>
      </c>
      <c r="AD886" s="323"/>
      <c r="AE886" s="323"/>
      <c r="AF886" s="323"/>
      <c r="AG886" s="323"/>
      <c r="AH886" s="324" t="s">
        <v>716</v>
      </c>
      <c r="AI886" s="325"/>
      <c r="AJ886" s="325"/>
      <c r="AK886" s="325"/>
      <c r="AL886" s="326" t="s">
        <v>716</v>
      </c>
      <c r="AM886" s="327"/>
      <c r="AN886" s="327"/>
      <c r="AO886" s="328"/>
      <c r="AP886" s="321" t="s">
        <v>716</v>
      </c>
      <c r="AQ886" s="321"/>
      <c r="AR886" s="321"/>
      <c r="AS886" s="321"/>
      <c r="AT886" s="321"/>
      <c r="AU886" s="321"/>
      <c r="AV886" s="321"/>
      <c r="AW886" s="321"/>
      <c r="AX886" s="321"/>
      <c r="AY886">
        <f>COUNTA($C$886)</f>
        <v>1</v>
      </c>
    </row>
    <row r="887" spans="1:51" ht="36.75" customHeight="1" x14ac:dyDescent="0.15">
      <c r="A887" s="401">
        <v>10</v>
      </c>
      <c r="B887" s="401">
        <v>1</v>
      </c>
      <c r="C887" s="415" t="s">
        <v>806</v>
      </c>
      <c r="D887" s="415" t="s">
        <v>806</v>
      </c>
      <c r="E887" s="415" t="s">
        <v>806</v>
      </c>
      <c r="F887" s="415" t="s">
        <v>806</v>
      </c>
      <c r="G887" s="415" t="s">
        <v>806</v>
      </c>
      <c r="H887" s="415" t="s">
        <v>806</v>
      </c>
      <c r="I887" s="415" t="s">
        <v>806</v>
      </c>
      <c r="J887" s="416">
        <v>6010005007397</v>
      </c>
      <c r="K887" s="417"/>
      <c r="L887" s="417"/>
      <c r="M887" s="417"/>
      <c r="N887" s="417"/>
      <c r="O887" s="417"/>
      <c r="P887" s="317" t="s">
        <v>795</v>
      </c>
      <c r="Q887" s="317"/>
      <c r="R887" s="317"/>
      <c r="S887" s="317"/>
      <c r="T887" s="317"/>
      <c r="U887" s="317"/>
      <c r="V887" s="317"/>
      <c r="W887" s="317"/>
      <c r="X887" s="317"/>
      <c r="Y887" s="318">
        <v>11</v>
      </c>
      <c r="Z887" s="319"/>
      <c r="AA887" s="319"/>
      <c r="AB887" s="320"/>
      <c r="AC887" s="322" t="s">
        <v>796</v>
      </c>
      <c r="AD887" s="323"/>
      <c r="AE887" s="323"/>
      <c r="AF887" s="323"/>
      <c r="AG887" s="323"/>
      <c r="AH887" s="324" t="s">
        <v>716</v>
      </c>
      <c r="AI887" s="325"/>
      <c r="AJ887" s="325"/>
      <c r="AK887" s="325"/>
      <c r="AL887" s="326" t="s">
        <v>716</v>
      </c>
      <c r="AM887" s="327"/>
      <c r="AN887" s="327"/>
      <c r="AO887" s="328"/>
      <c r="AP887" s="321" t="s">
        <v>716</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customHeight="1" x14ac:dyDescent="0.15">
      <c r="A1110" s="401">
        <v>1</v>
      </c>
      <c r="B1110" s="401">
        <v>1</v>
      </c>
      <c r="C1110" s="890"/>
      <c r="D1110" s="890"/>
      <c r="E1110" s="262" t="s">
        <v>807</v>
      </c>
      <c r="F1110" s="889"/>
      <c r="G1110" s="889"/>
      <c r="H1110" s="889"/>
      <c r="I1110" s="889"/>
      <c r="J1110" s="416" t="s">
        <v>808</v>
      </c>
      <c r="K1110" s="417"/>
      <c r="L1110" s="417"/>
      <c r="M1110" s="417"/>
      <c r="N1110" s="417"/>
      <c r="O1110" s="417"/>
      <c r="P1110" s="421" t="s">
        <v>807</v>
      </c>
      <c r="Q1110" s="317"/>
      <c r="R1110" s="317"/>
      <c r="S1110" s="317"/>
      <c r="T1110" s="317"/>
      <c r="U1110" s="317"/>
      <c r="V1110" s="317"/>
      <c r="W1110" s="317"/>
      <c r="X1110" s="317"/>
      <c r="Y1110" s="318" t="s">
        <v>808</v>
      </c>
      <c r="Z1110" s="319"/>
      <c r="AA1110" s="319"/>
      <c r="AB1110" s="320"/>
      <c r="AC1110" s="322"/>
      <c r="AD1110" s="323"/>
      <c r="AE1110" s="323"/>
      <c r="AF1110" s="323"/>
      <c r="AG1110" s="323"/>
      <c r="AH1110" s="324" t="s">
        <v>808</v>
      </c>
      <c r="AI1110" s="325"/>
      <c r="AJ1110" s="325"/>
      <c r="AK1110" s="325"/>
      <c r="AL1110" s="326" t="s">
        <v>808</v>
      </c>
      <c r="AM1110" s="327"/>
      <c r="AN1110" s="327"/>
      <c r="AO1110" s="328"/>
      <c r="AP1110" s="321" t="s">
        <v>807</v>
      </c>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19" priority="14031">
      <formula>IF(RIGHT(TEXT(P14,"0.#"),1)=".",FALSE,TRUE)</formula>
    </cfRule>
    <cfRule type="expression" dxfId="2818" priority="14032">
      <formula>IF(RIGHT(TEXT(P14,"0.#"),1)=".",TRUE,FALSE)</formula>
    </cfRule>
  </conditionalFormatting>
  <conditionalFormatting sqref="AE32">
    <cfRule type="expression" dxfId="2817" priority="14021">
      <formula>IF(RIGHT(TEXT(AE32,"0.#"),1)=".",FALSE,TRUE)</formula>
    </cfRule>
    <cfRule type="expression" dxfId="2816" priority="14022">
      <formula>IF(RIGHT(TEXT(AE32,"0.#"),1)=".",TRUE,FALSE)</formula>
    </cfRule>
  </conditionalFormatting>
  <conditionalFormatting sqref="P18:AX18">
    <cfRule type="expression" dxfId="2815" priority="13907">
      <formula>IF(RIGHT(TEXT(P18,"0.#"),1)=".",FALSE,TRUE)</formula>
    </cfRule>
    <cfRule type="expression" dxfId="2814" priority="13908">
      <formula>IF(RIGHT(TEXT(P18,"0.#"),1)=".",TRUE,FALSE)</formula>
    </cfRule>
  </conditionalFormatting>
  <conditionalFormatting sqref="Y790">
    <cfRule type="expression" dxfId="2813" priority="13903">
      <formula>IF(RIGHT(TEXT(Y790,"0.#"),1)=".",FALSE,TRUE)</formula>
    </cfRule>
    <cfRule type="expression" dxfId="2812" priority="13904">
      <formula>IF(RIGHT(TEXT(Y790,"0.#"),1)=".",TRUE,FALSE)</formula>
    </cfRule>
  </conditionalFormatting>
  <conditionalFormatting sqref="Y799">
    <cfRule type="expression" dxfId="2811" priority="13899">
      <formula>IF(RIGHT(TEXT(Y799,"0.#"),1)=".",FALSE,TRUE)</formula>
    </cfRule>
    <cfRule type="expression" dxfId="2810" priority="13900">
      <formula>IF(RIGHT(TEXT(Y799,"0.#"),1)=".",TRUE,FALSE)</formula>
    </cfRule>
  </conditionalFormatting>
  <conditionalFormatting sqref="Y830:Y837 Y828 Y817:Y824 Y815 Y804:Y811 Y802">
    <cfRule type="expression" dxfId="2809" priority="13681">
      <formula>IF(RIGHT(TEXT(Y802,"0.#"),1)=".",FALSE,TRUE)</formula>
    </cfRule>
    <cfRule type="expression" dxfId="2808" priority="13682">
      <formula>IF(RIGHT(TEXT(Y802,"0.#"),1)=".",TRUE,FALSE)</formula>
    </cfRule>
  </conditionalFormatting>
  <conditionalFormatting sqref="P16:AQ17 P15:AX15 AR13:AX13">
    <cfRule type="expression" dxfId="2807" priority="13729">
      <formula>IF(RIGHT(TEXT(P13,"0.#"),1)=".",FALSE,TRUE)</formula>
    </cfRule>
    <cfRule type="expression" dxfId="2806" priority="13730">
      <formula>IF(RIGHT(TEXT(P13,"0.#"),1)=".",TRUE,FALSE)</formula>
    </cfRule>
  </conditionalFormatting>
  <conditionalFormatting sqref="P19:AJ19">
    <cfRule type="expression" dxfId="2805" priority="13727">
      <formula>IF(RIGHT(TEXT(P19,"0.#"),1)=".",FALSE,TRUE)</formula>
    </cfRule>
    <cfRule type="expression" dxfId="2804" priority="13728">
      <formula>IF(RIGHT(TEXT(P19,"0.#"),1)=".",TRUE,FALSE)</formula>
    </cfRule>
  </conditionalFormatting>
  <conditionalFormatting sqref="AE101 AQ101">
    <cfRule type="expression" dxfId="2803" priority="13719">
      <formula>IF(RIGHT(TEXT(AE101,"0.#"),1)=".",FALSE,TRUE)</formula>
    </cfRule>
    <cfRule type="expression" dxfId="2802" priority="13720">
      <formula>IF(RIGHT(TEXT(AE101,"0.#"),1)=".",TRUE,FALSE)</formula>
    </cfRule>
  </conditionalFormatting>
  <conditionalFormatting sqref="Y791:Y798">
    <cfRule type="expression" dxfId="2801" priority="13705">
      <formula>IF(RIGHT(TEXT(Y791,"0.#"),1)=".",FALSE,TRUE)</formula>
    </cfRule>
    <cfRule type="expression" dxfId="2800" priority="13706">
      <formula>IF(RIGHT(TEXT(Y791,"0.#"),1)=".",TRUE,FALSE)</formula>
    </cfRule>
  </conditionalFormatting>
  <conditionalFormatting sqref="AU790">
    <cfRule type="expression" dxfId="2799" priority="13703">
      <formula>IF(RIGHT(TEXT(AU790,"0.#"),1)=".",FALSE,TRUE)</formula>
    </cfRule>
    <cfRule type="expression" dxfId="2798" priority="13704">
      <formula>IF(RIGHT(TEXT(AU790,"0.#"),1)=".",TRUE,FALSE)</formula>
    </cfRule>
  </conditionalFormatting>
  <conditionalFormatting sqref="AU799">
    <cfRule type="expression" dxfId="2797" priority="13701">
      <formula>IF(RIGHT(TEXT(AU799,"0.#"),1)=".",FALSE,TRUE)</formula>
    </cfRule>
    <cfRule type="expression" dxfId="2796" priority="13702">
      <formula>IF(RIGHT(TEXT(AU799,"0.#"),1)=".",TRUE,FALSE)</formula>
    </cfRule>
  </conditionalFormatting>
  <conditionalFormatting sqref="AU791:AU798">
    <cfRule type="expression" dxfId="2795" priority="13699">
      <formula>IF(RIGHT(TEXT(AU791,"0.#"),1)=".",FALSE,TRUE)</formula>
    </cfRule>
    <cfRule type="expression" dxfId="2794" priority="13700">
      <formula>IF(RIGHT(TEXT(AU791,"0.#"),1)=".",TRUE,FALSE)</formula>
    </cfRule>
  </conditionalFormatting>
  <conditionalFormatting sqref="Y829 Y816 Y803">
    <cfRule type="expression" dxfId="2793" priority="13685">
      <formula>IF(RIGHT(TEXT(Y803,"0.#"),1)=".",FALSE,TRUE)</formula>
    </cfRule>
    <cfRule type="expression" dxfId="2792" priority="13686">
      <formula>IF(RIGHT(TEXT(Y803,"0.#"),1)=".",TRUE,FALSE)</formula>
    </cfRule>
  </conditionalFormatting>
  <conditionalFormatting sqref="Y838 Y825 Y812">
    <cfRule type="expression" dxfId="2791" priority="13683">
      <formula>IF(RIGHT(TEXT(Y812,"0.#"),1)=".",FALSE,TRUE)</formula>
    </cfRule>
    <cfRule type="expression" dxfId="2790" priority="13684">
      <formula>IF(RIGHT(TEXT(Y812,"0.#"),1)=".",TRUE,FALSE)</formula>
    </cfRule>
  </conditionalFormatting>
  <conditionalFormatting sqref="AU829 AU816 AU803">
    <cfRule type="expression" dxfId="2789" priority="13679">
      <formula>IF(RIGHT(TEXT(AU803,"0.#"),1)=".",FALSE,TRUE)</formula>
    </cfRule>
    <cfRule type="expression" dxfId="2788" priority="13680">
      <formula>IF(RIGHT(TEXT(AU803,"0.#"),1)=".",TRUE,FALSE)</formula>
    </cfRule>
  </conditionalFormatting>
  <conditionalFormatting sqref="AU838 AU825 AU812">
    <cfRule type="expression" dxfId="2787" priority="13677">
      <formula>IF(RIGHT(TEXT(AU812,"0.#"),1)=".",FALSE,TRUE)</formula>
    </cfRule>
    <cfRule type="expression" dxfId="2786" priority="13678">
      <formula>IF(RIGHT(TEXT(AU812,"0.#"),1)=".",TRUE,FALSE)</formula>
    </cfRule>
  </conditionalFormatting>
  <conditionalFormatting sqref="AU830:AU837 AU828 AU817:AU824 AU815 AU804:AU811 AU802">
    <cfRule type="expression" dxfId="2785" priority="13675">
      <formula>IF(RIGHT(TEXT(AU802,"0.#"),1)=".",FALSE,TRUE)</formula>
    </cfRule>
    <cfRule type="expression" dxfId="2784" priority="13676">
      <formula>IF(RIGHT(TEXT(AU802,"0.#"),1)=".",TRUE,FALSE)</formula>
    </cfRule>
  </conditionalFormatting>
  <conditionalFormatting sqref="AM87">
    <cfRule type="expression" dxfId="2783" priority="13329">
      <formula>IF(RIGHT(TEXT(AM87,"0.#"),1)=".",FALSE,TRUE)</formula>
    </cfRule>
    <cfRule type="expression" dxfId="2782" priority="13330">
      <formula>IF(RIGHT(TEXT(AM87,"0.#"),1)=".",TRUE,FALSE)</formula>
    </cfRule>
  </conditionalFormatting>
  <conditionalFormatting sqref="AE55">
    <cfRule type="expression" dxfId="2781" priority="13397">
      <formula>IF(RIGHT(TEXT(AE55,"0.#"),1)=".",FALSE,TRUE)</formula>
    </cfRule>
    <cfRule type="expression" dxfId="2780" priority="13398">
      <formula>IF(RIGHT(TEXT(AE55,"0.#"),1)=".",TRUE,FALSE)</formula>
    </cfRule>
  </conditionalFormatting>
  <conditionalFormatting sqref="AI55">
    <cfRule type="expression" dxfId="2779" priority="13395">
      <formula>IF(RIGHT(TEXT(AI55,"0.#"),1)=".",FALSE,TRUE)</formula>
    </cfRule>
    <cfRule type="expression" dxfId="2778" priority="13396">
      <formula>IF(RIGHT(TEXT(AI55,"0.#"),1)=".",TRUE,FALSE)</formula>
    </cfRule>
  </conditionalFormatting>
  <conditionalFormatting sqref="AM34">
    <cfRule type="expression" dxfId="2777" priority="13475">
      <formula>IF(RIGHT(TEXT(AM34,"0.#"),1)=".",FALSE,TRUE)</formula>
    </cfRule>
    <cfRule type="expression" dxfId="2776" priority="13476">
      <formula>IF(RIGHT(TEXT(AM34,"0.#"),1)=".",TRUE,FALSE)</formula>
    </cfRule>
  </conditionalFormatting>
  <conditionalFormatting sqref="AE33">
    <cfRule type="expression" dxfId="2775" priority="13489">
      <formula>IF(RIGHT(TEXT(AE33,"0.#"),1)=".",FALSE,TRUE)</formula>
    </cfRule>
    <cfRule type="expression" dxfId="2774" priority="13490">
      <formula>IF(RIGHT(TEXT(AE33,"0.#"),1)=".",TRUE,FALSE)</formula>
    </cfRule>
  </conditionalFormatting>
  <conditionalFormatting sqref="AE34">
    <cfRule type="expression" dxfId="2773" priority="13487">
      <formula>IF(RIGHT(TEXT(AE34,"0.#"),1)=".",FALSE,TRUE)</formula>
    </cfRule>
    <cfRule type="expression" dxfId="2772" priority="13488">
      <formula>IF(RIGHT(TEXT(AE34,"0.#"),1)=".",TRUE,FALSE)</formula>
    </cfRule>
  </conditionalFormatting>
  <conditionalFormatting sqref="AI34">
    <cfRule type="expression" dxfId="2771" priority="13485">
      <formula>IF(RIGHT(TEXT(AI34,"0.#"),1)=".",FALSE,TRUE)</formula>
    </cfRule>
    <cfRule type="expression" dxfId="2770" priority="13486">
      <formula>IF(RIGHT(TEXT(AI34,"0.#"),1)=".",TRUE,FALSE)</formula>
    </cfRule>
  </conditionalFormatting>
  <conditionalFormatting sqref="AI33">
    <cfRule type="expression" dxfId="2769" priority="13483">
      <formula>IF(RIGHT(TEXT(AI33,"0.#"),1)=".",FALSE,TRUE)</formula>
    </cfRule>
    <cfRule type="expression" dxfId="2768" priority="13484">
      <formula>IF(RIGHT(TEXT(AI33,"0.#"),1)=".",TRUE,FALSE)</formula>
    </cfRule>
  </conditionalFormatting>
  <conditionalFormatting sqref="AI32">
    <cfRule type="expression" dxfId="2767" priority="13481">
      <formula>IF(RIGHT(TEXT(AI32,"0.#"),1)=".",FALSE,TRUE)</formula>
    </cfRule>
    <cfRule type="expression" dxfId="2766" priority="13482">
      <formula>IF(RIGHT(TEXT(AI32,"0.#"),1)=".",TRUE,FALSE)</formula>
    </cfRule>
  </conditionalFormatting>
  <conditionalFormatting sqref="AM32">
    <cfRule type="expression" dxfId="2765" priority="13479">
      <formula>IF(RIGHT(TEXT(AM32,"0.#"),1)=".",FALSE,TRUE)</formula>
    </cfRule>
    <cfRule type="expression" dxfId="2764" priority="13480">
      <formula>IF(RIGHT(TEXT(AM32,"0.#"),1)=".",TRUE,FALSE)</formula>
    </cfRule>
  </conditionalFormatting>
  <conditionalFormatting sqref="AM33">
    <cfRule type="expression" dxfId="2763" priority="13477">
      <formula>IF(RIGHT(TEXT(AM33,"0.#"),1)=".",FALSE,TRUE)</formula>
    </cfRule>
    <cfRule type="expression" dxfId="2762" priority="13478">
      <formula>IF(RIGHT(TEXT(AM33,"0.#"),1)=".",TRUE,FALSE)</formula>
    </cfRule>
  </conditionalFormatting>
  <conditionalFormatting sqref="AQ32:AQ34">
    <cfRule type="expression" dxfId="2761" priority="13469">
      <formula>IF(RIGHT(TEXT(AQ32,"0.#"),1)=".",FALSE,TRUE)</formula>
    </cfRule>
    <cfRule type="expression" dxfId="2760" priority="13470">
      <formula>IF(RIGHT(TEXT(AQ32,"0.#"),1)=".",TRUE,FALSE)</formula>
    </cfRule>
  </conditionalFormatting>
  <conditionalFormatting sqref="AU32 AU34">
    <cfRule type="expression" dxfId="2759" priority="13467">
      <formula>IF(RIGHT(TEXT(AU32,"0.#"),1)=".",FALSE,TRUE)</formula>
    </cfRule>
    <cfRule type="expression" dxfId="2758" priority="13468">
      <formula>IF(RIGHT(TEXT(AU32,"0.#"),1)=".",TRUE,FALSE)</formula>
    </cfRule>
  </conditionalFormatting>
  <conditionalFormatting sqref="AE53">
    <cfRule type="expression" dxfId="2757" priority="13401">
      <formula>IF(RIGHT(TEXT(AE53,"0.#"),1)=".",FALSE,TRUE)</formula>
    </cfRule>
    <cfRule type="expression" dxfId="2756" priority="13402">
      <formula>IF(RIGHT(TEXT(AE53,"0.#"),1)=".",TRUE,FALSE)</formula>
    </cfRule>
  </conditionalFormatting>
  <conditionalFormatting sqref="AE54">
    <cfRule type="expression" dxfId="2755" priority="13399">
      <formula>IF(RIGHT(TEXT(AE54,"0.#"),1)=".",FALSE,TRUE)</formula>
    </cfRule>
    <cfRule type="expression" dxfId="2754" priority="13400">
      <formula>IF(RIGHT(TEXT(AE54,"0.#"),1)=".",TRUE,FALSE)</formula>
    </cfRule>
  </conditionalFormatting>
  <conditionalFormatting sqref="AI54">
    <cfRule type="expression" dxfId="2753" priority="13393">
      <formula>IF(RIGHT(TEXT(AI54,"0.#"),1)=".",FALSE,TRUE)</formula>
    </cfRule>
    <cfRule type="expression" dxfId="2752" priority="13394">
      <formula>IF(RIGHT(TEXT(AI54,"0.#"),1)=".",TRUE,FALSE)</formula>
    </cfRule>
  </conditionalFormatting>
  <conditionalFormatting sqref="AI53">
    <cfRule type="expression" dxfId="2751" priority="13391">
      <formula>IF(RIGHT(TEXT(AI53,"0.#"),1)=".",FALSE,TRUE)</formula>
    </cfRule>
    <cfRule type="expression" dxfId="2750" priority="13392">
      <formula>IF(RIGHT(TEXT(AI53,"0.#"),1)=".",TRUE,FALSE)</formula>
    </cfRule>
  </conditionalFormatting>
  <conditionalFormatting sqref="AM53">
    <cfRule type="expression" dxfId="2749" priority="13389">
      <formula>IF(RIGHT(TEXT(AM53,"0.#"),1)=".",FALSE,TRUE)</formula>
    </cfRule>
    <cfRule type="expression" dxfId="2748" priority="13390">
      <formula>IF(RIGHT(TEXT(AM53,"0.#"),1)=".",TRUE,FALSE)</formula>
    </cfRule>
  </conditionalFormatting>
  <conditionalFormatting sqref="AM54">
    <cfRule type="expression" dxfId="2747" priority="13387">
      <formula>IF(RIGHT(TEXT(AM54,"0.#"),1)=".",FALSE,TRUE)</formula>
    </cfRule>
    <cfRule type="expression" dxfId="2746" priority="13388">
      <formula>IF(RIGHT(TEXT(AM54,"0.#"),1)=".",TRUE,FALSE)</formula>
    </cfRule>
  </conditionalFormatting>
  <conditionalFormatting sqref="AM55">
    <cfRule type="expression" dxfId="2745" priority="13385">
      <formula>IF(RIGHT(TEXT(AM55,"0.#"),1)=".",FALSE,TRUE)</formula>
    </cfRule>
    <cfRule type="expression" dxfId="2744" priority="13386">
      <formula>IF(RIGHT(TEXT(AM55,"0.#"),1)=".",TRUE,FALSE)</formula>
    </cfRule>
  </conditionalFormatting>
  <conditionalFormatting sqref="AE60">
    <cfRule type="expression" dxfId="2743" priority="13371">
      <formula>IF(RIGHT(TEXT(AE60,"0.#"),1)=".",FALSE,TRUE)</formula>
    </cfRule>
    <cfRule type="expression" dxfId="2742" priority="13372">
      <formula>IF(RIGHT(TEXT(AE60,"0.#"),1)=".",TRUE,FALSE)</formula>
    </cfRule>
  </conditionalFormatting>
  <conditionalFormatting sqref="AE61">
    <cfRule type="expression" dxfId="2741" priority="13369">
      <formula>IF(RIGHT(TEXT(AE61,"0.#"),1)=".",FALSE,TRUE)</formula>
    </cfRule>
    <cfRule type="expression" dxfId="2740" priority="13370">
      <formula>IF(RIGHT(TEXT(AE61,"0.#"),1)=".",TRUE,FALSE)</formula>
    </cfRule>
  </conditionalFormatting>
  <conditionalFormatting sqref="AE62">
    <cfRule type="expression" dxfId="2739" priority="13367">
      <formula>IF(RIGHT(TEXT(AE62,"0.#"),1)=".",FALSE,TRUE)</formula>
    </cfRule>
    <cfRule type="expression" dxfId="2738" priority="13368">
      <formula>IF(RIGHT(TEXT(AE62,"0.#"),1)=".",TRUE,FALSE)</formula>
    </cfRule>
  </conditionalFormatting>
  <conditionalFormatting sqref="AI62">
    <cfRule type="expression" dxfId="2737" priority="13365">
      <formula>IF(RIGHT(TEXT(AI62,"0.#"),1)=".",FALSE,TRUE)</formula>
    </cfRule>
    <cfRule type="expression" dxfId="2736" priority="13366">
      <formula>IF(RIGHT(TEXT(AI62,"0.#"),1)=".",TRUE,FALSE)</formula>
    </cfRule>
  </conditionalFormatting>
  <conditionalFormatting sqref="AI61">
    <cfRule type="expression" dxfId="2735" priority="13363">
      <formula>IF(RIGHT(TEXT(AI61,"0.#"),1)=".",FALSE,TRUE)</formula>
    </cfRule>
    <cfRule type="expression" dxfId="2734" priority="13364">
      <formula>IF(RIGHT(TEXT(AI61,"0.#"),1)=".",TRUE,FALSE)</formula>
    </cfRule>
  </conditionalFormatting>
  <conditionalFormatting sqref="AI60">
    <cfRule type="expression" dxfId="2733" priority="13361">
      <formula>IF(RIGHT(TEXT(AI60,"0.#"),1)=".",FALSE,TRUE)</formula>
    </cfRule>
    <cfRule type="expression" dxfId="2732" priority="13362">
      <formula>IF(RIGHT(TEXT(AI60,"0.#"),1)=".",TRUE,FALSE)</formula>
    </cfRule>
  </conditionalFormatting>
  <conditionalFormatting sqref="AM60">
    <cfRule type="expression" dxfId="2731" priority="13359">
      <formula>IF(RIGHT(TEXT(AM60,"0.#"),1)=".",FALSE,TRUE)</formula>
    </cfRule>
    <cfRule type="expression" dxfId="2730" priority="13360">
      <formula>IF(RIGHT(TEXT(AM60,"0.#"),1)=".",TRUE,FALSE)</formula>
    </cfRule>
  </conditionalFormatting>
  <conditionalFormatting sqref="AM61">
    <cfRule type="expression" dxfId="2729" priority="13357">
      <formula>IF(RIGHT(TEXT(AM61,"0.#"),1)=".",FALSE,TRUE)</formula>
    </cfRule>
    <cfRule type="expression" dxfId="2728" priority="13358">
      <formula>IF(RIGHT(TEXT(AM61,"0.#"),1)=".",TRUE,FALSE)</formula>
    </cfRule>
  </conditionalFormatting>
  <conditionalFormatting sqref="AM62">
    <cfRule type="expression" dxfId="2727" priority="13355">
      <formula>IF(RIGHT(TEXT(AM62,"0.#"),1)=".",FALSE,TRUE)</formula>
    </cfRule>
    <cfRule type="expression" dxfId="2726" priority="13356">
      <formula>IF(RIGHT(TEXT(AM62,"0.#"),1)=".",TRUE,FALSE)</formula>
    </cfRule>
  </conditionalFormatting>
  <conditionalFormatting sqref="AE87">
    <cfRule type="expression" dxfId="2725" priority="13341">
      <formula>IF(RIGHT(TEXT(AE87,"0.#"),1)=".",FALSE,TRUE)</formula>
    </cfRule>
    <cfRule type="expression" dxfId="2724" priority="13342">
      <formula>IF(RIGHT(TEXT(AE87,"0.#"),1)=".",TRUE,FALSE)</formula>
    </cfRule>
  </conditionalFormatting>
  <conditionalFormatting sqref="AE88">
    <cfRule type="expression" dxfId="2723" priority="13339">
      <formula>IF(RIGHT(TEXT(AE88,"0.#"),1)=".",FALSE,TRUE)</formula>
    </cfRule>
    <cfRule type="expression" dxfId="2722" priority="13340">
      <formula>IF(RIGHT(TEXT(AE88,"0.#"),1)=".",TRUE,FALSE)</formula>
    </cfRule>
  </conditionalFormatting>
  <conditionalFormatting sqref="AE89">
    <cfRule type="expression" dxfId="2721" priority="13337">
      <formula>IF(RIGHT(TEXT(AE89,"0.#"),1)=".",FALSE,TRUE)</formula>
    </cfRule>
    <cfRule type="expression" dxfId="2720" priority="13338">
      <formula>IF(RIGHT(TEXT(AE89,"0.#"),1)=".",TRUE,FALSE)</formula>
    </cfRule>
  </conditionalFormatting>
  <conditionalFormatting sqref="AI89">
    <cfRule type="expression" dxfId="2719" priority="13335">
      <formula>IF(RIGHT(TEXT(AI89,"0.#"),1)=".",FALSE,TRUE)</formula>
    </cfRule>
    <cfRule type="expression" dxfId="2718" priority="13336">
      <formula>IF(RIGHT(TEXT(AI89,"0.#"),1)=".",TRUE,FALSE)</formula>
    </cfRule>
  </conditionalFormatting>
  <conditionalFormatting sqref="AI88">
    <cfRule type="expression" dxfId="2717" priority="13333">
      <formula>IF(RIGHT(TEXT(AI88,"0.#"),1)=".",FALSE,TRUE)</formula>
    </cfRule>
    <cfRule type="expression" dxfId="2716" priority="13334">
      <formula>IF(RIGHT(TEXT(AI88,"0.#"),1)=".",TRUE,FALSE)</formula>
    </cfRule>
  </conditionalFormatting>
  <conditionalFormatting sqref="AI87">
    <cfRule type="expression" dxfId="2715" priority="13331">
      <formula>IF(RIGHT(TEXT(AI87,"0.#"),1)=".",FALSE,TRUE)</formula>
    </cfRule>
    <cfRule type="expression" dxfId="2714" priority="13332">
      <formula>IF(RIGHT(TEXT(AI87,"0.#"),1)=".",TRUE,FALSE)</formula>
    </cfRule>
  </conditionalFormatting>
  <conditionalFormatting sqref="AM88">
    <cfRule type="expression" dxfId="2713" priority="13327">
      <formula>IF(RIGHT(TEXT(AM88,"0.#"),1)=".",FALSE,TRUE)</formula>
    </cfRule>
    <cfRule type="expression" dxfId="2712" priority="13328">
      <formula>IF(RIGHT(TEXT(AM88,"0.#"),1)=".",TRUE,FALSE)</formula>
    </cfRule>
  </conditionalFormatting>
  <conditionalFormatting sqref="AM89">
    <cfRule type="expression" dxfId="2711" priority="13325">
      <formula>IF(RIGHT(TEXT(AM89,"0.#"),1)=".",FALSE,TRUE)</formula>
    </cfRule>
    <cfRule type="expression" dxfId="2710" priority="13326">
      <formula>IF(RIGHT(TEXT(AM89,"0.#"),1)=".",TRUE,FALSE)</formula>
    </cfRule>
  </conditionalFormatting>
  <conditionalFormatting sqref="AE92">
    <cfRule type="expression" dxfId="2709" priority="13311">
      <formula>IF(RIGHT(TEXT(AE92,"0.#"),1)=".",FALSE,TRUE)</formula>
    </cfRule>
    <cfRule type="expression" dxfId="2708" priority="13312">
      <formula>IF(RIGHT(TEXT(AE92,"0.#"),1)=".",TRUE,FALSE)</formula>
    </cfRule>
  </conditionalFormatting>
  <conditionalFormatting sqref="AE93">
    <cfRule type="expression" dxfId="2707" priority="13309">
      <formula>IF(RIGHT(TEXT(AE93,"0.#"),1)=".",FALSE,TRUE)</formula>
    </cfRule>
    <cfRule type="expression" dxfId="2706" priority="13310">
      <formula>IF(RIGHT(TEXT(AE93,"0.#"),1)=".",TRUE,FALSE)</formula>
    </cfRule>
  </conditionalFormatting>
  <conditionalFormatting sqref="AE94">
    <cfRule type="expression" dxfId="2705" priority="13307">
      <formula>IF(RIGHT(TEXT(AE94,"0.#"),1)=".",FALSE,TRUE)</formula>
    </cfRule>
    <cfRule type="expression" dxfId="2704" priority="13308">
      <formula>IF(RIGHT(TEXT(AE94,"0.#"),1)=".",TRUE,FALSE)</formula>
    </cfRule>
  </conditionalFormatting>
  <conditionalFormatting sqref="AI94">
    <cfRule type="expression" dxfId="2703" priority="13305">
      <formula>IF(RIGHT(TEXT(AI94,"0.#"),1)=".",FALSE,TRUE)</formula>
    </cfRule>
    <cfRule type="expression" dxfId="2702" priority="13306">
      <formula>IF(RIGHT(TEXT(AI94,"0.#"),1)=".",TRUE,FALSE)</formula>
    </cfRule>
  </conditionalFormatting>
  <conditionalFormatting sqref="AI93">
    <cfRule type="expression" dxfId="2701" priority="13303">
      <formula>IF(RIGHT(TEXT(AI93,"0.#"),1)=".",FALSE,TRUE)</formula>
    </cfRule>
    <cfRule type="expression" dxfId="2700" priority="13304">
      <formula>IF(RIGHT(TEXT(AI93,"0.#"),1)=".",TRUE,FALSE)</formula>
    </cfRule>
  </conditionalFormatting>
  <conditionalFormatting sqref="AI92">
    <cfRule type="expression" dxfId="2699" priority="13301">
      <formula>IF(RIGHT(TEXT(AI92,"0.#"),1)=".",FALSE,TRUE)</formula>
    </cfRule>
    <cfRule type="expression" dxfId="2698" priority="13302">
      <formula>IF(RIGHT(TEXT(AI92,"0.#"),1)=".",TRUE,FALSE)</formula>
    </cfRule>
  </conditionalFormatting>
  <conditionalFormatting sqref="AM92">
    <cfRule type="expression" dxfId="2697" priority="13299">
      <formula>IF(RIGHT(TEXT(AM92,"0.#"),1)=".",FALSE,TRUE)</formula>
    </cfRule>
    <cfRule type="expression" dxfId="2696" priority="13300">
      <formula>IF(RIGHT(TEXT(AM92,"0.#"),1)=".",TRUE,FALSE)</formula>
    </cfRule>
  </conditionalFormatting>
  <conditionalFormatting sqref="AM93">
    <cfRule type="expression" dxfId="2695" priority="13297">
      <formula>IF(RIGHT(TEXT(AM93,"0.#"),1)=".",FALSE,TRUE)</formula>
    </cfRule>
    <cfRule type="expression" dxfId="2694" priority="13298">
      <formula>IF(RIGHT(TEXT(AM93,"0.#"),1)=".",TRUE,FALSE)</formula>
    </cfRule>
  </conditionalFormatting>
  <conditionalFormatting sqref="AM94">
    <cfRule type="expression" dxfId="2693" priority="13295">
      <formula>IF(RIGHT(TEXT(AM94,"0.#"),1)=".",FALSE,TRUE)</formula>
    </cfRule>
    <cfRule type="expression" dxfId="2692" priority="13296">
      <formula>IF(RIGHT(TEXT(AM94,"0.#"),1)=".",TRUE,FALSE)</formula>
    </cfRule>
  </conditionalFormatting>
  <conditionalFormatting sqref="AE97">
    <cfRule type="expression" dxfId="2691" priority="13281">
      <formula>IF(RIGHT(TEXT(AE97,"0.#"),1)=".",FALSE,TRUE)</formula>
    </cfRule>
    <cfRule type="expression" dxfId="2690" priority="13282">
      <formula>IF(RIGHT(TEXT(AE97,"0.#"),1)=".",TRUE,FALSE)</formula>
    </cfRule>
  </conditionalFormatting>
  <conditionalFormatting sqref="AE98">
    <cfRule type="expression" dxfId="2689" priority="13279">
      <formula>IF(RIGHT(TEXT(AE98,"0.#"),1)=".",FALSE,TRUE)</formula>
    </cfRule>
    <cfRule type="expression" dxfId="2688" priority="13280">
      <formula>IF(RIGHT(TEXT(AE98,"0.#"),1)=".",TRUE,FALSE)</formula>
    </cfRule>
  </conditionalFormatting>
  <conditionalFormatting sqref="AE99">
    <cfRule type="expression" dxfId="2687" priority="13277">
      <formula>IF(RIGHT(TEXT(AE99,"0.#"),1)=".",FALSE,TRUE)</formula>
    </cfRule>
    <cfRule type="expression" dxfId="2686" priority="13278">
      <formula>IF(RIGHT(TEXT(AE99,"0.#"),1)=".",TRUE,FALSE)</formula>
    </cfRule>
  </conditionalFormatting>
  <conditionalFormatting sqref="AI99">
    <cfRule type="expression" dxfId="2685" priority="13275">
      <formula>IF(RIGHT(TEXT(AI99,"0.#"),1)=".",FALSE,TRUE)</formula>
    </cfRule>
    <cfRule type="expression" dxfId="2684" priority="13276">
      <formula>IF(RIGHT(TEXT(AI99,"0.#"),1)=".",TRUE,FALSE)</formula>
    </cfRule>
  </conditionalFormatting>
  <conditionalFormatting sqref="AI98">
    <cfRule type="expression" dxfId="2683" priority="13273">
      <formula>IF(RIGHT(TEXT(AI98,"0.#"),1)=".",FALSE,TRUE)</formula>
    </cfRule>
    <cfRule type="expression" dxfId="2682" priority="13274">
      <formula>IF(RIGHT(TEXT(AI98,"0.#"),1)=".",TRUE,FALSE)</formula>
    </cfRule>
  </conditionalFormatting>
  <conditionalFormatting sqref="AI97">
    <cfRule type="expression" dxfId="2681" priority="13271">
      <formula>IF(RIGHT(TEXT(AI97,"0.#"),1)=".",FALSE,TRUE)</formula>
    </cfRule>
    <cfRule type="expression" dxfId="2680" priority="13272">
      <formula>IF(RIGHT(TEXT(AI97,"0.#"),1)=".",TRUE,FALSE)</formula>
    </cfRule>
  </conditionalFormatting>
  <conditionalFormatting sqref="AM97">
    <cfRule type="expression" dxfId="2679" priority="13269">
      <formula>IF(RIGHT(TEXT(AM97,"0.#"),1)=".",FALSE,TRUE)</formula>
    </cfRule>
    <cfRule type="expression" dxfId="2678" priority="13270">
      <formula>IF(RIGHT(TEXT(AM97,"0.#"),1)=".",TRUE,FALSE)</formula>
    </cfRule>
  </conditionalFormatting>
  <conditionalFormatting sqref="AM98">
    <cfRule type="expression" dxfId="2677" priority="13267">
      <formula>IF(RIGHT(TEXT(AM98,"0.#"),1)=".",FALSE,TRUE)</formula>
    </cfRule>
    <cfRule type="expression" dxfId="2676" priority="13268">
      <formula>IF(RIGHT(TEXT(AM98,"0.#"),1)=".",TRUE,FALSE)</formula>
    </cfRule>
  </conditionalFormatting>
  <conditionalFormatting sqref="AM99">
    <cfRule type="expression" dxfId="2675" priority="13265">
      <formula>IF(RIGHT(TEXT(AM99,"0.#"),1)=".",FALSE,TRUE)</formula>
    </cfRule>
    <cfRule type="expression" dxfId="2674" priority="13266">
      <formula>IF(RIGHT(TEXT(AM99,"0.#"),1)=".",TRUE,FALSE)</formula>
    </cfRule>
  </conditionalFormatting>
  <conditionalFormatting sqref="AI101">
    <cfRule type="expression" dxfId="2673" priority="13251">
      <formula>IF(RIGHT(TEXT(AI101,"0.#"),1)=".",FALSE,TRUE)</formula>
    </cfRule>
    <cfRule type="expression" dxfId="2672" priority="13252">
      <formula>IF(RIGHT(TEXT(AI101,"0.#"),1)=".",TRUE,FALSE)</formula>
    </cfRule>
  </conditionalFormatting>
  <conditionalFormatting sqref="AM101">
    <cfRule type="expression" dxfId="2671" priority="13249">
      <formula>IF(RIGHT(TEXT(AM101,"0.#"),1)=".",FALSE,TRUE)</formula>
    </cfRule>
    <cfRule type="expression" dxfId="2670" priority="13250">
      <formula>IF(RIGHT(TEXT(AM101,"0.#"),1)=".",TRUE,FALSE)</formula>
    </cfRule>
  </conditionalFormatting>
  <conditionalFormatting sqref="AE102">
    <cfRule type="expression" dxfId="2669" priority="13247">
      <formula>IF(RIGHT(TEXT(AE102,"0.#"),1)=".",FALSE,TRUE)</formula>
    </cfRule>
    <cfRule type="expression" dxfId="2668" priority="13248">
      <formula>IF(RIGHT(TEXT(AE102,"0.#"),1)=".",TRUE,FALSE)</formula>
    </cfRule>
  </conditionalFormatting>
  <conditionalFormatting sqref="AI102">
    <cfRule type="expression" dxfId="2667" priority="13245">
      <formula>IF(RIGHT(TEXT(AI102,"0.#"),1)=".",FALSE,TRUE)</formula>
    </cfRule>
    <cfRule type="expression" dxfId="2666" priority="13246">
      <formula>IF(RIGHT(TEXT(AI102,"0.#"),1)=".",TRUE,FALSE)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E116 AQ116">
    <cfRule type="expression" dxfId="2613" priority="13183">
      <formula>IF(RIGHT(TEXT(AE116,"0.#"),1)=".",FALSE,TRUE)</formula>
    </cfRule>
    <cfRule type="expression" dxfId="2612" priority="13184">
      <formula>IF(RIGHT(TEXT(AE116,"0.#"),1)=".",TRUE,FALSE)</formula>
    </cfRule>
  </conditionalFormatting>
  <conditionalFormatting sqref="AI116">
    <cfRule type="expression" dxfId="2611" priority="13181">
      <formula>IF(RIGHT(TEXT(AI116,"0.#"),1)=".",FALSE,TRUE)</formula>
    </cfRule>
    <cfRule type="expression" dxfId="2610" priority="13182">
      <formula>IF(RIGHT(TEXT(AI116,"0.#"),1)=".",TRUE,FALSE)</formula>
    </cfRule>
  </conditionalFormatting>
  <conditionalFormatting sqref="AM116">
    <cfRule type="expression" dxfId="2609" priority="13179">
      <formula>IF(RIGHT(TEXT(AM116,"0.#"),1)=".",FALSE,TRUE)</formula>
    </cfRule>
    <cfRule type="expression" dxfId="2608" priority="13180">
      <formula>IF(RIGHT(TEXT(AM116,"0.#"),1)=".",TRUE,FALSE)</formula>
    </cfRule>
  </conditionalFormatting>
  <conditionalFormatting sqref="AE117 AM117">
    <cfRule type="expression" dxfId="2607" priority="13177">
      <formula>IF(RIGHT(TEXT(AE117,"0.#"),1)=".",FALSE,TRUE)</formula>
    </cfRule>
    <cfRule type="expression" dxfId="2606" priority="13178">
      <formula>IF(RIGHT(TEXT(AE117,"0.#"),1)=".",TRUE,FALSE)</formula>
    </cfRule>
  </conditionalFormatting>
  <conditionalFormatting sqref="AI117">
    <cfRule type="expression" dxfId="2605" priority="13175">
      <formula>IF(RIGHT(TEXT(AI117,"0.#"),1)=".",FALSE,TRUE)</formula>
    </cfRule>
    <cfRule type="expression" dxfId="2604" priority="13176">
      <formula>IF(RIGHT(TEXT(AI117,"0.#"),1)=".",TRUE,FALSE)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47:AO874">
    <cfRule type="expression" dxfId="2521" priority="6653">
      <formula>IF(AND(AL847&gt;=0, RIGHT(TEXT(AL847,"0.#"),1)&lt;&gt;"."),TRUE,FALSE)</formula>
    </cfRule>
    <cfRule type="expression" dxfId="2520" priority="6654">
      <formula>IF(AND(AL847&gt;=0, RIGHT(TEXT(AL847,"0.#"),1)="."),TRUE,FALSE)</formula>
    </cfRule>
    <cfRule type="expression" dxfId="2519" priority="6655">
      <formula>IF(AND(AL847&lt;0, RIGHT(TEXT(AL847,"0.#"),1)&lt;&gt;"."),TRUE,FALSE)</formula>
    </cfRule>
    <cfRule type="expression" dxfId="2518" priority="6656">
      <formula>IF(AND(AL847&lt;0, RIGHT(TEXT(AL847,"0.#"),1)="."),TRUE,FALSE)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 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47:Y874">
    <cfRule type="expression" dxfId="2447" priority="2981">
      <formula>IF(RIGHT(TEXT(Y847,"0.#"),1)=".",FALSE,TRUE)</formula>
    </cfRule>
    <cfRule type="expression" dxfId="2446" priority="2982">
      <formula>IF(RIGHT(TEXT(Y847,"0.#"),1)=".",TRUE,FALSE)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10:AO1139">
    <cfRule type="expression" dxfId="2417" priority="2887">
      <formula>IF(AND(AL1110&gt;=0, RIGHT(TEXT(AL1110,"0.#"),1)&lt;&gt;"."),TRUE,FALSE)</formula>
    </cfRule>
    <cfRule type="expression" dxfId="2416" priority="2888">
      <formula>IF(AND(AL1110&gt;=0, RIGHT(TEXT(AL1110,"0.#"),1)="."),TRUE,FALSE)</formula>
    </cfRule>
    <cfRule type="expression" dxfId="2415" priority="2889">
      <formula>IF(AND(AL1110&lt;0, RIGHT(TEXT(AL1110,"0.#"),1)&lt;&gt;"."),TRUE,FALSE)</formula>
    </cfRule>
    <cfRule type="expression" dxfId="2414" priority="2890">
      <formula>IF(AND(AL1110&lt;0, RIGHT(TEXT(AL1110,"0.#"),1)="."),TRUE,FALSE)</formula>
    </cfRule>
  </conditionalFormatting>
  <conditionalFormatting sqref="Y1110:Y1139">
    <cfRule type="expression" dxfId="2413" priority="2885">
      <formula>IF(RIGHT(TEXT(Y1110,"0.#"),1)=".",FALSE,TRUE)</formula>
    </cfRule>
    <cfRule type="expression" dxfId="2412" priority="2886">
      <formula>IF(RIGHT(TEXT(Y1110,"0.#"),1)=".",TRUE,FALSE)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45:AO846">
    <cfRule type="expression" dxfId="2403" priority="2839">
      <formula>IF(AND(AL845&gt;=0, RIGHT(TEXT(AL845,"0.#"),1)&lt;&gt;"."),TRUE,FALSE)</formula>
    </cfRule>
    <cfRule type="expression" dxfId="2402" priority="2840">
      <formula>IF(AND(AL845&gt;=0, RIGHT(TEXT(AL845,"0.#"),1)="."),TRUE,FALSE)</formula>
    </cfRule>
    <cfRule type="expression" dxfId="2401" priority="2841">
      <formula>IF(AND(AL845&lt;0, RIGHT(TEXT(AL845,"0.#"),1)&lt;&gt;"."),TRUE,FALSE)</formula>
    </cfRule>
    <cfRule type="expression" dxfId="2400" priority="2842">
      <formula>IF(AND(AL845&lt;0, RIGHT(TEXT(AL845,"0.#"),1)="."),TRUE,FALSE)</formula>
    </cfRule>
  </conditionalFormatting>
  <conditionalFormatting sqref="Y845:Y846">
    <cfRule type="expression" dxfId="2399" priority="2837">
      <formula>IF(RIGHT(TEXT(Y845,"0.#"),1)=".",FALSE,TRUE)</formula>
    </cfRule>
    <cfRule type="expression" dxfId="2398" priority="2838">
      <formula>IF(RIGHT(TEXT(Y845,"0.#"),1)=".",TRUE,FALSE)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 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
    <cfRule type="expression" dxfId="2189" priority="1969">
      <formula>IF(RIGHT(TEXT(AE146,"0.#"),1)=".",FALSE,TRUE)</formula>
    </cfRule>
    <cfRule type="expression" dxfId="2188" priority="1970">
      <formula>IF(RIGHT(TEXT(AE146,"0.#"),1)=".",TRUE,FALSE)</formula>
    </cfRule>
  </conditionalFormatting>
  <conditionalFormatting sqref="AE142:AE143 AI142:AI143 AM142:AM143 AQ142:AQ143 AU142">
    <cfRule type="expression" dxfId="2187" priority="1971">
      <formula>IF(RIGHT(TEXT(AE142,"0.#"),1)=".",FALSE,TRUE)</formula>
    </cfRule>
    <cfRule type="expression" dxfId="2186" priority="1972">
      <formula>IF(RIGHT(TEXT(AE142,"0.#"),1)=".",TRUE,FALSE)</formula>
    </cfRule>
  </conditionalFormatting>
  <conditionalFormatting sqref="AE198:AE199 AI198:AI199 AM198:AM199 AQ198:AQ199 AU198:AU199">
    <cfRule type="expression" dxfId="2185" priority="1963">
      <formula>IF(RIGHT(TEXT(AE198,"0.#"),1)=".",FALSE,TRUE)</formula>
    </cfRule>
    <cfRule type="expression" dxfId="2184" priority="1964">
      <formula>IF(RIGHT(TEXT(AE198,"0.#"),1)=".",TRUE,FALSE)</formula>
    </cfRule>
  </conditionalFormatting>
  <conditionalFormatting sqref="AE150:AE151 AI150:AI151 AM150:AM151 AQ150:AQ151 AU150:AU151">
    <cfRule type="expression" dxfId="2183" priority="1967">
      <formula>IF(RIGHT(TEXT(AE150,"0.#"),1)=".",FALSE,TRUE)</formula>
    </cfRule>
    <cfRule type="expression" dxfId="2182" priority="1968">
      <formula>IF(RIGHT(TEXT(AE150,"0.#"),1)=".",TRUE,FALSE)</formula>
    </cfRule>
  </conditionalFormatting>
  <conditionalFormatting sqref="AE194:AE195 AI194:AI195 AM194:AM195 AQ194:AQ195 AU194:AU195">
    <cfRule type="expression" dxfId="2181" priority="1965">
      <formula>IF(RIGHT(TEXT(AE194,"0.#"),1)=".",FALSE,TRUE)</formula>
    </cfRule>
    <cfRule type="expression" dxfId="2180" priority="1966">
      <formula>IF(RIGHT(TEXT(AE194,"0.#"),1)=".",TRUE,FALSE)</formula>
    </cfRule>
  </conditionalFormatting>
  <conditionalFormatting sqref="AE210:AE211 AI210:AI211 AM210:AM211 AQ210:AQ211 AU210:AU211">
    <cfRule type="expression" dxfId="2179" priority="1957">
      <formula>IF(RIGHT(TEXT(AE210,"0.#"),1)=".",FALSE,TRUE)</formula>
    </cfRule>
    <cfRule type="expression" dxfId="2178" priority="1958">
      <formula>IF(RIGHT(TEXT(AE210,"0.#"),1)=".",TRUE,FALSE)</formula>
    </cfRule>
  </conditionalFormatting>
  <conditionalFormatting sqref="AE202:AE203 AI202:AI203 AM202:AM203 AQ202:AQ203 AU202:AU203">
    <cfRule type="expression" dxfId="2177" priority="1961">
      <formula>IF(RIGHT(TEXT(AE202,"0.#"),1)=".",FALSE,TRUE)</formula>
    </cfRule>
    <cfRule type="expression" dxfId="2176" priority="1962">
      <formula>IF(RIGHT(TEXT(AE202,"0.#"),1)=".",TRUE,FALSE)</formula>
    </cfRule>
  </conditionalFormatting>
  <conditionalFormatting sqref="AE206:AE207 AI206:AI207 AM206:AM207 AQ206:AQ207 AU206:AU207">
    <cfRule type="expression" dxfId="2175" priority="1959">
      <formula>IF(RIGHT(TEXT(AE206,"0.#"),1)=".",FALSE,TRUE)</formula>
    </cfRule>
    <cfRule type="expression" dxfId="2174" priority="1960">
      <formula>IF(RIGHT(TEXT(AE206,"0.#"),1)=".",TRUE,FALSE)</formula>
    </cfRule>
  </conditionalFormatting>
  <conditionalFormatting sqref="AE262:AE263 AI262:AI263 AM262:AM263 AQ262:AQ263 AU262:AU263">
    <cfRule type="expression" dxfId="2173" priority="1951">
      <formula>IF(RIGHT(TEXT(AE262,"0.#"),1)=".",FALSE,TRUE)</formula>
    </cfRule>
    <cfRule type="expression" dxfId="2172" priority="1952">
      <formula>IF(RIGHT(TEXT(AE262,"0.#"),1)=".",TRUE,FALSE)</formula>
    </cfRule>
  </conditionalFormatting>
  <conditionalFormatting sqref="AE254:AE255 AI254:AI255 AM254:AM255 AQ254:AQ255 AU254:AU255">
    <cfRule type="expression" dxfId="2171" priority="1955">
      <formula>IF(RIGHT(TEXT(AE254,"0.#"),1)=".",FALSE,TRUE)</formula>
    </cfRule>
    <cfRule type="expression" dxfId="2170" priority="1956">
      <formula>IF(RIGHT(TEXT(AE254,"0.#"),1)=".",TRUE,FALSE)</formula>
    </cfRule>
  </conditionalFormatting>
  <conditionalFormatting sqref="AE258:AE259 AI258:AI259 AM258:AM259 AQ258:AQ259 AU258:AU259">
    <cfRule type="expression" dxfId="2169" priority="1953">
      <formula>IF(RIGHT(TEXT(AE258,"0.#"),1)=".",FALSE,TRUE)</formula>
    </cfRule>
    <cfRule type="expression" dxfId="2168" priority="1954">
      <formula>IF(RIGHT(TEXT(AE258,"0.#"),1)=".",TRUE,FALSE)</formula>
    </cfRule>
  </conditionalFormatting>
  <conditionalFormatting sqref="AE314:AE315 AI314:AI315 AM314:AM315 AQ314:AQ315 AU314:AU315">
    <cfRule type="expression" dxfId="2167" priority="1945">
      <formula>IF(RIGHT(TEXT(AE314,"0.#"),1)=".",FALSE,TRUE)</formula>
    </cfRule>
    <cfRule type="expression" dxfId="2166" priority="1946">
      <formula>IF(RIGHT(TEXT(AE314,"0.#"),1)=".",TRUE,FALSE)</formula>
    </cfRule>
  </conditionalFormatting>
  <conditionalFormatting sqref="AE266:AE267 AI266:AI267 AM266:AM267 AQ266:AQ267 AU266:AU267">
    <cfRule type="expression" dxfId="2165" priority="1949">
      <formula>IF(RIGHT(TEXT(AE266,"0.#"),1)=".",FALSE,TRUE)</formula>
    </cfRule>
    <cfRule type="expression" dxfId="2164" priority="1950">
      <formula>IF(RIGHT(TEXT(AE266,"0.#"),1)=".",TRUE,FALSE)</formula>
    </cfRule>
  </conditionalFormatting>
  <conditionalFormatting sqref="AE270:AE271 AI270:AI271 AM270:AM271 AQ270:AQ271 AU270:AU271">
    <cfRule type="expression" dxfId="2163" priority="1947">
      <formula>IF(RIGHT(TEXT(AE270,"0.#"),1)=".",FALSE,TRUE)</formula>
    </cfRule>
    <cfRule type="expression" dxfId="2162" priority="1948">
      <formula>IF(RIGHT(TEXT(AE270,"0.#"),1)=".",TRUE,FALSE)</formula>
    </cfRule>
  </conditionalFormatting>
  <conditionalFormatting sqref="AE326:AE327 AI326:AI327 AM326:AM327 AQ326:AQ327 AU326:AU327">
    <cfRule type="expression" dxfId="2161" priority="1939">
      <formula>IF(RIGHT(TEXT(AE326,"0.#"),1)=".",FALSE,TRUE)</formula>
    </cfRule>
    <cfRule type="expression" dxfId="2160" priority="1940">
      <formula>IF(RIGHT(TEXT(AE326,"0.#"),1)=".",TRUE,FALSE)</formula>
    </cfRule>
  </conditionalFormatting>
  <conditionalFormatting sqref="AE318:AE319 AI318:AI319 AM318:AM319 AQ318:AQ319 AU318:AU319">
    <cfRule type="expression" dxfId="2159" priority="1943">
      <formula>IF(RIGHT(TEXT(AE318,"0.#"),1)=".",FALSE,TRUE)</formula>
    </cfRule>
    <cfRule type="expression" dxfId="2158" priority="1944">
      <formula>IF(RIGHT(TEXT(AE318,"0.#"),1)=".",TRUE,FALSE)</formula>
    </cfRule>
  </conditionalFormatting>
  <conditionalFormatting sqref="AE322:AE323 AI322:AI323 AM322:AM323 AQ322:AQ323 AU322:AU323">
    <cfRule type="expression" dxfId="2157" priority="1941">
      <formula>IF(RIGHT(TEXT(AE322,"0.#"),1)=".",FALSE,TRUE)</formula>
    </cfRule>
    <cfRule type="expression" dxfId="2156" priority="1942">
      <formula>IF(RIGHT(TEXT(AE322,"0.#"),1)=".",TRUE,FALSE)</formula>
    </cfRule>
  </conditionalFormatting>
  <conditionalFormatting sqref="AE378:AE379 AI378:AI379 AM378:AM379 AQ378:AQ379 AU378:AU379">
    <cfRule type="expression" dxfId="2155" priority="1933">
      <formula>IF(RIGHT(TEXT(AE378,"0.#"),1)=".",FALSE,TRUE)</formula>
    </cfRule>
    <cfRule type="expression" dxfId="2154" priority="1934">
      <formula>IF(RIGHT(TEXT(AE378,"0.#"),1)=".",TRUE,FALSE)</formula>
    </cfRule>
  </conditionalFormatting>
  <conditionalFormatting sqref="AE330:AE331 AI330:AI331 AM330:AM331 AQ330:AQ331 AU330:AU331">
    <cfRule type="expression" dxfId="2153" priority="1937">
      <formula>IF(RIGHT(TEXT(AE330,"0.#"),1)=".",FALSE,TRUE)</formula>
    </cfRule>
    <cfRule type="expression" dxfId="2152" priority="1938">
      <formula>IF(RIGHT(TEXT(AE330,"0.#"),1)=".",TRUE,FALSE)</formula>
    </cfRule>
  </conditionalFormatting>
  <conditionalFormatting sqref="AE374:AE375 AI374:AI375 AM374:AM375 AQ374:AQ375 AU374:AU375">
    <cfRule type="expression" dxfId="2151" priority="1935">
      <formula>IF(RIGHT(TEXT(AE374,"0.#"),1)=".",FALSE,TRUE)</formula>
    </cfRule>
    <cfRule type="expression" dxfId="2150" priority="1936">
      <formula>IF(RIGHT(TEXT(AE374,"0.#"),1)=".",TRUE,FALSE)</formula>
    </cfRule>
  </conditionalFormatting>
  <conditionalFormatting sqref="AE390:AE391 AI390:AI391 AM390:AM391 AQ390:AQ391 AU390:AU391">
    <cfRule type="expression" dxfId="2149" priority="1927">
      <formula>IF(RIGHT(TEXT(AE390,"0.#"),1)=".",FALSE,TRUE)</formula>
    </cfRule>
    <cfRule type="expression" dxfId="2148" priority="1928">
      <formula>IF(RIGHT(TEXT(AE390,"0.#"),1)=".",TRUE,FALSE)</formula>
    </cfRule>
  </conditionalFormatting>
  <conditionalFormatting sqref="AE382:AE383 AI382:AI383 AM382:AM383 AQ382:AQ383 AU382:AU383">
    <cfRule type="expression" dxfId="2147" priority="1931">
      <formula>IF(RIGHT(TEXT(AE382,"0.#"),1)=".",FALSE,TRUE)</formula>
    </cfRule>
    <cfRule type="expression" dxfId="2146" priority="1932">
      <formula>IF(RIGHT(TEXT(AE382,"0.#"),1)=".",TRUE,FALSE)</formula>
    </cfRule>
  </conditionalFormatting>
  <conditionalFormatting sqref="AE386:AE387 AI386:AI387 AM386:AM387 AQ386:AQ387 AU386:AU387">
    <cfRule type="expression" dxfId="2145" priority="1929">
      <formula>IF(RIGHT(TEXT(AE386,"0.#"),1)=".",FALSE,TRUE)</formula>
    </cfRule>
    <cfRule type="expression" dxfId="2144" priority="1930">
      <formula>IF(RIGHT(TEXT(AE386,"0.#"),1)=".",TRUE,FALSE)</formula>
    </cfRule>
  </conditionalFormatting>
  <conditionalFormatting sqref="AE440">
    <cfRule type="expression" dxfId="2143" priority="1921">
      <formula>IF(RIGHT(TEXT(AE440,"0.#"),1)=".",FALSE,TRUE)</formula>
    </cfRule>
    <cfRule type="expression" dxfId="2142" priority="1922">
      <formula>IF(RIGHT(TEXT(AE440,"0.#"),1)=".",TRUE,FALSE)</formula>
    </cfRule>
  </conditionalFormatting>
  <conditionalFormatting sqref="AE438">
    <cfRule type="expression" dxfId="2141" priority="1925">
      <formula>IF(RIGHT(TEXT(AE438,"0.#"),1)=".",FALSE,TRUE)</formula>
    </cfRule>
    <cfRule type="expression" dxfId="2140" priority="1926">
      <formula>IF(RIGHT(TEXT(AE438,"0.#"),1)=".",TRUE,FALSE)</formula>
    </cfRule>
  </conditionalFormatting>
  <conditionalFormatting sqref="AE439">
    <cfRule type="expression" dxfId="2139" priority="1923">
      <formula>IF(RIGHT(TEXT(AE439,"0.#"),1)=".",FALSE,TRUE)</formula>
    </cfRule>
    <cfRule type="expression" dxfId="2138" priority="1924">
      <formula>IF(RIGHT(TEXT(AE439,"0.#"),1)=".",TRUE,FALSE)</formula>
    </cfRule>
  </conditionalFormatting>
  <conditionalFormatting sqref="AM440">
    <cfRule type="expression" dxfId="2137" priority="1915">
      <formula>IF(RIGHT(TEXT(AM440,"0.#"),1)=".",FALSE,TRUE)</formula>
    </cfRule>
    <cfRule type="expression" dxfId="2136" priority="1916">
      <formula>IF(RIGHT(TEXT(AM440,"0.#"),1)=".",TRUE,FALSE)</formula>
    </cfRule>
  </conditionalFormatting>
  <conditionalFormatting sqref="AM438">
    <cfRule type="expression" dxfId="2135" priority="1919">
      <formula>IF(RIGHT(TEXT(AM438,"0.#"),1)=".",FALSE,TRUE)</formula>
    </cfRule>
    <cfRule type="expression" dxfId="2134" priority="1920">
      <formula>IF(RIGHT(TEXT(AM438,"0.#"),1)=".",TRUE,FALSE)</formula>
    </cfRule>
  </conditionalFormatting>
  <conditionalFormatting sqref="AM439">
    <cfRule type="expression" dxfId="2133" priority="1917">
      <formula>IF(RIGHT(TEXT(AM439,"0.#"),1)=".",FALSE,TRUE)</formula>
    </cfRule>
    <cfRule type="expression" dxfId="2132" priority="1918">
      <formula>IF(RIGHT(TEXT(AM439,"0.#"),1)=".",TRUE,FALSE)</formula>
    </cfRule>
  </conditionalFormatting>
  <conditionalFormatting sqref="AU440">
    <cfRule type="expression" dxfId="2131" priority="1909">
      <formula>IF(RIGHT(TEXT(AU440,"0.#"),1)=".",FALSE,TRUE)</formula>
    </cfRule>
    <cfRule type="expression" dxfId="2130" priority="1910">
      <formula>IF(RIGHT(TEXT(AU440,"0.#"),1)=".",TRUE,FALSE)</formula>
    </cfRule>
  </conditionalFormatting>
  <conditionalFormatting sqref="AU438">
    <cfRule type="expression" dxfId="2129" priority="1913">
      <formula>IF(RIGHT(TEXT(AU438,"0.#"),1)=".",FALSE,TRUE)</formula>
    </cfRule>
    <cfRule type="expression" dxfId="2128" priority="1914">
      <formula>IF(RIGHT(TEXT(AU438,"0.#"),1)=".",TRUE,FALSE)</formula>
    </cfRule>
  </conditionalFormatting>
  <conditionalFormatting sqref="AU439">
    <cfRule type="expression" dxfId="2127" priority="1911">
      <formula>IF(RIGHT(TEXT(AU439,"0.#"),1)=".",FALSE,TRUE)</formula>
    </cfRule>
    <cfRule type="expression" dxfId="2126" priority="1912">
      <formula>IF(RIGHT(TEXT(AU439,"0.#"),1)=".",TRUE,FALSE)</formula>
    </cfRule>
  </conditionalFormatting>
  <conditionalFormatting sqref="AI440">
    <cfRule type="expression" dxfId="2125" priority="1903">
      <formula>IF(RIGHT(TEXT(AI440,"0.#"),1)=".",FALSE,TRUE)</formula>
    </cfRule>
    <cfRule type="expression" dxfId="2124" priority="1904">
      <formula>IF(RIGHT(TEXT(AI440,"0.#"),1)=".",TRUE,FALSE)</formula>
    </cfRule>
  </conditionalFormatting>
  <conditionalFormatting sqref="AI438">
    <cfRule type="expression" dxfId="2123" priority="1907">
      <formula>IF(RIGHT(TEXT(AI438,"0.#"),1)=".",FALSE,TRUE)</formula>
    </cfRule>
    <cfRule type="expression" dxfId="2122" priority="1908">
      <formula>IF(RIGHT(TEXT(AI438,"0.#"),1)=".",TRUE,FALSE)</formula>
    </cfRule>
  </conditionalFormatting>
  <conditionalFormatting sqref="AI439">
    <cfRule type="expression" dxfId="2121" priority="1905">
      <formula>IF(RIGHT(TEXT(AI439,"0.#"),1)=".",FALSE,TRUE)</formula>
    </cfRule>
    <cfRule type="expression" dxfId="2120" priority="1906">
      <formula>IF(RIGHT(TEXT(AI439,"0.#"),1)=".",TRUE,FALSE)</formula>
    </cfRule>
  </conditionalFormatting>
  <conditionalFormatting sqref="AQ438">
    <cfRule type="expression" dxfId="2119" priority="1897">
      <formula>IF(RIGHT(TEXT(AQ438,"0.#"),1)=".",FALSE,TRUE)</formula>
    </cfRule>
    <cfRule type="expression" dxfId="2118" priority="1898">
      <formula>IF(RIGHT(TEXT(AQ438,"0.#"),1)=".",TRUE,FALSE)</formula>
    </cfRule>
  </conditionalFormatting>
  <conditionalFormatting sqref="AQ439">
    <cfRule type="expression" dxfId="2117" priority="1901">
      <formula>IF(RIGHT(TEXT(AQ439,"0.#"),1)=".",FALSE,TRUE)</formula>
    </cfRule>
    <cfRule type="expression" dxfId="2116" priority="1902">
      <formula>IF(RIGHT(TEXT(AQ439,"0.#"),1)=".",TRUE,FALSE)</formula>
    </cfRule>
  </conditionalFormatting>
  <conditionalFormatting sqref="AQ440">
    <cfRule type="expression" dxfId="2115" priority="1899">
      <formula>IF(RIGHT(TEXT(AQ440,"0.#"),1)=".",FALSE,TRUE)</formula>
    </cfRule>
    <cfRule type="expression" dxfId="2114" priority="1900">
      <formula>IF(RIGHT(TEXT(AQ440,"0.#"),1)=".",TRUE,FALSE)</formula>
    </cfRule>
  </conditionalFormatting>
  <conditionalFormatting sqref="AE445">
    <cfRule type="expression" dxfId="2113" priority="1891">
      <formula>IF(RIGHT(TEXT(AE445,"0.#"),1)=".",FALSE,TRUE)</formula>
    </cfRule>
    <cfRule type="expression" dxfId="2112" priority="1892">
      <formula>IF(RIGHT(TEXT(AE445,"0.#"),1)=".",TRUE,FALSE)</formula>
    </cfRule>
  </conditionalFormatting>
  <conditionalFormatting sqref="AE443">
    <cfRule type="expression" dxfId="2111" priority="1895">
      <formula>IF(RIGHT(TEXT(AE443,"0.#"),1)=".",FALSE,TRUE)</formula>
    </cfRule>
    <cfRule type="expression" dxfId="2110" priority="1896">
      <formula>IF(RIGHT(TEXT(AE443,"0.#"),1)=".",TRUE,FALSE)</formula>
    </cfRule>
  </conditionalFormatting>
  <conditionalFormatting sqref="AE444">
    <cfRule type="expression" dxfId="2109" priority="1893">
      <formula>IF(RIGHT(TEXT(AE444,"0.#"),1)=".",FALSE,TRUE)</formula>
    </cfRule>
    <cfRule type="expression" dxfId="2108" priority="1894">
      <formula>IF(RIGHT(TEXT(AE444,"0.#"),1)=".",TRUE,FALSE)</formula>
    </cfRule>
  </conditionalFormatting>
  <conditionalFormatting sqref="AM445">
    <cfRule type="expression" dxfId="2107" priority="1885">
      <formula>IF(RIGHT(TEXT(AM445,"0.#"),1)=".",FALSE,TRUE)</formula>
    </cfRule>
    <cfRule type="expression" dxfId="2106" priority="1886">
      <formula>IF(RIGHT(TEXT(AM445,"0.#"),1)=".",TRUE,FALSE)</formula>
    </cfRule>
  </conditionalFormatting>
  <conditionalFormatting sqref="AM443">
    <cfRule type="expression" dxfId="2105" priority="1889">
      <formula>IF(RIGHT(TEXT(AM443,"0.#"),1)=".",FALSE,TRUE)</formula>
    </cfRule>
    <cfRule type="expression" dxfId="2104" priority="1890">
      <formula>IF(RIGHT(TEXT(AM443,"0.#"),1)=".",TRUE,FALSE)</formula>
    </cfRule>
  </conditionalFormatting>
  <conditionalFormatting sqref="AM444">
    <cfRule type="expression" dxfId="2103" priority="1887">
      <formula>IF(RIGHT(TEXT(AM444,"0.#"),1)=".",FALSE,TRUE)</formula>
    </cfRule>
    <cfRule type="expression" dxfId="2102" priority="1888">
      <formula>IF(RIGHT(TEXT(AM444,"0.#"),1)=".",TRUE,FALSE)</formula>
    </cfRule>
  </conditionalFormatting>
  <conditionalFormatting sqref="AU445">
    <cfRule type="expression" dxfId="2101" priority="1879">
      <formula>IF(RIGHT(TEXT(AU445,"0.#"),1)=".",FALSE,TRUE)</formula>
    </cfRule>
    <cfRule type="expression" dxfId="2100" priority="1880">
      <formula>IF(RIGHT(TEXT(AU445,"0.#"),1)=".",TRUE,FALSE)</formula>
    </cfRule>
  </conditionalFormatting>
  <conditionalFormatting sqref="AU443">
    <cfRule type="expression" dxfId="2099" priority="1883">
      <formula>IF(RIGHT(TEXT(AU443,"0.#"),1)=".",FALSE,TRUE)</formula>
    </cfRule>
    <cfRule type="expression" dxfId="2098" priority="1884">
      <formula>IF(RIGHT(TEXT(AU443,"0.#"),1)=".",TRUE,FALSE)</formula>
    </cfRule>
  </conditionalFormatting>
  <conditionalFormatting sqref="AU444">
    <cfRule type="expression" dxfId="2097" priority="1881">
      <formula>IF(RIGHT(TEXT(AU444,"0.#"),1)=".",FALSE,TRUE)</formula>
    </cfRule>
    <cfRule type="expression" dxfId="2096" priority="1882">
      <formula>IF(RIGHT(TEXT(AU444,"0.#"),1)=".",TRUE,FALSE)</formula>
    </cfRule>
  </conditionalFormatting>
  <conditionalFormatting sqref="AI445">
    <cfRule type="expression" dxfId="2095" priority="1873">
      <formula>IF(RIGHT(TEXT(AI445,"0.#"),1)=".",FALSE,TRUE)</formula>
    </cfRule>
    <cfRule type="expression" dxfId="2094" priority="1874">
      <formula>IF(RIGHT(TEXT(AI445,"0.#"),1)=".",TRUE,FALSE)</formula>
    </cfRule>
  </conditionalFormatting>
  <conditionalFormatting sqref="AI443">
    <cfRule type="expression" dxfId="2093" priority="1877">
      <formula>IF(RIGHT(TEXT(AI443,"0.#"),1)=".",FALSE,TRUE)</formula>
    </cfRule>
    <cfRule type="expression" dxfId="2092" priority="1878">
      <formula>IF(RIGHT(TEXT(AI443,"0.#"),1)=".",TRUE,FALSE)</formula>
    </cfRule>
  </conditionalFormatting>
  <conditionalFormatting sqref="AI444">
    <cfRule type="expression" dxfId="2091" priority="1875">
      <formula>IF(RIGHT(TEXT(AI444,"0.#"),1)=".",FALSE,TRUE)</formula>
    </cfRule>
    <cfRule type="expression" dxfId="2090" priority="1876">
      <formula>IF(RIGHT(TEXT(AI444,"0.#"),1)=".",TRUE,FALSE)</formula>
    </cfRule>
  </conditionalFormatting>
  <conditionalFormatting sqref="AQ443">
    <cfRule type="expression" dxfId="2089" priority="1867">
      <formula>IF(RIGHT(TEXT(AQ443,"0.#"),1)=".",FALSE,TRUE)</formula>
    </cfRule>
    <cfRule type="expression" dxfId="2088" priority="1868">
      <formula>IF(RIGHT(TEXT(AQ443,"0.#"),1)=".",TRUE,FALSE)</formula>
    </cfRule>
  </conditionalFormatting>
  <conditionalFormatting sqref="AQ444">
    <cfRule type="expression" dxfId="2087" priority="1871">
      <formula>IF(RIGHT(TEXT(AQ444,"0.#"),1)=".",FALSE,TRUE)</formula>
    </cfRule>
    <cfRule type="expression" dxfId="2086" priority="1872">
      <formula>IF(RIGHT(TEXT(AQ444,"0.#"),1)=".",TRUE,FALSE)</formula>
    </cfRule>
  </conditionalFormatting>
  <conditionalFormatting sqref="AQ445">
    <cfRule type="expression" dxfId="2085" priority="1869">
      <formula>IF(RIGHT(TEXT(AQ445,"0.#"),1)=".",FALSE,TRUE)</formula>
    </cfRule>
    <cfRule type="expression" dxfId="2084" priority="1870">
      <formula>IF(RIGHT(TEXT(AQ445,"0.#"),1)=".",TRUE,FALSE)</formula>
    </cfRule>
  </conditionalFormatting>
  <conditionalFormatting sqref="Y880:Y907">
    <cfRule type="expression" dxfId="2083" priority="2097">
      <formula>IF(RIGHT(TEXT(Y880,"0.#"),1)=".",FALSE,TRUE)</formula>
    </cfRule>
    <cfRule type="expression" dxfId="2082" priority="2098">
      <formula>IF(RIGHT(TEXT(Y880,"0.#"),1)=".",TRUE,FALSE)</formula>
    </cfRule>
  </conditionalFormatting>
  <conditionalFormatting sqref="Y878:Y879">
    <cfRule type="expression" dxfId="2081" priority="2091">
      <formula>IF(RIGHT(TEXT(Y878,"0.#"),1)=".",FALSE,TRUE)</formula>
    </cfRule>
    <cfRule type="expression" dxfId="2080" priority="2092">
      <formula>IF(RIGHT(TEXT(Y878,"0.#"),1)=".",TRUE,FALSE)</formula>
    </cfRule>
  </conditionalFormatting>
  <conditionalFormatting sqref="Y913:Y940">
    <cfRule type="expression" dxfId="2079" priority="2085">
      <formula>IF(RIGHT(TEXT(Y913,"0.#"),1)=".",FALSE,TRUE)</formula>
    </cfRule>
    <cfRule type="expression" dxfId="2078" priority="2086">
      <formula>IF(RIGHT(TEXT(Y913,"0.#"),1)=".",TRUE,FALSE)</formula>
    </cfRule>
  </conditionalFormatting>
  <conditionalFormatting sqref="Y911:Y912">
    <cfRule type="expression" dxfId="2077" priority="2079">
      <formula>IF(RIGHT(TEXT(Y911,"0.#"),1)=".",FALSE,TRUE)</formula>
    </cfRule>
    <cfRule type="expression" dxfId="2076" priority="2080">
      <formula>IF(RIGHT(TEXT(Y911,"0.#"),1)=".",TRUE,FALSE)</formula>
    </cfRule>
  </conditionalFormatting>
  <conditionalFormatting sqref="Y946:Y973">
    <cfRule type="expression" dxfId="2075" priority="2073">
      <formula>IF(RIGHT(TEXT(Y946,"0.#"),1)=".",FALSE,TRUE)</formula>
    </cfRule>
    <cfRule type="expression" dxfId="2074" priority="2074">
      <formula>IF(RIGHT(TEXT(Y946,"0.#"),1)=".",TRUE,FALSE)</formula>
    </cfRule>
  </conditionalFormatting>
  <conditionalFormatting sqref="Y944:Y945">
    <cfRule type="expression" dxfId="2073" priority="2067">
      <formula>IF(RIGHT(TEXT(Y944,"0.#"),1)=".",FALSE,TRUE)</formula>
    </cfRule>
    <cfRule type="expression" dxfId="2072" priority="2068">
      <formula>IF(RIGHT(TEXT(Y944,"0.#"),1)=".",TRUE,FALSE)</formula>
    </cfRule>
  </conditionalFormatting>
  <conditionalFormatting sqref="Y979:Y1006">
    <cfRule type="expression" dxfId="2071" priority="2061">
      <formula>IF(RIGHT(TEXT(Y979,"0.#"),1)=".",FALSE,TRUE)</formula>
    </cfRule>
    <cfRule type="expression" dxfId="2070" priority="2062">
      <formula>IF(RIGHT(TEXT(Y979,"0.#"),1)=".",TRUE,FALSE)</formula>
    </cfRule>
  </conditionalFormatting>
  <conditionalFormatting sqref="Y977:Y978">
    <cfRule type="expression" dxfId="2069" priority="2055">
      <formula>IF(RIGHT(TEXT(Y977,"0.#"),1)=".",FALSE,TRUE)</formula>
    </cfRule>
    <cfRule type="expression" dxfId="2068" priority="2056">
      <formula>IF(RIGHT(TEXT(Y977,"0.#"),1)=".",TRUE,FALSE)</formula>
    </cfRule>
  </conditionalFormatting>
  <conditionalFormatting sqref="Y1012:Y1039">
    <cfRule type="expression" dxfId="2067" priority="2049">
      <formula>IF(RIGHT(TEXT(Y1012,"0.#"),1)=".",FALSE,TRUE)</formula>
    </cfRule>
    <cfRule type="expression" dxfId="2066" priority="2050">
      <formula>IF(RIGHT(TEXT(Y1012,"0.#"),1)=".",TRUE,FALSE)</formula>
    </cfRule>
  </conditionalFormatting>
  <conditionalFormatting sqref="W23">
    <cfRule type="expression" dxfId="2065" priority="2333">
      <formula>IF(RIGHT(TEXT(W23,"0.#"),1)=".",FALSE,TRUE)</formula>
    </cfRule>
    <cfRule type="expression" dxfId="2064" priority="2334">
      <formula>IF(RIGHT(TEXT(W23,"0.#"),1)=".",TRUE,FALSE)</formula>
    </cfRule>
  </conditionalFormatting>
  <conditionalFormatting sqref="W24:W27">
    <cfRule type="expression" dxfId="2063" priority="2331">
      <formula>IF(RIGHT(TEXT(W24,"0.#"),1)=".",FALSE,TRUE)</formula>
    </cfRule>
    <cfRule type="expression" dxfId="2062" priority="2332">
      <formula>IF(RIGHT(TEXT(W24,"0.#"),1)=".",TRUE,FALSE)</formula>
    </cfRule>
  </conditionalFormatting>
  <conditionalFormatting sqref="W28">
    <cfRule type="expression" dxfId="2061" priority="2323">
      <formula>IF(RIGHT(TEXT(W28,"0.#"),1)=".",FALSE,TRUE)</formula>
    </cfRule>
    <cfRule type="expression" dxfId="2060" priority="2324">
      <formula>IF(RIGHT(TEXT(W28,"0.#"),1)=".",TRUE,FALSE)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9">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134:AE135 AI134:AI135 AM134:AM135 AQ134:AQ135 AU134">
    <cfRule type="expression" dxfId="727" priority="27">
      <formula>IF(RIGHT(TEXT(AE134,"0.#"),1)=".",FALSE,TRUE)</formula>
    </cfRule>
    <cfRule type="expression" dxfId="726" priority="28">
      <formula>IF(RIGHT(TEXT(AE134,"0.#"),1)=".",TRUE,FALSE)</formula>
    </cfRule>
  </conditionalFormatting>
  <conditionalFormatting sqref="AE138:AE139 AI138:AI139 AM138:AM139 AQ138:AQ139 AU138">
    <cfRule type="expression" dxfId="725" priority="25">
      <formula>IF(RIGHT(TEXT(AE138,"0.#"),1)=".",FALSE,TRUE)</formula>
    </cfRule>
    <cfRule type="expression" dxfId="724" priority="26">
      <formula>IF(RIGHT(TEXT(AE138,"0.#"),1)=".",TRUE,FALSE)</formula>
    </cfRule>
  </conditionalFormatting>
  <conditionalFormatting sqref="P13:AQ13">
    <cfRule type="expression" dxfId="723" priority="23">
      <formula>IF(RIGHT(TEXT(P13,"0.#"),1)=".",FALSE,TRUE)</formula>
    </cfRule>
    <cfRule type="expression" dxfId="722" priority="24">
      <formula>IF(RIGHT(TEXT(P13,"0.#"),1)=".",TRUE,FALSE)</formula>
    </cfRule>
  </conditionalFormatting>
  <conditionalFormatting sqref="P23">
    <cfRule type="expression" dxfId="721" priority="21">
      <formula>IF(RIGHT(TEXT(P23,"0.#"),1)=".",FALSE,TRUE)</formula>
    </cfRule>
    <cfRule type="expression" dxfId="720" priority="22">
      <formula>IF(RIGHT(TEXT(P23,"0.#"),1)=".",TRUE,FALSE)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Y789">
    <cfRule type="expression" dxfId="717" priority="17">
      <formula>IF(RIGHT(TEXT(Y789,"0.#"),1)=".",FALSE,TRUE)</formula>
    </cfRule>
    <cfRule type="expression" dxfId="716" priority="18">
      <formula>IF(RIGHT(TEXT(Y789,"0.#"),1)=".",TRUE,FALSE)</formula>
    </cfRule>
  </conditionalFormatting>
  <conditionalFormatting sqref="AU789">
    <cfRule type="expression" dxfId="715" priority="15">
      <formula>IF(RIGHT(TEXT(AU789,"0.#"),1)=".",FALSE,TRUE)</formula>
    </cfRule>
    <cfRule type="expression" dxfId="714" priority="16">
      <formula>IF(RIGHT(TEXT(AU789,"0.#"),1)=".",TRUE,FALSE)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U47">
    <cfRule type="expression" dxfId="711" priority="11">
      <formula>IF(RIGHT(TEXT(AU47,"0.#"),1)=".",FALSE,TRUE)</formula>
    </cfRule>
    <cfRule type="expression" dxfId="710" priority="12">
      <formula>IF(RIGHT(TEXT(AU47,"0.#"),1)=".",TRUE,FALSE)</formula>
    </cfRule>
  </conditionalFormatting>
  <conditionalFormatting sqref="AU54">
    <cfRule type="expression" dxfId="709" priority="9">
      <formula>IF(RIGHT(TEXT(AU54,"0.#"),1)=".",FALSE,TRUE)</formula>
    </cfRule>
    <cfRule type="expression" dxfId="708" priority="10">
      <formula>IF(RIGHT(TEXT(AU54,"0.#"),1)=".",TRUE,FALSE)</formula>
    </cfRule>
  </conditionalFormatting>
  <conditionalFormatting sqref="AU135">
    <cfRule type="expression" dxfId="707" priority="7">
      <formula>IF(RIGHT(TEXT(AU135,"0.#"),1)=".",FALSE,TRUE)</formula>
    </cfRule>
    <cfRule type="expression" dxfId="706" priority="8">
      <formula>IF(RIGHT(TEXT(AU135,"0.#"),1)=".",TRUE,FALSE)</formula>
    </cfRule>
  </conditionalFormatting>
  <conditionalFormatting sqref="AU139">
    <cfRule type="expression" dxfId="705" priority="5">
      <formula>IF(RIGHT(TEXT(AU139,"0.#"),1)=".",FALSE,TRUE)</formula>
    </cfRule>
    <cfRule type="expression" dxfId="704" priority="6">
      <formula>IF(RIGHT(TEXT(AU139,"0.#"),1)=".",TRUE,FALSE)</formula>
    </cfRule>
  </conditionalFormatting>
  <conditionalFormatting sqref="AU143">
    <cfRule type="expression" dxfId="703" priority="3">
      <formula>IF(RIGHT(TEXT(AU143,"0.#"),1)=".",FALSE,TRUE)</formula>
    </cfRule>
    <cfRule type="expression" dxfId="702" priority="4">
      <formula>IF(RIGHT(TEXT(AU143,"0.#"),1)=".",TRUE,FALSE)</formula>
    </cfRule>
  </conditionalFormatting>
  <conditionalFormatting sqref="AU147">
    <cfRule type="expression" dxfId="701" priority="1">
      <formula>IF(RIGHT(TEXT(AU147,"0.#"),1)=".",FALSE,TRUE)</formula>
    </cfRule>
    <cfRule type="expression" dxfId="700" priority="2">
      <formula>IF(RIGHT(TEXT(AU147,"0.#"),1)=".",TRUE,FALSE)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t="s">
        <v>752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09"/>
      <c r="AA2" s="410"/>
      <c r="AB2" s="1005" t="s">
        <v>11</v>
      </c>
      <c r="AC2" s="1006"/>
      <c r="AD2" s="1007"/>
      <c r="AE2" s="993" t="s">
        <v>390</v>
      </c>
      <c r="AF2" s="993"/>
      <c r="AG2" s="993"/>
      <c r="AH2" s="993"/>
      <c r="AI2" s="993" t="s">
        <v>412</v>
      </c>
      <c r="AJ2" s="993"/>
      <c r="AK2" s="993"/>
      <c r="AL2" s="454"/>
      <c r="AM2" s="993" t="s">
        <v>509</v>
      </c>
      <c r="AN2" s="993"/>
      <c r="AO2" s="993"/>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380</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09"/>
      <c r="AA9" s="410"/>
      <c r="AB9" s="1005" t="s">
        <v>11</v>
      </c>
      <c r="AC9" s="1006"/>
      <c r="AD9" s="1007"/>
      <c r="AE9" s="993" t="s">
        <v>390</v>
      </c>
      <c r="AF9" s="993"/>
      <c r="AG9" s="993"/>
      <c r="AH9" s="993"/>
      <c r="AI9" s="993" t="s">
        <v>412</v>
      </c>
      <c r="AJ9" s="993"/>
      <c r="AK9" s="993"/>
      <c r="AL9" s="454"/>
      <c r="AM9" s="993" t="s">
        <v>509</v>
      </c>
      <c r="AN9" s="993"/>
      <c r="AO9" s="993"/>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380</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09"/>
      <c r="AA16" s="410"/>
      <c r="AB16" s="1005" t="s">
        <v>11</v>
      </c>
      <c r="AC16" s="1006"/>
      <c r="AD16" s="1007"/>
      <c r="AE16" s="993" t="s">
        <v>390</v>
      </c>
      <c r="AF16" s="993"/>
      <c r="AG16" s="993"/>
      <c r="AH16" s="993"/>
      <c r="AI16" s="993" t="s">
        <v>412</v>
      </c>
      <c r="AJ16" s="993"/>
      <c r="AK16" s="993"/>
      <c r="AL16" s="454"/>
      <c r="AM16" s="993" t="s">
        <v>509</v>
      </c>
      <c r="AN16" s="993"/>
      <c r="AO16" s="993"/>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380</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09"/>
      <c r="AA23" s="410"/>
      <c r="AB23" s="1005" t="s">
        <v>11</v>
      </c>
      <c r="AC23" s="1006"/>
      <c r="AD23" s="1007"/>
      <c r="AE23" s="993" t="s">
        <v>390</v>
      </c>
      <c r="AF23" s="993"/>
      <c r="AG23" s="993"/>
      <c r="AH23" s="993"/>
      <c r="AI23" s="993" t="s">
        <v>412</v>
      </c>
      <c r="AJ23" s="993"/>
      <c r="AK23" s="993"/>
      <c r="AL23" s="454"/>
      <c r="AM23" s="993" t="s">
        <v>509</v>
      </c>
      <c r="AN23" s="993"/>
      <c r="AO23" s="993"/>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380</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09"/>
      <c r="AA30" s="410"/>
      <c r="AB30" s="1005" t="s">
        <v>11</v>
      </c>
      <c r="AC30" s="1006"/>
      <c r="AD30" s="1007"/>
      <c r="AE30" s="993" t="s">
        <v>390</v>
      </c>
      <c r="AF30" s="993"/>
      <c r="AG30" s="993"/>
      <c r="AH30" s="993"/>
      <c r="AI30" s="993" t="s">
        <v>412</v>
      </c>
      <c r="AJ30" s="993"/>
      <c r="AK30" s="993"/>
      <c r="AL30" s="454"/>
      <c r="AM30" s="993" t="s">
        <v>509</v>
      </c>
      <c r="AN30" s="993"/>
      <c r="AO30" s="993"/>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380</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09"/>
      <c r="AA37" s="410"/>
      <c r="AB37" s="1005" t="s">
        <v>11</v>
      </c>
      <c r="AC37" s="1006"/>
      <c r="AD37" s="1007"/>
      <c r="AE37" s="993" t="s">
        <v>390</v>
      </c>
      <c r="AF37" s="993"/>
      <c r="AG37" s="993"/>
      <c r="AH37" s="993"/>
      <c r="AI37" s="993" t="s">
        <v>412</v>
      </c>
      <c r="AJ37" s="993"/>
      <c r="AK37" s="993"/>
      <c r="AL37" s="454"/>
      <c r="AM37" s="993" t="s">
        <v>509</v>
      </c>
      <c r="AN37" s="993"/>
      <c r="AO37" s="993"/>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09"/>
      <c r="AA44" s="410"/>
      <c r="AB44" s="1005" t="s">
        <v>11</v>
      </c>
      <c r="AC44" s="1006"/>
      <c r="AD44" s="1007"/>
      <c r="AE44" s="993" t="s">
        <v>390</v>
      </c>
      <c r="AF44" s="993"/>
      <c r="AG44" s="993"/>
      <c r="AH44" s="993"/>
      <c r="AI44" s="993" t="s">
        <v>412</v>
      </c>
      <c r="AJ44" s="993"/>
      <c r="AK44" s="993"/>
      <c r="AL44" s="454"/>
      <c r="AM44" s="993" t="s">
        <v>509</v>
      </c>
      <c r="AN44" s="993"/>
      <c r="AO44" s="993"/>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09"/>
      <c r="AA51" s="410"/>
      <c r="AB51" s="454" t="s">
        <v>11</v>
      </c>
      <c r="AC51" s="1006"/>
      <c r="AD51" s="1007"/>
      <c r="AE51" s="993" t="s">
        <v>390</v>
      </c>
      <c r="AF51" s="993"/>
      <c r="AG51" s="993"/>
      <c r="AH51" s="993"/>
      <c r="AI51" s="993" t="s">
        <v>412</v>
      </c>
      <c r="AJ51" s="993"/>
      <c r="AK51" s="993"/>
      <c r="AL51" s="454"/>
      <c r="AM51" s="993" t="s">
        <v>509</v>
      </c>
      <c r="AN51" s="993"/>
      <c r="AO51" s="993"/>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09"/>
      <c r="AA58" s="410"/>
      <c r="AB58" s="1005" t="s">
        <v>11</v>
      </c>
      <c r="AC58" s="1006"/>
      <c r="AD58" s="1007"/>
      <c r="AE58" s="993" t="s">
        <v>390</v>
      </c>
      <c r="AF58" s="993"/>
      <c r="AG58" s="993"/>
      <c r="AH58" s="993"/>
      <c r="AI58" s="993" t="s">
        <v>412</v>
      </c>
      <c r="AJ58" s="993"/>
      <c r="AK58" s="993"/>
      <c r="AL58" s="454"/>
      <c r="AM58" s="993" t="s">
        <v>509</v>
      </c>
      <c r="AN58" s="993"/>
      <c r="AO58" s="993"/>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09"/>
      <c r="AA65" s="410"/>
      <c r="AB65" s="1005" t="s">
        <v>11</v>
      </c>
      <c r="AC65" s="1006"/>
      <c r="AD65" s="1007"/>
      <c r="AE65" s="993" t="s">
        <v>390</v>
      </c>
      <c r="AF65" s="993"/>
      <c r="AG65" s="993"/>
      <c r="AH65" s="993"/>
      <c r="AI65" s="993" t="s">
        <v>412</v>
      </c>
      <c r="AJ65" s="993"/>
      <c r="AK65" s="993"/>
      <c r="AL65" s="454"/>
      <c r="AM65" s="993" t="s">
        <v>509</v>
      </c>
      <c r="AN65" s="993"/>
      <c r="AO65" s="993"/>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380</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2021-08-27T04:14:30Z</dcterms:modified>
</cp:coreProperties>
</file>