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<sst xmlns="http://schemas.openxmlformats.org/spreadsheetml/2006/main" count="3195" uniqueCount="798">
  <si>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</si>
  <si>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</si>
  <si>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</si>
  <si>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</si>
  <si>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</si>
  <si>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</si>
  <si>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</si>
  <si>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</si>
  <si>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</si>
  <si>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</si>
  <si>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</si>
  <si>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</si>
  <si>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</si>
  <si>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</si>
  <si>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</si>
  <si>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</si>
  <si>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</si>
  <si>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</si>
  <si>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</si>
  <si>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</si>
  <si>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</si>
  <si>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</si>
  <si>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</si>
  <si>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</si>
  <si>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</si>
  <si>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</si>
  <si>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</si>
  <si>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</si>
  <si>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</si>
  <si>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</si>
  <si>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</si>
  <si>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</si>
  <si>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</si>
  <si>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</si>
  <si>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</si>
  <si>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</si>
  <si>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</si>
  <si>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</si>
  <si>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</si>
  <si>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</si>
  <si>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</si>
  <si>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</si>
  <si>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</si>
  <si>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</si>
  <si>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</si>
  <si>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</si>
  <si>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</si>
  <si>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</si>
  <si>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</si>
  <si>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</si>
  <si>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</si>
  <si>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</si>
  <si>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</si>
  <si>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</si>
  <si>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</si>
  <si>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</si>
  <si>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</si>
  <si>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</si>
  <si>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</si>
  <si>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</si>
  <si>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</si>
  <si>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</si>
  <si>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</si>
  <si>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</si>
  <si>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</si>
  <si>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</si>
  <si>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</si>
  <si>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</si>
  <si>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</si>
  <si>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</si>
  <si>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</si>
  <si>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</si>
  <si>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</si>
  <si>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</si>
  <si>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</si>
  <si>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</si>
  <si>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</si>
  <si>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</si>
  <si>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</si>
  <si>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</si>
  <si>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</si>
  <si>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</si>
  <si>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</si>
  <si>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</si>
  <si>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</si>
  <si>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</si>
  <si>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</si>
  <si>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</si>
  <si>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</si>
  <si>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</si>
  <si>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</si>
  <si>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</si>
  <si>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</si>
  <si>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</si>
  <si>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</si>
  <si>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</si>
  <si>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</si>
  <si>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</si>
  <si>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</si>
  <si>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</si>
  <si>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</si>
  <si>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</si>
  <si>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</si>
  <si>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</si>
  <si>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</si>
  <si>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</si>
  <si>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</si>
  <si>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</si>
  <si>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</si>
  <si>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</si>
  <si>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</si>
  <si>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</si>
  <si>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</si>
  <si>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</si>
  <si>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</si>
  <si>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</si>
  <si>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</si>
  <si>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</si>
  <si>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</si>
  <si>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</si>
  <si>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</si>
  <si>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</si>
  <si>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</si>
  <si>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</si>
  <si>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</si>
  <si>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</si>
  <si>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</si>
  <si>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</si>
  <si>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</si>
  <si>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</si>
  <si>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</si>
  <si>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</si>
  <si>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</si>
  <si>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</si>
  <si>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</si>
  <si>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</si>
  <si>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</si>
  <si>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</si>
  <si>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</si>
  <si>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</si>
  <si>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</si>
  <si>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</si>
  <si>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</si>
  <si>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</si>
  <si>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</si>
  <si>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</si>
  <si>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</si>
  <si>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</si>
  <si>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</si>
  <si>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</si>
  <si>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</si>
  <si>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</si>
  <si>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</si>
  <si>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</si>
  <si>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</si>
  <si>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</si>
  <si>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</si>
  <si>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</si>
  <si>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</si>
  <si>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</si>
  <si>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</si>
  <si>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</si>
  <si>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</si>
  <si>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</si>
  <si>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</si>
  <si>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</si>
  <si>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</si>
  <si>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</si>
  <si>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</si>
  <si>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</si>
  <si>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</si>
  <si>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</si>
  <si>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</si>
  <si>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</si>
  <si>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</si>
  <si>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</si>
  <si>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</si>
  <si>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</si>
  <si>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</si>
  <si>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</si>
  <si>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</si>
  <si>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</si>
  <si>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</si>
  <si>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</si>
  <si>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</si>
  <si>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</si>
  <si>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</si>
  <si>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</si>
  <si>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</si>
  <si>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</si>
  <si>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</si>
  <si>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</si>
  <si>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</si>
  <si>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</si>
  <si>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</si>
  <si>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</si>
  <si>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</si>
  <si>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</si>
  <si>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</si>
  <si>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</si>
  <si>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</si>
  <si>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</si>
  <si>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</si>
  <si>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</si>
  <si>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</si>
  <si>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</si>
  <si>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</si>
  <si>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</si>
  <si>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</si>
  <si>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</si>
  <si>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</si>
  <si>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</si>
  <si>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</si>
  <si>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</si>
  <si>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</si>
  <si>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</si>
  <si>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</si>
  <si>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</si>
  <si>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</si>
  <si>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</si>
  <si>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</si>
  <si>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</si>
  <si>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</si>
  <si>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</si>
  <si>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</si>
  <si>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</si>
  <si>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</si>
  <si>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</si>
  <si>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</si>
  <si>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</si>
  <si>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</si>
  <si>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</si>
  <si>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</si>
  <si>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</si>
  <si>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</si>
  <si>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</si>
  <si>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</si>
  <si>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</si>
  <si>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</si>
  <si>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</si>
  <si>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</si>
  <si>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</si>
  <si>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</si>
  <si>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</si>
  <si>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</si>
  <si>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</si>
  <si>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</si>
  <si>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</si>
  <si>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</si>
  <si>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</si>
  <si>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</si>
  <si>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</si>
  <si>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</si>
  <si>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</si>
  <si>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</si>
  <si>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</si>
  <si>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</si>
  <si>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</si>
  <si>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</si>
  <si>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</si>
  <si>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</si>
  <si>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</si>
  <si>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</si>
  <si>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</si>
  <si>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</si>
  <si>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</si>
  <si>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</si>
  <si>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</si>
  <si>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</si>
  <si>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</si>
  <si>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</si>
  <si>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</si>
  <si>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</si>
  <si>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</si>
  <si>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</si>
  <si>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</si>
  <si>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</si>
  <si>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</si>
  <si>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</si>
  <si>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</si>
  <si>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</si>
  <si>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</si>
  <si>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</si>
  <si>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</si>
  <si>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</si>
  <si>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</si>
  <si>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</si>
  <si>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</si>
  <si>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</si>
  <si>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</si>
  <si>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</si>
  <si>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</si>
  <si>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</si>
  <si>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</si>
  <si>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</si>
  <si>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</si>
  <si>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</si>
  <si>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</si>
  <si>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</si>
  <si>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</si>
  <si>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</si>
  <si>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</si>
  <si>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</si>
  <si>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</si>
  <si>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</si>
  <si>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</si>
  <si>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</si>
  <si>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</si>
  <si>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</si>
  <si>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</si>
  <si>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</si>
  <si>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</si>
  <si>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</si>
  <si>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</si>
  <si>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</si>
  <si>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</si>
  <si>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</si>
  <si>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</si>
  <si>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</si>
  <si>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</si>
  <si>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</si>
  <si>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</si>
  <si>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</si>
  <si>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</si>
  <si>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</si>
  <si>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</si>
  <si>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</si>
  <si>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</si>
  <si>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</si>
  <si>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</si>
  <si>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</si>
  <si>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</si>
  <si>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</si>
  <si>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</si>
  <si>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</si>
  <si>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</si>
  <si>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</si>
  <si>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</si>
  <si>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</si>
  <si>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</si>
  <si>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</si>
  <si>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</si>
  <si>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</si>
  <si>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</si>
  <si>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</si>
  <si>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</si>
  <si>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</si>
  <si>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</si>
  <si>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</si>
  <si>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</si>
  <si>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</si>
  <si>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</si>
  <si>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</si>
  <si>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</si>
  <si>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</si>
  <si>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</si>
  <si>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</si>
  <si>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</si>
  <si>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</si>
  <si>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</si>
  <si>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</si>
  <si>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</si>
  <si>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</si>
  <si>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</si>
  <si>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</si>
  <si>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</si>
  <si>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</si>
  <si>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</si>
  <si>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</si>
  <si>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</si>
  <si>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</si>
  <si>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</si>
  <si>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</si>
  <si>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</si>
  <si>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</si>
  <si>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</si>
  <si>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</si>
  <si>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</si>
  <si>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</si>
  <si>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</si>
  <si>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</si>
  <si>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</si>
  <si>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</si>
  <si>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</si>
  <si>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</si>
  <si>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</si>
  <si>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</si>
  <si>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</si>
  <si>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</si>
  <si>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</si>
  <si>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</si>
  <si>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</si>
  <si>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</si>
  <si>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</si>
  <si>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</si>
  <si>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</si>
  <si>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</si>
  <si>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</si>
  <si>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</si>
  <si>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</si>
  <si>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</si>
  <si>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</si>
  <si>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</si>
  <si>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</si>
  <si>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</si>
  <si>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</si>
  <si>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</si>
  <si>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</si>
  <si>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</si>
  <si>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</si>
  <si>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</si>
  <si>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</si>
  <si>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</si>
  <si>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</si>
  <si>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</si>
  <si>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</si>
  <si>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</si>
  <si>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</si>
  <si>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</si>
  <si>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</si>
  <si>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</si>
  <si>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</si>
  <si>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</si>
  <si>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</si>
  <si>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</si>
  <si>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</si>
  <si>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</si>
  <si>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</si>
  <si>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</si>
  <si>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</si>
  <si>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</si>
  <si>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</si>
  <si>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</si>
  <si>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</si>
  <si>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</si>
  <si>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</si>
  <si>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</si>
  <si>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</si>
  <si>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</si>
  <si>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</si>
  <si>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</si>
  <si>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</si>
  <si>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</si>
  <si>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</si>
  <si>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</si>
  <si>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</si>
  <si>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</si>
  <si>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</si>
  <si>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</si>
  <si>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</si>
  <si>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</si>
  <si>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</si>
  <si>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</si>
  <si>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</si>
  <si>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</si>
  <si>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</si>
  <si>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</si>
  <si>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</si>
  <si>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</si>
  <si>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</si>
  <si>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</si>
  <si>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</si>
  <si>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</si>
  <si>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</si>
  <si>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</si>
  <si>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</si>
  <si>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</si>
  <si>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</si>
  <si>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</si>
  <si>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</si>
  <si>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</si>
  <si>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</si>
  <si>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</si>
  <si>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</si>
  <si>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</si>
  <si>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</si>
  <si>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</si>
  <si>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</si>
  <si>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</si>
  <si>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</si>
  <si>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</si>
  <si>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</si>
  <si>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</si>
  <si>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</si>
  <si>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</si>
  <si>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</si>
  <si>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</si>
  <si>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</si>
  <si>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</si>
  <si>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</si>
  <si>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</si>
  <si>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</si>
  <si>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</si>
  <si>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</si>
  <si>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</si>
  <si>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</si>
  <si>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</si>
  <si>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</si>
  <si>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</si>
  <si>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</si>
  <si>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</si>
  <si>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</si>
  <si>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</si>
  <si>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</si>
  <si>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</si>
  <si>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</si>
  <si>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</si>
  <si>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</si>
  <si>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</si>
  <si>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</si>
  <si>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</si>
  <si>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</si>
  <si>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</si>
  <si>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</si>
  <si>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</si>
  <si>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</si>
  <si>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</si>
  <si>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</si>
  <si>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</si>
  <si>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</si>
  <si>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</si>
  <si>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</si>
  <si>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</si>
  <si>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</si>
  <si>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</si>
  <si>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</si>
  <si>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</si>
  <si>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</si>
  <si>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</si>
  <si>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</si>
  <si>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</si>
  <si>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</si>
  <si>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</si>
  <si>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</si>
  <si>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</si>
  <si>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</si>
  <si>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</si>
  <si>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</si>
  <si>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</si>
  <si>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</si>
  <si>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</si>
  <si>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</si>
  <si>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</si>
  <si>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</si>
  <si>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</si>
  <si>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</si>
  <si>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</si>
  <si>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</si>
  <si>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</si>
  <si>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</si>
  <si>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</si>
  <si>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</si>
  <si>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</si>
  <si>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</si>
  <si>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</si>
  <si>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</si>
  <si>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</si>
  <si>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</si>
  <si>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</si>
  <si>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</si>
  <si>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</si>
  <si>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</si>
  <si>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</si>
  <si>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</si>
  <si>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</si>
  <si>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</si>
  <si>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</si>
  <si>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</si>
  <si>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</si>
  <si>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</si>
  <si>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</si>
  <si>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</si>
  <si>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</si>
  <si>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</si>
  <si>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</si>
  <si>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</si>
  <si>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</si>
  <si>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</si>
  <si>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</si>
  <si>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</si>
  <si>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</si>
  <si>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</si>
  <si>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</si>
  <si>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</si>
  <si>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</si>
  <si>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</si>
  <si>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</si>
  <si>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</si>
  <si>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</si>
  <si>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</si>
  <si>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</si>
  <si>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</si>
  <si>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</si>
  <si>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</si>
  <si>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</si>
  <si>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</si>
  <si>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</si>
  <si>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</si>
  <si>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</si>
  <si>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</si>
  <si>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</si>
  <si>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</si>
  <si>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</si>
  <si>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</si>
  <si>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</si>
  <si>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</si>
  <si>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</si>
  <si>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</si>
  <si>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</si>
  <si>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</si>
  <si>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</si>
  <si>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</si>
  <si>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</si>
  <si>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</si>
  <si>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</si>
  <si>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</si>
  <si>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</si>
  <si>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</si>
  <si>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</si>
  <si>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</si>
  <si>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</si>
  <si>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</si>
  <si>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</si>
  <si>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</si>
  <si>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</si>
  <si>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</si>
  <si>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</si>
  <si>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</si>
  <si>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</si>
  <si>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</si>
  <si>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</si>
  <si>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</si>
  <si>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</si>
  <si>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</si>
  <si>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</si>
  <si>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</si>
  <si>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</si>
  <si>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</si>
  <si>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</si>
  <si>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</si>
  <si>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</si>
  <si>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</si>
  <si>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</si>
  <si>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</si>
  <si>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</si>
  <si>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</si>
  <si>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</si>
  <si>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</si>
  <si>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</si>
  <si>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</si>
  <si>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</si>
  <si>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</si>
  <si>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</si>
  <si>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</si>
  <si>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</si>
  <si>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</si>
  <si>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</si>
  <si>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</si>
  <si>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</si>
  <si>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</si>
  <si>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</si>
  <si>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</si>
  <si>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</si>
  <si>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</si>
  <si>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</si>
  <si>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</si>
  <si>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</si>
  <si>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</si>
  <si>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</si>
  <si>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</si>
  <si>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</si>
  <si>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</si>
  <si>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</si>
  <si>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</si>
  <si>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</si>
  <si>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</si>
  <si>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</si>
  <si>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</si>
  <si>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</si>
  <si>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</si>
  <si>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</si>
  <si>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</si>
  <si>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</si>
  <si>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</si>
  <si>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</si>
  <si>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</si>
  <si>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</si>
  <si>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</si>
  <si>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</si>
  <si>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</si>
  <si>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</si>
  <si>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</si>
  <si>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</si>
  <si>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</si>
  <si>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</si>
  <si>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</si>
  <si>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</si>
  <si>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</si>
  <si>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</si>
  <si>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</si>
  <si>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</si>
  <si>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</si>
  <si>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</si>
  <si>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</si>
  <si>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</si>
  <si>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</si>
  <si>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</si>
  <si>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</si>
  <si>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</si>
  <si>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</si>
  <si>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</si>
  <si>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</si>
  <si>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</si>
  <si>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平成２２年度</t>
  </si>
  <si>
    <t>終了予定なし</t>
  </si>
  <si>
    <t>地域医療計画課　救急・周産期医療等対策室</t>
  </si>
  <si>
    <t>-</t>
  </si>
  <si>
    <t>疾病・事業及び在宅医療に係る医療体制について（平成29年３月31日医政地発0331第３号）</t>
  </si>
  <si>
    <t>新生児集中治療室（NICU）等に長期入院している児童について、その状態に応じた望ましい療育・療養環境への円滑な移行を行うことにより、NICU満床の解消を図る。</t>
  </si>
  <si>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</si>
  <si>
    <t>医療提供体制推進事業費補助金</t>
  </si>
  <si>
    <t>NICUの整備（医療施設（静態）調査は３年毎に実施されており、次回はR2年度に予定）※備考参照</t>
  </si>
  <si>
    <t>NICU病床数（「子ども･子育てビジョン」で出生１万人当たり25～30床と目標を設定）※備考参照</t>
  </si>
  <si>
    <t>床</t>
  </si>
  <si>
    <t>厚生労働省「医療施設調査」（平成29年度）</t>
  </si>
  <si>
    <t>補助対象施設数（当初見込み「前年度以上」）</t>
  </si>
  <si>
    <t>施設</t>
  </si>
  <si>
    <t>執行額　／　補助対象施設数　　　　　　　　　　　　　　</t>
    <phoneticPr fontId="5"/>
  </si>
  <si>
    <t>百万円</t>
  </si>
  <si>
    <t>百万円/施設数</t>
    <phoneticPr fontId="5"/>
  </si>
  <si>
    <t>378/58</t>
  </si>
  <si>
    <t>385/58</t>
  </si>
  <si>
    <t>58</t>
  </si>
  <si>
    <t>施策大目標１　地域において必要な医療を提供できる体制を整備すること</t>
  </si>
  <si>
    <t>日常生活圏の中で良質かつ適切な医療が効率的に提供できる体制を整備すること（施策目標Ⅰ－１－１）</t>
  </si>
  <si>
    <t>幼児（１～４歳）死亡率（人口10万対）</t>
  </si>
  <si>
    <t>839</t>
  </si>
  <si>
    <t>024-23</t>
  </si>
  <si>
    <t>004-23</t>
  </si>
  <si>
    <t>003-14</t>
  </si>
  <si>
    <t>003-13</t>
  </si>
  <si>
    <t>0003-13</t>
  </si>
  <si>
    <t>○</t>
  </si>
  <si>
    <t>‐</t>
  </si>
  <si>
    <t>無</t>
  </si>
  <si>
    <t>交付要綱等において補助対象、補助率等を定めており、負担関係は妥当である</t>
    <phoneticPr fontId="5"/>
  </si>
  <si>
    <t>本事業は、新生児集中治療室（NICU）等に長期入院している児童について、その状態に応じた望ましい療育・療養環境への円滑な移行を行うことにより、NICU満床の解消を図るものであるのに対し、関連事業0003-8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り、事業の目的が異なることから、適切に役割分担を行っているといえる。</t>
    <phoneticPr fontId="5"/>
  </si>
  <si>
    <t>地域において安心して産み育てることのできる医療の確保をはかることは依然として重要な課題であり、NICU病床数については、平成29年度現在、34.8床まで整備が進んできている（20年度：21.2床、23年度：26.3床、26年度：30.4床）。また、本事業を活用した施設も年々、増加傾向にあるため、在宅医療への円滑な移行を促進することを目指した本事業の必要性がうかがえる。</t>
    <rPh sb="111" eb="113">
      <t>ネンド</t>
    </rPh>
    <rPh sb="118" eb="119">
      <t>ユカ</t>
    </rPh>
    <rPh sb="135" eb="137">
      <t>ネンネン</t>
    </rPh>
    <rPh sb="140" eb="142">
      <t>ケイコウ</t>
    </rPh>
    <phoneticPr fontId="5"/>
  </si>
  <si>
    <t>「NICU満床」という課題は、NICU病床の整備や在宅医療への円滑な移行を促進することにより、その解消を図ることとする。
26年度の診療報酬改定により、NICUから後方病院を経て自宅へ退院する例に対して、新生児特定集中治療室退院調整加算３が追加されたため、NICUからの退院が促進されることが見込まれる。</t>
  </si>
  <si>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</si>
  <si>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A.東京都</t>
    <phoneticPr fontId="5"/>
  </si>
  <si>
    <t xml:space="preserve">B.国立研究開発法人国立成育医療研究センター             </t>
    <phoneticPr fontId="5"/>
  </si>
  <si>
    <t>補助金</t>
    <rPh sb="0" eb="3">
      <t>ホジョキン</t>
    </rPh>
    <phoneticPr fontId="5"/>
  </si>
  <si>
    <t>NICU等に長期入院している小児を在宅へ移行するための補助</t>
    <phoneticPr fontId="5"/>
  </si>
  <si>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</si>
  <si>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</si>
  <si>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</si>
  <si>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医薬品、診療材料費等</t>
    <rPh sb="0" eb="3">
      <t>イヤクヒン</t>
    </rPh>
    <rPh sb="4" eb="6">
      <t>シンリョウ</t>
    </rPh>
    <rPh sb="6" eb="9">
      <t>ザイリョウヒ</t>
    </rPh>
    <rPh sb="9" eb="10">
      <t>トウ</t>
    </rPh>
    <phoneticPr fontId="5"/>
  </si>
  <si>
    <t>備品、消耗品、通信運搬費等</t>
    <rPh sb="0" eb="2">
      <t>ビヒン</t>
    </rPh>
    <rPh sb="3" eb="6">
      <t>ショウモウヒン</t>
    </rPh>
    <rPh sb="7" eb="9">
      <t>ツウシン</t>
    </rPh>
    <rPh sb="9" eb="12">
      <t>ウンパンヒ</t>
    </rPh>
    <rPh sb="12" eb="13">
      <t>トウ</t>
    </rPh>
    <phoneticPr fontId="5"/>
  </si>
  <si>
    <t>東京都</t>
    <rPh sb="0" eb="3">
      <t>トウキョウト</t>
    </rPh>
    <phoneticPr fontId="5"/>
  </si>
  <si>
    <t>北海道</t>
    <rPh sb="0" eb="3">
      <t>ホッカイドウ</t>
    </rPh>
    <phoneticPr fontId="5"/>
  </si>
  <si>
    <t>埼玉県</t>
    <rPh sb="0" eb="3">
      <t>サイタマケン</t>
    </rPh>
    <phoneticPr fontId="5"/>
  </si>
  <si>
    <t>長野県</t>
    <rPh sb="0" eb="3">
      <t>ナガノケン</t>
    </rPh>
    <phoneticPr fontId="5"/>
  </si>
  <si>
    <t>三重県</t>
    <rPh sb="0" eb="3">
      <t>ミエケン</t>
    </rPh>
    <phoneticPr fontId="5"/>
  </si>
  <si>
    <t>神奈川県</t>
    <rPh sb="0" eb="4">
      <t>カナガワケン</t>
    </rPh>
    <phoneticPr fontId="5"/>
  </si>
  <si>
    <t>山梨県</t>
    <rPh sb="0" eb="3">
      <t>ヤマナシケン</t>
    </rPh>
    <phoneticPr fontId="5"/>
  </si>
  <si>
    <t>宮城県</t>
    <rPh sb="0" eb="3">
      <t>ミヤギケン</t>
    </rPh>
    <phoneticPr fontId="5"/>
  </si>
  <si>
    <t>滋賀県</t>
    <rPh sb="0" eb="3">
      <t>シガケン</t>
    </rPh>
    <phoneticPr fontId="5"/>
  </si>
  <si>
    <t>愛知県</t>
    <rPh sb="0" eb="3">
      <t>アイチケン</t>
    </rPh>
    <phoneticPr fontId="5"/>
  </si>
  <si>
    <t>補助金等交付</t>
  </si>
  <si>
    <t>国立成育医療研究センター</t>
  </si>
  <si>
    <t>慶應義塾大学病院</t>
  </si>
  <si>
    <t>日本赤十字社医療センター</t>
  </si>
  <si>
    <t>総合母子保健センター愛育病院</t>
  </si>
  <si>
    <t>東京医科歯科大学医学部附属病院</t>
  </si>
  <si>
    <t>町田市民病院</t>
  </si>
  <si>
    <t>南多摩病院</t>
  </si>
  <si>
    <t>多摩北部医療センター</t>
  </si>
  <si>
    <t>東海大学医学部付属八王子病院</t>
  </si>
  <si>
    <t>東京都立大塚病院</t>
  </si>
  <si>
    <t>415/87</t>
    <phoneticPr fontId="5"/>
  </si>
  <si>
    <t>-</t>
    <phoneticPr fontId="5"/>
  </si>
  <si>
    <t>415/87</t>
  </si>
  <si>
    <t>厚労</t>
    <rPh sb="0" eb="2">
      <t>コウロウ</t>
    </rPh>
    <phoneticPr fontId="5"/>
  </si>
  <si>
    <t>ＮＩＣＵ等からの退院の促進</t>
    <phoneticPr fontId="5"/>
  </si>
  <si>
    <t>点検対象外</t>
    <rPh sb="0" eb="2">
      <t>テンケン</t>
    </rPh>
    <rPh sb="2" eb="5">
      <t>タイショウガイ</t>
    </rPh>
    <phoneticPr fontId="5"/>
  </si>
  <si>
    <t>見合ったものである。</t>
    <phoneticPr fontId="5"/>
  </si>
  <si>
    <t>活動実績より、NICU病床数は着実に増加（20年度：21.2床、23年度：26.3床、26年度：30.4床、29年度：34.8床）している。</t>
    <phoneticPr fontId="5"/>
  </si>
  <si>
    <t>見合ったものとなっている。</t>
    <rPh sb="0" eb="2">
      <t>ミア</t>
    </rPh>
    <phoneticPr fontId="5"/>
  </si>
  <si>
    <t>整備基準等で常勤の医療チームを設けるなどの一定の条件を課している。</t>
    <phoneticPr fontId="5"/>
  </si>
  <si>
    <t>地域の実情に応じ医療機関等の補助先を選定しており、合理的に支出されている。</t>
    <phoneticPr fontId="5"/>
  </si>
  <si>
    <t>必要最小限の補助基準額の設定としており水準は妥当である。</t>
    <phoneticPr fontId="5"/>
  </si>
  <si>
    <t>地域療育支援施設の確保のため必要かつ適切な事業であり、優先度の高い事業となっている。</t>
    <phoneticPr fontId="5"/>
  </si>
  <si>
    <t>地域の周産期医療の確保を図っていくためにも、引き続き国の施策として実施すべき事業である。</t>
    <phoneticPr fontId="5"/>
  </si>
  <si>
    <t>地域でお産を支える周産期医療を確保する事業であり、国民や社会のニーズに反映している。</t>
    <phoneticPr fontId="5"/>
  </si>
  <si>
    <t>-</t>
    <phoneticPr fontId="5"/>
  </si>
  <si>
    <t>引き続き、必要な予算額を確保し、適正な執行に努めること。</t>
  </si>
  <si>
    <t>周産期医療体制の確保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</si>
</sst>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00725" y="616267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37</xdr:col>
      <xdr:colOff>191764</xdr:colOff>
      <xdr:row>32</xdr:row>
      <xdr:rowOff>0</xdr:rowOff>
    </xdr:from>
    <xdr:to>
      <xdr:col>41</xdr:col>
      <xdr:colOff>92808</xdr:colOff>
      <xdr:row>32</xdr:row>
      <xdr:rowOff>252000</xdr:rowOff>
    </xdr:to>
    <xdr:sp macro="" textlink="">
      <xdr:nvSpPr>
        <xdr:cNvPr id="9" name="テキスト ボックス 8"/>
        <xdr:cNvSpPr txBox="1"/>
      </xdr:nvSpPr>
      <xdr:spPr>
        <a:xfrm>
          <a:off x="7592689" y="11820525"/>
          <a:ext cx="70114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45</xdr:col>
      <xdr:colOff>185699</xdr:colOff>
      <xdr:row>32</xdr:row>
      <xdr:rowOff>0</xdr:rowOff>
    </xdr:from>
    <xdr:to>
      <xdr:col>49</xdr:col>
      <xdr:colOff>86744</xdr:colOff>
      <xdr:row>32</xdr:row>
      <xdr:rowOff>252000</xdr:rowOff>
    </xdr:to>
    <xdr:sp macro="" textlink="">
      <xdr:nvSpPr>
        <xdr:cNvPr id="10" name="テキスト ボックス 9"/>
        <xdr:cNvSpPr txBox="1"/>
      </xdr:nvSpPr>
      <xdr:spPr>
        <a:xfrm>
          <a:off x="9186824" y="11820525"/>
          <a:ext cx="70114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33</xdr:col>
      <xdr:colOff>194796</xdr:colOff>
      <xdr:row>32</xdr:row>
      <xdr:rowOff>0</xdr:rowOff>
    </xdr:from>
    <xdr:to>
      <xdr:col>37</xdr:col>
      <xdr:colOff>95840</xdr:colOff>
      <xdr:row>32</xdr:row>
      <xdr:rowOff>252000</xdr:rowOff>
    </xdr:to>
    <xdr:sp macro="" textlink="">
      <xdr:nvSpPr>
        <xdr:cNvPr id="11" name="テキスト ボックス 10"/>
        <xdr:cNvSpPr txBox="1"/>
      </xdr:nvSpPr>
      <xdr:spPr>
        <a:xfrm>
          <a:off x="6795621" y="11820525"/>
          <a:ext cx="70114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32</xdr:row>
      <xdr:rowOff>0</xdr:rowOff>
    </xdr:from>
    <xdr:to>
      <xdr:col>33</xdr:col>
      <xdr:colOff>98872</xdr:colOff>
      <xdr:row>32</xdr:row>
      <xdr:rowOff>252000</xdr:rowOff>
    </xdr:to>
    <xdr:sp macro="" textlink="">
      <xdr:nvSpPr>
        <xdr:cNvPr id="12" name="テキスト ボックス 11"/>
        <xdr:cNvSpPr txBox="1"/>
      </xdr:nvSpPr>
      <xdr:spPr>
        <a:xfrm>
          <a:off x="6000750" y="11820525"/>
          <a:ext cx="69894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98535</xdr:colOff>
      <xdr:row>133</xdr:row>
      <xdr:rowOff>114958</xdr:rowOff>
    </xdr:from>
    <xdr:to>
      <xdr:col>42</xdr:col>
      <xdr:colOff>124440</xdr:colOff>
      <xdr:row>133</xdr:row>
      <xdr:rowOff>468924</xdr:rowOff>
    </xdr:to>
    <xdr:sp macro="" textlink="">
      <xdr:nvSpPr>
        <xdr:cNvPr id="13" name="テキスト ボックス 12"/>
        <xdr:cNvSpPr txBox="1"/>
      </xdr:nvSpPr>
      <xdr:spPr>
        <a:xfrm>
          <a:off x="7699485" y="16907533"/>
          <a:ext cx="826005" cy="35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0</xdr:colOff>
      <xdr:row>134</xdr:row>
      <xdr:rowOff>3141</xdr:rowOff>
    </xdr:from>
    <xdr:to>
      <xdr:col>33</xdr:col>
      <xdr:colOff>186882</xdr:colOff>
      <xdr:row>134</xdr:row>
      <xdr:rowOff>404802</xdr:rowOff>
    </xdr:to>
    <xdr:sp macro="" textlink="">
      <xdr:nvSpPr>
        <xdr:cNvPr id="14" name="テキスト ボックス 13"/>
        <xdr:cNvSpPr txBox="1"/>
      </xdr:nvSpPr>
      <xdr:spPr>
        <a:xfrm>
          <a:off x="6000750" y="17300541"/>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0</xdr:colOff>
      <xdr:row>134</xdr:row>
      <xdr:rowOff>1</xdr:rowOff>
    </xdr:from>
    <xdr:to>
      <xdr:col>37</xdr:col>
      <xdr:colOff>186882</xdr:colOff>
      <xdr:row>134</xdr:row>
      <xdr:rowOff>401662</xdr:rowOff>
    </xdr:to>
    <xdr:sp macro="" textlink="">
      <xdr:nvSpPr>
        <xdr:cNvPr id="15" name="テキスト ボックス 14"/>
        <xdr:cNvSpPr txBox="1"/>
      </xdr:nvSpPr>
      <xdr:spPr>
        <a:xfrm>
          <a:off x="6800850" y="17297401"/>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43962</xdr:colOff>
      <xdr:row>134</xdr:row>
      <xdr:rowOff>0</xdr:rowOff>
    </xdr:from>
    <xdr:to>
      <xdr:col>42</xdr:col>
      <xdr:colOff>33017</xdr:colOff>
      <xdr:row>134</xdr:row>
      <xdr:rowOff>401661</xdr:rowOff>
    </xdr:to>
    <xdr:sp macro="" textlink="">
      <xdr:nvSpPr>
        <xdr:cNvPr id="16" name="テキスト ボックス 15"/>
        <xdr:cNvSpPr txBox="1"/>
      </xdr:nvSpPr>
      <xdr:spPr>
        <a:xfrm>
          <a:off x="7644912" y="17297400"/>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10</xdr:col>
      <xdr:colOff>0</xdr:colOff>
      <xdr:row>749</xdr:row>
      <xdr:rowOff>47625</xdr:rowOff>
    </xdr:from>
    <xdr:to>
      <xdr:col>21</xdr:col>
      <xdr:colOff>122464</xdr:colOff>
      <xdr:row>751</xdr:row>
      <xdr:rowOff>276225</xdr:rowOff>
    </xdr:to>
    <xdr:sp macro="" textlink="">
      <xdr:nvSpPr>
        <xdr:cNvPr id="17" name="テキスト ボックス 16"/>
        <xdr:cNvSpPr txBox="1"/>
      </xdr:nvSpPr>
      <xdr:spPr>
        <a:xfrm>
          <a:off x="2000250" y="37595175"/>
          <a:ext cx="2322739" cy="9334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４１５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0</xdr:colOff>
      <xdr:row>753</xdr:row>
      <xdr:rowOff>0</xdr:rowOff>
    </xdr:from>
    <xdr:to>
      <xdr:col>13</xdr:col>
      <xdr:colOff>1588</xdr:colOff>
      <xdr:row>755</xdr:row>
      <xdr:rowOff>6</xdr:rowOff>
    </xdr:to>
    <xdr:cxnSp macro="">
      <xdr:nvCxnSpPr>
        <xdr:cNvPr id="18" name="直線矢印コネクタ 17"/>
        <xdr:cNvCxnSpPr/>
      </xdr:nvCxnSpPr>
      <xdr:spPr>
        <a:xfrm rot="5400000">
          <a:off x="2248691" y="3859450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19050</xdr:colOff>
      <xdr:row>755</xdr:row>
      <xdr:rowOff>114300</xdr:rowOff>
    </xdr:from>
    <xdr:to>
      <xdr:col>28</xdr:col>
      <xdr:colOff>33617</xdr:colOff>
      <xdr:row>757</xdr:row>
      <xdr:rowOff>78441</xdr:rowOff>
    </xdr:to>
    <xdr:sp macro="" textlink="">
      <xdr:nvSpPr>
        <xdr:cNvPr id="19" name="テキスト ボックス 18"/>
        <xdr:cNvSpPr txBox="1"/>
      </xdr:nvSpPr>
      <xdr:spPr>
        <a:xfrm>
          <a:off x="2019300" y="39062025"/>
          <a:ext cx="3615017" cy="6689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a:t>
          </a:r>
          <a:r>
            <a:rPr kumimoji="1" lang="ja-JP" altLang="en-US" sz="1100" b="0" i="0" baseline="0">
              <a:effectLst/>
              <a:latin typeface="+mn-lt"/>
              <a:ea typeface="+mn-ea"/>
              <a:cs typeface="+mn-cs"/>
            </a:rPr>
            <a:t>４１５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１６２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37119</xdr:colOff>
      <xdr:row>753</xdr:row>
      <xdr:rowOff>280146</xdr:rowOff>
    </xdr:from>
    <xdr:to>
      <xdr:col>21</xdr:col>
      <xdr:colOff>89646</xdr:colOff>
      <xdr:row>754</xdr:row>
      <xdr:rowOff>224117</xdr:rowOff>
    </xdr:to>
    <xdr:sp macro="" textlink="">
      <xdr:nvSpPr>
        <xdr:cNvPr id="20" name="テキスト ボックス 19"/>
        <xdr:cNvSpPr txBox="1"/>
      </xdr:nvSpPr>
      <xdr:spPr>
        <a:xfrm>
          <a:off x="2837469" y="38523021"/>
          <a:ext cx="1452702" cy="29639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180975</xdr:colOff>
      <xdr:row>757</xdr:row>
      <xdr:rowOff>171450</xdr:rowOff>
    </xdr:from>
    <xdr:to>
      <xdr:col>12</xdr:col>
      <xdr:colOff>182563</xdr:colOff>
      <xdr:row>759</xdr:row>
      <xdr:rowOff>171456</xdr:rowOff>
    </xdr:to>
    <xdr:cxnSp macro="">
      <xdr:nvCxnSpPr>
        <xdr:cNvPr id="21" name="直線矢印コネクタ 20"/>
        <xdr:cNvCxnSpPr/>
      </xdr:nvCxnSpPr>
      <xdr:spPr>
        <a:xfrm rot="5400000">
          <a:off x="2229641" y="4017565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9525</xdr:colOff>
      <xdr:row>759</xdr:row>
      <xdr:rowOff>228600</xdr:rowOff>
    </xdr:from>
    <xdr:to>
      <xdr:col>30</xdr:col>
      <xdr:colOff>192181</xdr:colOff>
      <xdr:row>762</xdr:row>
      <xdr:rowOff>187780</xdr:rowOff>
    </xdr:to>
    <xdr:sp macro="" textlink="">
      <xdr:nvSpPr>
        <xdr:cNvPr id="22" name="テキスト ボックス 21"/>
        <xdr:cNvSpPr txBox="1"/>
      </xdr:nvSpPr>
      <xdr:spPr>
        <a:xfrm>
          <a:off x="2009775" y="40947975"/>
          <a:ext cx="4183156" cy="101645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３７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１６２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２６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193301</xdr:colOff>
      <xdr:row>758</xdr:row>
      <xdr:rowOff>135171</xdr:rowOff>
    </xdr:from>
    <xdr:to>
      <xdr:col>22</xdr:col>
      <xdr:colOff>11205</xdr:colOff>
      <xdr:row>759</xdr:row>
      <xdr:rowOff>112057</xdr:rowOff>
    </xdr:to>
    <xdr:sp macro="" textlink="">
      <xdr:nvSpPr>
        <xdr:cNvPr id="23" name="テキスト ボックス 22"/>
        <xdr:cNvSpPr txBox="1"/>
      </xdr:nvSpPr>
      <xdr:spPr>
        <a:xfrm>
          <a:off x="2993651" y="40140171"/>
          <a:ext cx="1418104" cy="3293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13447</xdr:colOff>
      <xdr:row>762</xdr:row>
      <xdr:rowOff>228600</xdr:rowOff>
    </xdr:from>
    <xdr:to>
      <xdr:col>31</xdr:col>
      <xdr:colOff>53068</xdr:colOff>
      <xdr:row>764</xdr:row>
      <xdr:rowOff>257175</xdr:rowOff>
    </xdr:to>
    <xdr:sp macro="" textlink="">
      <xdr:nvSpPr>
        <xdr:cNvPr id="24" name="テキスト ボックス 23"/>
        <xdr:cNvSpPr txBox="1"/>
      </xdr:nvSpPr>
      <xdr:spPr>
        <a:xfrm>
          <a:off x="2013697" y="42005250"/>
          <a:ext cx="4240146" cy="733425"/>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108858</xdr:colOff>
      <xdr:row>749</xdr:row>
      <xdr:rowOff>16328</xdr:rowOff>
    </xdr:from>
    <xdr:to>
      <xdr:col>43</xdr:col>
      <xdr:colOff>159656</xdr:colOff>
      <xdr:row>751</xdr:row>
      <xdr:rowOff>130628</xdr:rowOff>
    </xdr:to>
    <xdr:sp macro="" textlink="">
      <xdr:nvSpPr>
        <xdr:cNvPr id="25" name="大かっこ 24"/>
        <xdr:cNvSpPr/>
      </xdr:nvSpPr>
      <xdr:spPr>
        <a:xfrm>
          <a:off x="6436179" y="40552007"/>
          <a:ext cx="2500084" cy="82187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46</xdr:col>
      <xdr:colOff>0</xdr:colOff>
      <xdr:row>134</xdr:row>
      <xdr:rowOff>0</xdr:rowOff>
    </xdr:from>
    <xdr:to>
      <xdr:col>49</xdr:col>
      <xdr:colOff>196873</xdr:colOff>
      <xdr:row>134</xdr:row>
      <xdr:rowOff>401661</xdr:rowOff>
    </xdr:to>
    <xdr:sp macro="" textlink="">
      <xdr:nvSpPr>
        <xdr:cNvPr id="26" name="テキスト ボックス 25"/>
        <xdr:cNvSpPr txBox="1"/>
      </xdr:nvSpPr>
      <xdr:spPr>
        <a:xfrm>
          <a:off x="9559636" y="15655636"/>
          <a:ext cx="820328"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oneCellAnchor>
    <xdr:from>
      <xdr:col>43</xdr:col>
      <xdr:colOff>0</xdr:colOff>
      <xdr:row>12</xdr:row>
      <xdr:rowOff>0</xdr:rowOff>
    </xdr:from>
    <xdr:ext cx="1000530" cy="275717"/>
    <xdr:sp macro="" textlink="">
      <xdr:nvSpPr>
        <xdr:cNvPr id="27" name="テキスト ボックス 26"/>
        <xdr:cNvSpPr txBox="1"/>
      </xdr:nvSpPr>
      <xdr:spPr>
        <a:xfrm>
          <a:off x="86010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8" name="テキスト ボックス 27"/>
        <xdr:cNvSpPr txBox="1"/>
      </xdr:nvSpPr>
      <xdr:spPr>
        <a:xfrm>
          <a:off x="4400550"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BG718" sqref="BG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406</v>
      </c>
      <c r="AJ2" s="951" t="s">
        <v>783</v>
      </c>
      <c r="AK2" s="951"/>
      <c r="AL2" s="951"/>
      <c r="AM2" s="951"/>
      <c r="AN2" s="98" t="s">
        <v>406</v>
      </c>
      <c r="AO2" s="951">
        <v>20</v>
      </c>
      <c r="AP2" s="951"/>
      <c r="AQ2" s="951"/>
      <c r="AR2" s="99" t="s">
        <v>709</v>
      </c>
      <c r="AS2" s="957">
        <v>3</v>
      </c>
      <c r="AT2" s="957"/>
      <c r="AU2" s="957"/>
      <c r="AV2" s="98" t="str">
        <f>IF(AW2="","","-")</f>
        <v>-</v>
      </c>
      <c r="AW2" s="917">
        <v>13</v>
      </c>
      <c r="AX2" s="917"/>
    </row>
    <row r="3" spans="1:50" ht="21" customHeight="1" thickBot="1" x14ac:dyDescent="0.2">
      <c r="A3" s="870" t="s">
        <v>702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710</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784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713</v>
      </c>
      <c r="H5" s="843"/>
      <c r="I5" s="843"/>
      <c r="J5" s="843"/>
      <c r="K5" s="843"/>
      <c r="L5" s="843"/>
      <c r="M5" s="844" t="s">
        <v>66</v>
      </c>
      <c r="N5" s="845"/>
      <c r="O5" s="845"/>
      <c r="P5" s="845"/>
      <c r="Q5" s="845"/>
      <c r="R5" s="846"/>
      <c r="S5" s="847" t="s">
        <v>714</v>
      </c>
      <c r="T5" s="843"/>
      <c r="U5" s="843"/>
      <c r="V5" s="843"/>
      <c r="W5" s="843"/>
      <c r="X5" s="848"/>
      <c r="Y5" s="704" t="s">
        <v>3</v>
      </c>
      <c r="Z5" s="549"/>
      <c r="AA5" s="549"/>
      <c r="AB5" s="549"/>
      <c r="AC5" s="549"/>
      <c r="AD5" s="550"/>
      <c r="AE5" s="705" t="s">
        <v>715</v>
      </c>
      <c r="AF5" s="705"/>
      <c r="AG5" s="705"/>
      <c r="AH5" s="705"/>
      <c r="AI5" s="705"/>
      <c r="AJ5" s="705"/>
      <c r="AK5" s="705"/>
      <c r="AL5" s="705"/>
      <c r="AM5" s="705"/>
      <c r="AN5" s="705"/>
      <c r="AO5" s="705"/>
      <c r="AP5" s="706"/>
      <c r="AQ5" s="707" t="s">
        <v>712</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716</v>
      </c>
      <c r="H7" s="505"/>
      <c r="I7" s="505"/>
      <c r="J7" s="505"/>
      <c r="K7" s="505"/>
      <c r="L7" s="505"/>
      <c r="M7" s="505"/>
      <c r="N7" s="505"/>
      <c r="O7" s="505"/>
      <c r="P7" s="505"/>
      <c r="Q7" s="505"/>
      <c r="R7" s="505"/>
      <c r="S7" s="505"/>
      <c r="T7" s="505"/>
      <c r="U7" s="505"/>
      <c r="V7" s="505"/>
      <c r="W7" s="505"/>
      <c r="X7" s="506"/>
      <c r="Y7" s="929" t="s">
        <v>389</v>
      </c>
      <c r="Z7" s="446"/>
      <c r="AA7" s="446"/>
      <c r="AB7" s="446"/>
      <c r="AC7" s="446"/>
      <c r="AD7" s="930"/>
      <c r="AE7" s="918" t="s">
        <v>717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256</v>
      </c>
      <c r="B8" s="502"/>
      <c r="C8" s="502"/>
      <c r="D8" s="502"/>
      <c r="E8" s="502"/>
      <c r="F8" s="503"/>
      <c r="G8" s="952" t="str">
        <f>入力規則等!A27</f>
        <v>-</v>
      </c>
      <c r="H8" s="726"/>
      <c r="I8" s="726"/>
      <c r="J8" s="726"/>
      <c r="K8" s="726"/>
      <c r="L8" s="726"/>
      <c r="M8" s="726"/>
      <c r="N8" s="726"/>
      <c r="O8" s="726"/>
      <c r="P8" s="726"/>
      <c r="Q8" s="726"/>
      <c r="R8" s="726"/>
      <c r="S8" s="726"/>
      <c r="T8" s="726"/>
      <c r="U8" s="726"/>
      <c r="V8" s="726"/>
      <c r="W8" s="726"/>
      <c r="X8" s="953"/>
      <c r="Y8" s="849" t="s">
        <v>257</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718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5" t="s">
        <v>30</v>
      </c>
      <c r="B10" s="666"/>
      <c r="C10" s="666"/>
      <c r="D10" s="666"/>
      <c r="E10" s="666"/>
      <c r="F10" s="666"/>
      <c r="G10" s="760" t="s">
        <v>719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5" t="s">
        <v>5</v>
      </c>
      <c r="B11" s="666"/>
      <c r="C11" s="666"/>
      <c r="D11" s="666"/>
      <c r="E11" s="666"/>
      <c r="F11" s="667"/>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0" t="s">
        <v>24</v>
      </c>
      <c r="B12" s="971"/>
      <c r="C12" s="971"/>
      <c r="D12" s="971"/>
      <c r="E12" s="971"/>
      <c r="F12" s="972"/>
      <c r="G12" s="766"/>
      <c r="H12" s="767"/>
      <c r="I12" s="767"/>
      <c r="J12" s="767"/>
      <c r="K12" s="767"/>
      <c r="L12" s="767"/>
      <c r="M12" s="767"/>
      <c r="N12" s="767"/>
      <c r="O12" s="767"/>
      <c r="P12" s="453" t="s">
        <v>390</v>
      </c>
      <c r="Q12" s="448"/>
      <c r="R12" s="448"/>
      <c r="S12" s="448"/>
      <c r="T12" s="448"/>
      <c r="U12" s="448"/>
      <c r="V12" s="449"/>
      <c r="W12" s="453" t="s">
        <v>412</v>
      </c>
      <c r="X12" s="448"/>
      <c r="Y12" s="448"/>
      <c r="Z12" s="448"/>
      <c r="AA12" s="448"/>
      <c r="AB12" s="448"/>
      <c r="AC12" s="449"/>
      <c r="AD12" s="453" t="s">
        <v>699</v>
      </c>
      <c r="AE12" s="448"/>
      <c r="AF12" s="448"/>
      <c r="AG12" s="448"/>
      <c r="AH12" s="448"/>
      <c r="AI12" s="448"/>
      <c r="AJ12" s="449"/>
      <c r="AK12" s="453" t="s">
        <v>703</v>
      </c>
      <c r="AL12" s="448"/>
      <c r="AM12" s="448"/>
      <c r="AN12" s="448"/>
      <c r="AO12" s="448"/>
      <c r="AP12" s="448"/>
      <c r="AQ12" s="449"/>
      <c r="AR12" s="453" t="s">
        <v>704</v>
      </c>
      <c r="AS12" s="448"/>
      <c r="AT12" s="448"/>
      <c r="AU12" s="448"/>
      <c r="AV12" s="448"/>
      <c r="AW12" s="448"/>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2"/>
      <c r="Q13" s="663"/>
      <c r="R13" s="663"/>
      <c r="S13" s="663"/>
      <c r="T13" s="663"/>
      <c r="U13" s="663"/>
      <c r="V13" s="664"/>
      <c r="W13" s="662"/>
      <c r="X13" s="663"/>
      <c r="Y13" s="663"/>
      <c r="Z13" s="663"/>
      <c r="AA13" s="663"/>
      <c r="AB13" s="663"/>
      <c r="AC13" s="664"/>
      <c r="AD13" s="662"/>
      <c r="AE13" s="663"/>
      <c r="AF13" s="663"/>
      <c r="AG13" s="663"/>
      <c r="AH13" s="663"/>
      <c r="AI13" s="663"/>
      <c r="AJ13" s="664"/>
      <c r="AK13" s="662"/>
      <c r="AL13" s="663"/>
      <c r="AM13" s="663"/>
      <c r="AN13" s="663"/>
      <c r="AO13" s="663"/>
      <c r="AP13" s="663"/>
      <c r="AQ13" s="664"/>
      <c r="AR13" s="926"/>
      <c r="AS13" s="927"/>
      <c r="AT13" s="927"/>
      <c r="AU13" s="927"/>
      <c r="AV13" s="927"/>
      <c r="AW13" s="927"/>
      <c r="AX13" s="928"/>
    </row>
    <row r="14" spans="1:50" ht="21" customHeight="1" x14ac:dyDescent="0.15">
      <c r="A14" s="619"/>
      <c r="B14" s="620"/>
      <c r="C14" s="620"/>
      <c r="D14" s="620"/>
      <c r="E14" s="620"/>
      <c r="F14" s="621"/>
      <c r="G14" s="731"/>
      <c r="H14" s="732"/>
      <c r="I14" s="717" t="s">
        <v>8</v>
      </c>
      <c r="J14" s="768"/>
      <c r="K14" s="768"/>
      <c r="L14" s="768"/>
      <c r="M14" s="768"/>
      <c r="N14" s="768"/>
      <c r="O14" s="769"/>
      <c r="P14" s="662" t="s">
        <v>716</v>
      </c>
      <c r="Q14" s="663"/>
      <c r="R14" s="663"/>
      <c r="S14" s="663"/>
      <c r="T14" s="663"/>
      <c r="U14" s="663"/>
      <c r="V14" s="664"/>
      <c r="W14" s="662" t="s">
        <v>716</v>
      </c>
      <c r="X14" s="663"/>
      <c r="Y14" s="663"/>
      <c r="Z14" s="663"/>
      <c r="AA14" s="663"/>
      <c r="AB14" s="663"/>
      <c r="AC14" s="664"/>
      <c r="AD14" s="662"/>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2" t="s">
        <v>716</v>
      </c>
      <c r="Q15" s="663"/>
      <c r="R15" s="663"/>
      <c r="S15" s="663"/>
      <c r="T15" s="663"/>
      <c r="U15" s="663"/>
      <c r="V15" s="664"/>
      <c r="W15" s="662" t="s">
        <v>716</v>
      </c>
      <c r="X15" s="663"/>
      <c r="Y15" s="663"/>
      <c r="Z15" s="663"/>
      <c r="AA15" s="663"/>
      <c r="AB15" s="663"/>
      <c r="AC15" s="664"/>
      <c r="AD15" s="662" t="s">
        <v>716</v>
      </c>
      <c r="AE15" s="663"/>
      <c r="AF15" s="663"/>
      <c r="AG15" s="663"/>
      <c r="AH15" s="663"/>
      <c r="AI15" s="663"/>
      <c r="AJ15" s="664"/>
      <c r="AK15" s="662"/>
      <c r="AL15" s="663"/>
      <c r="AM15" s="663"/>
      <c r="AN15" s="663"/>
      <c r="AO15" s="663"/>
      <c r="AP15" s="663"/>
      <c r="AQ15" s="664"/>
      <c r="AR15" s="662"/>
      <c r="AS15" s="663"/>
      <c r="AT15" s="663"/>
      <c r="AU15" s="663"/>
      <c r="AV15" s="663"/>
      <c r="AW15" s="663"/>
      <c r="AX15" s="809"/>
    </row>
    <row r="16" spans="1:50" ht="21" customHeight="1" x14ac:dyDescent="0.15">
      <c r="A16" s="619"/>
      <c r="B16" s="620"/>
      <c r="C16" s="620"/>
      <c r="D16" s="620"/>
      <c r="E16" s="620"/>
      <c r="F16" s="621"/>
      <c r="G16" s="731"/>
      <c r="H16" s="732"/>
      <c r="I16" s="717" t="s">
        <v>52</v>
      </c>
      <c r="J16" s="718"/>
      <c r="K16" s="718"/>
      <c r="L16" s="718"/>
      <c r="M16" s="718"/>
      <c r="N16" s="718"/>
      <c r="O16" s="719"/>
      <c r="P16" s="662" t="s">
        <v>716</v>
      </c>
      <c r="Q16" s="663"/>
      <c r="R16" s="663"/>
      <c r="S16" s="663"/>
      <c r="T16" s="663"/>
      <c r="U16" s="663"/>
      <c r="V16" s="664"/>
      <c r="W16" s="662" t="s">
        <v>716</v>
      </c>
      <c r="X16" s="663"/>
      <c r="Y16" s="663"/>
      <c r="Z16" s="663"/>
      <c r="AA16" s="663"/>
      <c r="AB16" s="663"/>
      <c r="AC16" s="664"/>
      <c r="AD16" s="662" t="s">
        <v>716</v>
      </c>
      <c r="AE16" s="663"/>
      <c r="AF16" s="663"/>
      <c r="AG16" s="663"/>
      <c r="AH16" s="663"/>
      <c r="AI16" s="663"/>
      <c r="AJ16" s="664"/>
      <c r="AK16" s="662"/>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2" t="s">
        <v>716</v>
      </c>
      <c r="Q17" s="663"/>
      <c r="R17" s="663"/>
      <c r="S17" s="663"/>
      <c r="T17" s="663"/>
      <c r="U17" s="663"/>
      <c r="V17" s="664"/>
      <c r="W17" s="662" t="s">
        <v>716</v>
      </c>
      <c r="X17" s="663"/>
      <c r="Y17" s="663"/>
      <c r="Z17" s="663"/>
      <c r="AA17" s="663"/>
      <c r="AB17" s="663"/>
      <c r="AC17" s="664"/>
      <c r="AD17" s="662" t="s">
        <v>716</v>
      </c>
      <c r="AE17" s="663"/>
      <c r="AF17" s="663"/>
      <c r="AG17" s="663"/>
      <c r="AH17" s="663"/>
      <c r="AI17" s="663"/>
      <c r="AJ17" s="664"/>
      <c r="AK17" s="662"/>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3"/>
      <c r="H18" s="734"/>
      <c r="I18" s="722" t="s">
        <v>20</v>
      </c>
      <c r="J18" s="723"/>
      <c r="K18" s="723"/>
      <c r="L18" s="723"/>
      <c r="M18" s="723"/>
      <c r="N18" s="723"/>
      <c r="O18" s="724"/>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9"/>
      <c r="B19" s="620"/>
      <c r="C19" s="620"/>
      <c r="D19" s="620"/>
      <c r="E19" s="620"/>
      <c r="F19" s="621"/>
      <c r="G19" s="879" t="s">
        <v>9</v>
      </c>
      <c r="H19" s="880"/>
      <c r="I19" s="880"/>
      <c r="J19" s="880"/>
      <c r="K19" s="880"/>
      <c r="L19" s="880"/>
      <c r="M19" s="880"/>
      <c r="N19" s="880"/>
      <c r="O19" s="880"/>
      <c r="P19" s="662">
        <v>436</v>
      </c>
      <c r="Q19" s="663"/>
      <c r="R19" s="663"/>
      <c r="S19" s="663"/>
      <c r="T19" s="663"/>
      <c r="U19" s="663"/>
      <c r="V19" s="664"/>
      <c r="W19" s="662">
        <v>385</v>
      </c>
      <c r="X19" s="663"/>
      <c r="Y19" s="663"/>
      <c r="Z19" s="663"/>
      <c r="AA19" s="663"/>
      <c r="AB19" s="663"/>
      <c r="AC19" s="664"/>
      <c r="AD19" s="662">
        <v>415</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707</v>
      </c>
      <c r="B22" s="980"/>
      <c r="C22" s="980"/>
      <c r="D22" s="980"/>
      <c r="E22" s="980"/>
      <c r="F22" s="981"/>
      <c r="G22" s="975" t="s">
        <v>333</v>
      </c>
      <c r="H22" s="222"/>
      <c r="I22" s="222"/>
      <c r="J22" s="222"/>
      <c r="K22" s="222"/>
      <c r="L22" s="222"/>
      <c r="M22" s="222"/>
      <c r="N22" s="222"/>
      <c r="O22" s="223"/>
      <c r="P22" s="940" t="s">
        <v>705</v>
      </c>
      <c r="Q22" s="222"/>
      <c r="R22" s="222"/>
      <c r="S22" s="222"/>
      <c r="T22" s="222"/>
      <c r="U22" s="222"/>
      <c r="V22" s="223"/>
      <c r="W22" s="940" t="s">
        <v>706</v>
      </c>
      <c r="X22" s="222"/>
      <c r="Y22" s="222"/>
      <c r="Z22" s="222"/>
      <c r="AA22" s="222"/>
      <c r="AB22" s="222"/>
      <c r="AC22" s="223"/>
      <c r="AD22" s="940"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33" customHeight="1" x14ac:dyDescent="0.15">
      <c r="A23" s="982"/>
      <c r="B23" s="983"/>
      <c r="C23" s="983"/>
      <c r="D23" s="983"/>
      <c r="E23" s="983"/>
      <c r="F23" s="984"/>
      <c r="G23" s="976" t="s">
        <v>720</v>
      </c>
      <c r="H23" s="977"/>
      <c r="I23" s="977"/>
      <c r="J23" s="977"/>
      <c r="K23" s="977"/>
      <c r="L23" s="977"/>
      <c r="M23" s="977"/>
      <c r="N23" s="977"/>
      <c r="O23" s="978"/>
      <c r="P23" s="926"/>
      <c r="Q23" s="927"/>
      <c r="R23" s="927"/>
      <c r="S23" s="927"/>
      <c r="T23" s="927"/>
      <c r="U23" s="927"/>
      <c r="V23" s="941"/>
      <c r="W23" s="926"/>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42"/>
      <c r="H24" s="943"/>
      <c r="I24" s="943"/>
      <c r="J24" s="943"/>
      <c r="K24" s="943"/>
      <c r="L24" s="943"/>
      <c r="M24" s="943"/>
      <c r="N24" s="943"/>
      <c r="O24" s="944"/>
      <c r="P24" s="662"/>
      <c r="Q24" s="663"/>
      <c r="R24" s="663"/>
      <c r="S24" s="663"/>
      <c r="T24" s="663"/>
      <c r="U24" s="663"/>
      <c r="V24" s="664"/>
      <c r="W24" s="662"/>
      <c r="X24" s="663"/>
      <c r="Y24" s="663"/>
      <c r="Z24" s="663"/>
      <c r="AA24" s="663"/>
      <c r="AB24" s="663"/>
      <c r="AC24" s="664"/>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2"/>
      <c r="H25" s="943"/>
      <c r="I25" s="943"/>
      <c r="J25" s="943"/>
      <c r="K25" s="943"/>
      <c r="L25" s="943"/>
      <c r="M25" s="943"/>
      <c r="N25" s="943"/>
      <c r="O25" s="944"/>
      <c r="P25" s="662"/>
      <c r="Q25" s="663"/>
      <c r="R25" s="663"/>
      <c r="S25" s="663"/>
      <c r="T25" s="663"/>
      <c r="U25" s="663"/>
      <c r="V25" s="664"/>
      <c r="W25" s="662"/>
      <c r="X25" s="663"/>
      <c r="Y25" s="663"/>
      <c r="Z25" s="663"/>
      <c r="AA25" s="663"/>
      <c r="AB25" s="663"/>
      <c r="AC25" s="664"/>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2"/>
      <c r="H26" s="943"/>
      <c r="I26" s="943"/>
      <c r="J26" s="943"/>
      <c r="K26" s="943"/>
      <c r="L26" s="943"/>
      <c r="M26" s="943"/>
      <c r="N26" s="943"/>
      <c r="O26" s="944"/>
      <c r="P26" s="662"/>
      <c r="Q26" s="663"/>
      <c r="R26" s="663"/>
      <c r="S26" s="663"/>
      <c r="T26" s="663"/>
      <c r="U26" s="663"/>
      <c r="V26" s="664"/>
      <c r="W26" s="662"/>
      <c r="X26" s="663"/>
      <c r="Y26" s="663"/>
      <c r="Z26" s="663"/>
      <c r="AA26" s="663"/>
      <c r="AB26" s="663"/>
      <c r="AC26" s="664"/>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2"/>
      <c r="H27" s="943"/>
      <c r="I27" s="943"/>
      <c r="J27" s="943"/>
      <c r="K27" s="943"/>
      <c r="L27" s="943"/>
      <c r="M27" s="943"/>
      <c r="N27" s="943"/>
      <c r="O27" s="944"/>
      <c r="P27" s="662"/>
      <c r="Q27" s="663"/>
      <c r="R27" s="663"/>
      <c r="S27" s="663"/>
      <c r="T27" s="663"/>
      <c r="U27" s="663"/>
      <c r="V27" s="664"/>
      <c r="W27" s="662"/>
      <c r="X27" s="663"/>
      <c r="Y27" s="663"/>
      <c r="Z27" s="663"/>
      <c r="AA27" s="663"/>
      <c r="AB27" s="663"/>
      <c r="AC27" s="664"/>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81">
        <f>P29-SUM(P23:P27)</f>
        <v>0</v>
      </c>
      <c r="Q28" s="882"/>
      <c r="R28" s="882"/>
      <c r="S28" s="882"/>
      <c r="T28" s="882"/>
      <c r="U28" s="882"/>
      <c r="V28" s="883"/>
      <c r="W28" s="881">
        <f>W29-SUM(W23:W27)</f>
        <v>0</v>
      </c>
      <c r="X28" s="882"/>
      <c r="Y28" s="882"/>
      <c r="Z28" s="882"/>
      <c r="AA28" s="882"/>
      <c r="AB28" s="882"/>
      <c r="AC28" s="88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62">
        <f>AK13</f>
        <v>0</v>
      </c>
      <c r="Q29" s="663"/>
      <c r="R29" s="663"/>
      <c r="S29" s="663"/>
      <c r="T29" s="663"/>
      <c r="U29" s="663"/>
      <c r="V29" s="664"/>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390</v>
      </c>
      <c r="AF30" s="862"/>
      <c r="AG30" s="862"/>
      <c r="AH30" s="863"/>
      <c r="AI30" s="921" t="s">
        <v>412</v>
      </c>
      <c r="AJ30" s="921"/>
      <c r="AK30" s="921"/>
      <c r="AL30" s="861"/>
      <c r="AM30" s="921" t="s">
        <v>509</v>
      </c>
      <c r="AN30" s="921"/>
      <c r="AO30" s="921"/>
      <c r="AP30" s="861"/>
      <c r="AQ30" s="773" t="s">
        <v>232</v>
      </c>
      <c r="AR30" s="774"/>
      <c r="AS30" s="774"/>
      <c r="AT30" s="775"/>
      <c r="AU30" s="780" t="s">
        <v>134</v>
      </c>
      <c r="AV30" s="780"/>
      <c r="AW30" s="780"/>
      <c r="AX30" s="923"/>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2"/>
      <c r="AJ31" s="922"/>
      <c r="AK31" s="922"/>
      <c r="AL31" s="414"/>
      <c r="AM31" s="922"/>
      <c r="AN31" s="922"/>
      <c r="AO31" s="922"/>
      <c r="AP31" s="414"/>
      <c r="AQ31" s="250" t="s">
        <v>716</v>
      </c>
      <c r="AR31" s="201"/>
      <c r="AS31" s="136" t="s">
        <v>233</v>
      </c>
      <c r="AT31" s="137"/>
      <c r="AU31" s="200">
        <v>3</v>
      </c>
      <c r="AV31" s="200"/>
      <c r="AW31" s="399" t="s">
        <v>179</v>
      </c>
      <c r="AX31" s="400"/>
    </row>
    <row r="32" spans="1:50" ht="23.25" customHeight="1" x14ac:dyDescent="0.15">
      <c r="A32" s="404"/>
      <c r="B32" s="402"/>
      <c r="C32" s="402"/>
      <c r="D32" s="402"/>
      <c r="E32" s="402"/>
      <c r="F32" s="403"/>
      <c r="G32" s="570" t="s">
        <v>721</v>
      </c>
      <c r="H32" s="571"/>
      <c r="I32" s="571"/>
      <c r="J32" s="571"/>
      <c r="K32" s="571"/>
      <c r="L32" s="571"/>
      <c r="M32" s="571"/>
      <c r="N32" s="571"/>
      <c r="O32" s="572"/>
      <c r="P32" s="108" t="s">
        <v>722</v>
      </c>
      <c r="Q32" s="108"/>
      <c r="R32" s="108"/>
      <c r="S32" s="108"/>
      <c r="T32" s="108"/>
      <c r="U32" s="108"/>
      <c r="V32" s="108"/>
      <c r="W32" s="108"/>
      <c r="X32" s="109"/>
      <c r="Y32" s="477" t="s">
        <v>12</v>
      </c>
      <c r="Z32" s="537"/>
      <c r="AA32" s="538"/>
      <c r="AB32" s="467" t="s">
        <v>723</v>
      </c>
      <c r="AC32" s="467"/>
      <c r="AD32" s="467"/>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723</v>
      </c>
      <c r="AC33" s="529"/>
      <c r="AD33" s="529"/>
      <c r="AE33" s="218"/>
      <c r="AF33" s="219"/>
      <c r="AG33" s="219"/>
      <c r="AH33" s="219"/>
      <c r="AI33" s="218"/>
      <c r="AJ33" s="219"/>
      <c r="AK33" s="219"/>
      <c r="AL33" s="219"/>
      <c r="AM33" s="218"/>
      <c r="AN33" s="219"/>
      <c r="AO33" s="219"/>
      <c r="AP33" s="219"/>
      <c r="AQ33" s="336" t="s">
        <v>716</v>
      </c>
      <c r="AR33" s="208"/>
      <c r="AS33" s="208"/>
      <c r="AT33" s="337"/>
      <c r="AU33" s="219"/>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390</v>
      </c>
      <c r="AF37" s="247"/>
      <c r="AG37" s="247"/>
      <c r="AH37" s="247"/>
      <c r="AI37" s="247" t="s">
        <v>412</v>
      </c>
      <c r="AJ37" s="247"/>
      <c r="AK37" s="247"/>
      <c r="AL37" s="247"/>
      <c r="AM37" s="247" t="s">
        <v>509</v>
      </c>
      <c r="AN37" s="247"/>
      <c r="AO37" s="247"/>
      <c r="AP37" s="247"/>
      <c r="AQ37" s="154" t="s">
        <v>232</v>
      </c>
      <c r="AR37" s="155"/>
      <c r="AS37" s="155"/>
      <c r="AT37" s="156"/>
      <c r="AU37" s="418" t="s">
        <v>134</v>
      </c>
      <c r="AV37" s="418"/>
      <c r="AW37" s="418"/>
      <c r="AX37" s="916"/>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390</v>
      </c>
      <c r="AF44" s="247"/>
      <c r="AG44" s="247"/>
      <c r="AH44" s="247"/>
      <c r="AI44" s="247" t="s">
        <v>412</v>
      </c>
      <c r="AJ44" s="247"/>
      <c r="AK44" s="247"/>
      <c r="AL44" s="247"/>
      <c r="AM44" s="247" t="s">
        <v>509</v>
      </c>
      <c r="AN44" s="247"/>
      <c r="AO44" s="247"/>
      <c r="AP44" s="247"/>
      <c r="AQ44" s="154" t="s">
        <v>232</v>
      </c>
      <c r="AR44" s="155"/>
      <c r="AS44" s="155"/>
      <c r="AT44" s="156"/>
      <c r="AU44" s="418" t="s">
        <v>134</v>
      </c>
      <c r="AV44" s="418"/>
      <c r="AW44" s="418"/>
      <c r="AX44" s="916"/>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390</v>
      </c>
      <c r="AF51" s="247"/>
      <c r="AG51" s="247"/>
      <c r="AH51" s="247"/>
      <c r="AI51" s="247" t="s">
        <v>412</v>
      </c>
      <c r="AJ51" s="247"/>
      <c r="AK51" s="247"/>
      <c r="AL51" s="247"/>
      <c r="AM51" s="247" t="s">
        <v>509</v>
      </c>
      <c r="AN51" s="247"/>
      <c r="AO51" s="247"/>
      <c r="AP51" s="247"/>
      <c r="AQ51" s="154" t="s">
        <v>232</v>
      </c>
      <c r="AR51" s="155"/>
      <c r="AS51" s="155"/>
      <c r="AT51" s="156"/>
      <c r="AU51" s="931" t="s">
        <v>134</v>
      </c>
      <c r="AV51" s="931"/>
      <c r="AW51" s="931"/>
      <c r="AX51" s="932"/>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390</v>
      </c>
      <c r="AF58" s="247"/>
      <c r="AG58" s="247"/>
      <c r="AH58" s="247"/>
      <c r="AI58" s="247" t="s">
        <v>412</v>
      </c>
      <c r="AJ58" s="247"/>
      <c r="AK58" s="247"/>
      <c r="AL58" s="247"/>
      <c r="AM58" s="247" t="s">
        <v>509</v>
      </c>
      <c r="AN58" s="247"/>
      <c r="AO58" s="247"/>
      <c r="AP58" s="247"/>
      <c r="AQ58" s="154" t="s">
        <v>232</v>
      </c>
      <c r="AR58" s="155"/>
      <c r="AS58" s="155"/>
      <c r="AT58" s="156"/>
      <c r="AU58" s="931" t="s">
        <v>134</v>
      </c>
      <c r="AV58" s="931"/>
      <c r="AW58" s="931"/>
      <c r="AX58" s="932"/>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350</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345</v>
      </c>
      <c r="X65" s="494"/>
      <c r="Y65" s="497"/>
      <c r="Z65" s="497"/>
      <c r="AA65" s="498"/>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355</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2" t="s">
        <v>350</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5"/>
      <c r="B75" s="516"/>
      <c r="C75" s="516"/>
      <c r="D75" s="516"/>
      <c r="E75" s="516"/>
      <c r="F75" s="517"/>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3"/>
      <c r="I78" s="594"/>
      <c r="J78" s="594"/>
      <c r="K78" s="594"/>
      <c r="L78" s="594"/>
      <c r="M78" s="594"/>
      <c r="N78" s="594"/>
      <c r="O78" s="595"/>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344</v>
      </c>
      <c r="AP79" s="274"/>
      <c r="AQ79" s="274"/>
      <c r="AR79" s="76" t="s">
        <v>342</v>
      </c>
      <c r="AS79" s="273"/>
      <c r="AT79" s="274"/>
      <c r="AU79" s="274"/>
      <c r="AV79" s="274"/>
      <c r="AW79" s="274"/>
      <c r="AX79" s="974"/>
      <c r="AY79">
        <f>COUNTIF($AR$79,"☑")</f>
        <v>0</v>
      </c>
    </row>
    <row r="80" spans="1:51" ht="18.75" hidden="1" customHeight="1" x14ac:dyDescent="0.15">
      <c r="A80" s="867"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68"/>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68"/>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8"/>
      <c r="AY82">
        <f t="shared" ref="AY82:AY89" si="10">$AY$80</f>
        <v>0</v>
      </c>
    </row>
    <row r="83" spans="1:60" ht="22.5" hidden="1" customHeight="1" x14ac:dyDescent="0.15">
      <c r="A83" s="868"/>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0"/>
      <c r="AY83">
        <f t="shared" si="10"/>
        <v>0</v>
      </c>
    </row>
    <row r="84" spans="1:60" ht="19.5" hidden="1" customHeight="1" x14ac:dyDescent="0.15">
      <c r="A84" s="868"/>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1"/>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2"/>
      <c r="AY84">
        <f t="shared" si="10"/>
        <v>0</v>
      </c>
    </row>
    <row r="85" spans="1:60" ht="18.75" hidden="1" customHeight="1" x14ac:dyDescent="0.15">
      <c r="A85" s="868"/>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390</v>
      </c>
      <c r="AF85" s="247"/>
      <c r="AG85" s="247"/>
      <c r="AH85" s="247"/>
      <c r="AI85" s="247" t="s">
        <v>412</v>
      </c>
      <c r="AJ85" s="247"/>
      <c r="AK85" s="247"/>
      <c r="AL85" s="247"/>
      <c r="AM85" s="247" t="s">
        <v>509</v>
      </c>
      <c r="AN85" s="247"/>
      <c r="AO85" s="247"/>
      <c r="AP85" s="247"/>
      <c r="AQ85" s="158" t="s">
        <v>232</v>
      </c>
      <c r="AR85" s="133"/>
      <c r="AS85" s="133"/>
      <c r="AT85" s="134"/>
      <c r="AU85" s="539" t="s">
        <v>134</v>
      </c>
      <c r="AV85" s="539"/>
      <c r="AW85" s="539"/>
      <c r="AX85" s="540"/>
      <c r="AY85">
        <f t="shared" si="10"/>
        <v>0</v>
      </c>
      <c r="AZ85" s="10"/>
      <c r="BA85" s="10"/>
      <c r="BB85" s="10"/>
      <c r="BC85" s="10"/>
    </row>
    <row r="86" spans="1:60" ht="18.75" hidden="1" customHeight="1" x14ac:dyDescent="0.15">
      <c r="A86" s="868"/>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233</v>
      </c>
      <c r="AT86" s="137"/>
      <c r="AU86" s="200"/>
      <c r="AV86" s="200"/>
      <c r="AW86" s="399" t="s">
        <v>179</v>
      </c>
      <c r="AX86" s="400"/>
      <c r="AY86">
        <f t="shared" si="10"/>
        <v>0</v>
      </c>
      <c r="AZ86" s="10"/>
      <c r="BA86" s="10"/>
      <c r="BB86" s="10"/>
      <c r="BC86" s="10"/>
      <c r="BD86" s="10"/>
      <c r="BE86" s="10"/>
      <c r="BF86" s="10"/>
      <c r="BG86" s="10"/>
      <c r="BH86" s="10"/>
    </row>
    <row r="87" spans="1:60" ht="23.25" hidden="1" customHeight="1" x14ac:dyDescent="0.15">
      <c r="A87" s="868"/>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390</v>
      </c>
      <c r="AF90" s="247"/>
      <c r="AG90" s="247"/>
      <c r="AH90" s="247"/>
      <c r="AI90" s="247" t="s">
        <v>412</v>
      </c>
      <c r="AJ90" s="247"/>
      <c r="AK90" s="247"/>
      <c r="AL90" s="247"/>
      <c r="AM90" s="247" t="s">
        <v>509</v>
      </c>
      <c r="AN90" s="247"/>
      <c r="AO90" s="247"/>
      <c r="AP90" s="247"/>
      <c r="AQ90" s="158" t="s">
        <v>232</v>
      </c>
      <c r="AR90" s="133"/>
      <c r="AS90" s="133"/>
      <c r="AT90" s="134"/>
      <c r="AU90" s="539" t="s">
        <v>134</v>
      </c>
      <c r="AV90" s="539"/>
      <c r="AW90" s="539"/>
      <c r="AX90" s="540"/>
      <c r="AY90">
        <f>COUNTA($G$92)</f>
        <v>0</v>
      </c>
    </row>
    <row r="91" spans="1:60" ht="18.75" hidden="1" customHeight="1" x14ac:dyDescent="0.15">
      <c r="A91" s="868"/>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68"/>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390</v>
      </c>
      <c r="AF95" s="247"/>
      <c r="AG95" s="247"/>
      <c r="AH95" s="247"/>
      <c r="AI95" s="247" t="s">
        <v>412</v>
      </c>
      <c r="AJ95" s="247"/>
      <c r="AK95" s="247"/>
      <c r="AL95" s="247"/>
      <c r="AM95" s="247" t="s">
        <v>509</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68"/>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68"/>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390</v>
      </c>
      <c r="AF100" s="546"/>
      <c r="AG100" s="546"/>
      <c r="AH100" s="547"/>
      <c r="AI100" s="545" t="s">
        <v>412</v>
      </c>
      <c r="AJ100" s="546"/>
      <c r="AK100" s="546"/>
      <c r="AL100" s="547"/>
      <c r="AM100" s="545" t="s">
        <v>509</v>
      </c>
      <c r="AN100" s="546"/>
      <c r="AO100" s="546"/>
      <c r="AP100" s="547"/>
      <c r="AQ100" s="317" t="s">
        <v>417</v>
      </c>
      <c r="AR100" s="318"/>
      <c r="AS100" s="318"/>
      <c r="AT100" s="319"/>
      <c r="AU100" s="317" t="s">
        <v>541</v>
      </c>
      <c r="AV100" s="318"/>
      <c r="AW100" s="318"/>
      <c r="AX100" s="320"/>
    </row>
    <row r="101" spans="1:60" ht="23.25" customHeight="1" x14ac:dyDescent="0.15">
      <c r="A101" s="425"/>
      <c r="B101" s="426"/>
      <c r="C101" s="426"/>
      <c r="D101" s="426"/>
      <c r="E101" s="426"/>
      <c r="F101" s="427"/>
      <c r="G101" s="108" t="s">
        <v>725</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726</v>
      </c>
      <c r="AC101" s="467"/>
      <c r="AD101" s="467"/>
      <c r="AE101" s="282">
        <v>58</v>
      </c>
      <c r="AF101" s="282"/>
      <c r="AG101" s="282"/>
      <c r="AH101" s="282"/>
      <c r="AI101" s="282">
        <v>58</v>
      </c>
      <c r="AJ101" s="282"/>
      <c r="AK101" s="282"/>
      <c r="AL101" s="282"/>
      <c r="AM101" s="282">
        <v>87</v>
      </c>
      <c r="AN101" s="282"/>
      <c r="AO101" s="282"/>
      <c r="AP101" s="282"/>
      <c r="AQ101" s="282"/>
      <c r="AR101" s="282"/>
      <c r="AS101" s="282"/>
      <c r="AT101" s="282"/>
      <c r="AU101" s="218"/>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726</v>
      </c>
      <c r="AC102" s="467"/>
      <c r="AD102" s="467"/>
      <c r="AE102" s="282">
        <v>53</v>
      </c>
      <c r="AF102" s="282"/>
      <c r="AG102" s="282"/>
      <c r="AH102" s="282"/>
      <c r="AI102" s="282">
        <v>58</v>
      </c>
      <c r="AJ102" s="282"/>
      <c r="AK102" s="282"/>
      <c r="AL102" s="282"/>
      <c r="AM102" s="282">
        <v>87</v>
      </c>
      <c r="AN102" s="282"/>
      <c r="AO102" s="282"/>
      <c r="AP102" s="282"/>
      <c r="AQ102" s="282">
        <v>87</v>
      </c>
      <c r="AR102" s="282"/>
      <c r="AS102" s="282"/>
      <c r="AT102" s="282"/>
      <c r="AU102" s="225"/>
      <c r="AV102" s="226"/>
      <c r="AW102" s="226"/>
      <c r="AX102" s="321"/>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390</v>
      </c>
      <c r="AF115" s="247"/>
      <c r="AG115" s="247"/>
      <c r="AH115" s="247"/>
      <c r="AI115" s="247" t="s">
        <v>412</v>
      </c>
      <c r="AJ115" s="247"/>
      <c r="AK115" s="247"/>
      <c r="AL115" s="247"/>
      <c r="AM115" s="247" t="s">
        <v>509</v>
      </c>
      <c r="AN115" s="247"/>
      <c r="AO115" s="247"/>
      <c r="AP115" s="247"/>
      <c r="AQ115" s="596" t="s">
        <v>542</v>
      </c>
      <c r="AR115" s="597"/>
      <c r="AS115" s="597"/>
      <c r="AT115" s="597"/>
      <c r="AU115" s="597"/>
      <c r="AV115" s="597"/>
      <c r="AW115" s="597"/>
      <c r="AX115" s="598"/>
    </row>
    <row r="116" spans="1:51" ht="23.25" customHeight="1" x14ac:dyDescent="0.15">
      <c r="A116" s="442"/>
      <c r="B116" s="443"/>
      <c r="C116" s="443"/>
      <c r="D116" s="443"/>
      <c r="E116" s="443"/>
      <c r="F116" s="444"/>
      <c r="G116" s="394" t="s">
        <v>727</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728</v>
      </c>
      <c r="AC116" s="469"/>
      <c r="AD116" s="470"/>
      <c r="AE116" s="282">
        <v>7</v>
      </c>
      <c r="AF116" s="282"/>
      <c r="AG116" s="282"/>
      <c r="AH116" s="282"/>
      <c r="AI116" s="282">
        <v>7</v>
      </c>
      <c r="AJ116" s="282"/>
      <c r="AK116" s="282"/>
      <c r="AL116" s="282"/>
      <c r="AM116" s="282">
        <v>5</v>
      </c>
      <c r="AN116" s="282"/>
      <c r="AO116" s="282"/>
      <c r="AP116" s="282"/>
      <c r="AQ116" s="218">
        <v>5</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729</v>
      </c>
      <c r="AC117" s="479"/>
      <c r="AD117" s="480"/>
      <c r="AE117" s="557" t="s">
        <v>730</v>
      </c>
      <c r="AF117" s="557"/>
      <c r="AG117" s="557"/>
      <c r="AH117" s="557"/>
      <c r="AI117" s="557" t="s">
        <v>731</v>
      </c>
      <c r="AJ117" s="557"/>
      <c r="AK117" s="557"/>
      <c r="AL117" s="557"/>
      <c r="AM117" s="557" t="s">
        <v>780</v>
      </c>
      <c r="AN117" s="557"/>
      <c r="AO117" s="557"/>
      <c r="AP117" s="557"/>
      <c r="AQ117" s="557" t="s">
        <v>782</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390</v>
      </c>
      <c r="AF118" s="247"/>
      <c r="AG118" s="247"/>
      <c r="AH118" s="247"/>
      <c r="AI118" s="247" t="s">
        <v>412</v>
      </c>
      <c r="AJ118" s="247"/>
      <c r="AK118" s="247"/>
      <c r="AL118" s="247"/>
      <c r="AM118" s="247" t="s">
        <v>509</v>
      </c>
      <c r="AN118" s="247"/>
      <c r="AO118" s="247"/>
      <c r="AP118" s="247"/>
      <c r="AQ118" s="596" t="s">
        <v>542</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390</v>
      </c>
      <c r="AF121" s="247"/>
      <c r="AG121" s="247"/>
      <c r="AH121" s="247"/>
      <c r="AI121" s="247" t="s">
        <v>412</v>
      </c>
      <c r="AJ121" s="247"/>
      <c r="AK121" s="247"/>
      <c r="AL121" s="247"/>
      <c r="AM121" s="247" t="s">
        <v>509</v>
      </c>
      <c r="AN121" s="247"/>
      <c r="AO121" s="247"/>
      <c r="AP121" s="247"/>
      <c r="AQ121" s="596" t="s">
        <v>542</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358</v>
      </c>
      <c r="AC123" s="479"/>
      <c r="AD123" s="480"/>
      <c r="AE123" s="557"/>
      <c r="AF123" s="557"/>
      <c r="AG123" s="557"/>
      <c r="AH123" s="557"/>
      <c r="AI123" s="557" t="s">
        <v>732</v>
      </c>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390</v>
      </c>
      <c r="AF124" s="247"/>
      <c r="AG124" s="247"/>
      <c r="AH124" s="247"/>
      <c r="AI124" s="247" t="s">
        <v>412</v>
      </c>
      <c r="AJ124" s="247"/>
      <c r="AK124" s="247"/>
      <c r="AL124" s="247"/>
      <c r="AM124" s="247" t="s">
        <v>509</v>
      </c>
      <c r="AN124" s="247"/>
      <c r="AO124" s="247"/>
      <c r="AP124" s="247"/>
      <c r="AQ124" s="596" t="s">
        <v>542</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360</v>
      </c>
      <c r="H125" s="394"/>
      <c r="I125" s="394"/>
      <c r="J125" s="394"/>
      <c r="K125" s="394"/>
      <c r="L125" s="394"/>
      <c r="M125" s="394"/>
      <c r="N125" s="394"/>
      <c r="O125" s="394"/>
      <c r="P125" s="394"/>
      <c r="Q125" s="394"/>
      <c r="R125" s="394"/>
      <c r="S125" s="394"/>
      <c r="T125" s="394"/>
      <c r="U125" s="394"/>
      <c r="V125" s="394"/>
      <c r="W125" s="394"/>
      <c r="X125" s="936"/>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7"/>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3"/>
      <c r="Z127" s="934"/>
      <c r="AA127" s="935"/>
      <c r="AB127" s="414" t="s">
        <v>11</v>
      </c>
      <c r="AC127" s="415"/>
      <c r="AD127" s="416"/>
      <c r="AE127" s="247" t="s">
        <v>390</v>
      </c>
      <c r="AF127" s="247"/>
      <c r="AG127" s="247"/>
      <c r="AH127" s="247"/>
      <c r="AI127" s="247" t="s">
        <v>412</v>
      </c>
      <c r="AJ127" s="247"/>
      <c r="AK127" s="247"/>
      <c r="AL127" s="247"/>
      <c r="AM127" s="247" t="s">
        <v>509</v>
      </c>
      <c r="AN127" s="247"/>
      <c r="AO127" s="247"/>
      <c r="AP127" s="247"/>
      <c r="AQ127" s="596" t="s">
        <v>542</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360</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7" t="s">
        <v>14</v>
      </c>
      <c r="AC134" s="687"/>
      <c r="AD134" s="687"/>
      <c r="AE134" s="218">
        <v>16.8</v>
      </c>
      <c r="AF134" s="219"/>
      <c r="AG134" s="219"/>
      <c r="AH134" s="219"/>
      <c r="AI134" s="218">
        <v>17.5</v>
      </c>
      <c r="AJ134" s="219"/>
      <c r="AK134" s="219"/>
      <c r="AL134" s="219"/>
      <c r="AM134" s="218"/>
      <c r="AN134" s="219"/>
      <c r="AO134" s="219"/>
      <c r="AP134" s="219"/>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7" t="s">
        <v>14</v>
      </c>
      <c r="AC135" s="687"/>
      <c r="AD135" s="687"/>
      <c r="AE135" s="218"/>
      <c r="AF135" s="219"/>
      <c r="AG135" s="219"/>
      <c r="AH135" s="219"/>
      <c r="AI135" s="218"/>
      <c r="AJ135" s="219"/>
      <c r="AK135" s="219"/>
      <c r="AL135" s="219"/>
      <c r="AM135" s="218"/>
      <c r="AN135" s="219"/>
      <c r="AO135" s="219"/>
      <c r="AP135" s="219"/>
      <c r="AQ135" s="207" t="s">
        <v>716</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8"/>
      <c r="E430" s="175" t="s">
        <v>399</v>
      </c>
      <c r="F430" s="901"/>
      <c r="G430" s="902" t="s">
        <v>252</v>
      </c>
      <c r="H430" s="126"/>
      <c r="I430" s="126"/>
      <c r="J430" s="903" t="s">
        <v>716</v>
      </c>
      <c r="K430" s="904"/>
      <c r="L430" s="904"/>
      <c r="M430" s="904"/>
      <c r="N430" s="904"/>
      <c r="O430" s="904"/>
      <c r="P430" s="904"/>
      <c r="Q430" s="904"/>
      <c r="R430" s="904"/>
      <c r="S430" s="904"/>
      <c r="T430" s="90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2" t="s">
        <v>252</v>
      </c>
      <c r="H484" s="126"/>
      <c r="I484" s="126"/>
      <c r="J484" s="903"/>
      <c r="K484" s="904"/>
      <c r="L484" s="904"/>
      <c r="M484" s="904"/>
      <c r="N484" s="904"/>
      <c r="O484" s="904"/>
      <c r="P484" s="904"/>
      <c r="Q484" s="904"/>
      <c r="R484" s="904"/>
      <c r="S484" s="904"/>
      <c r="T484" s="90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2" t="s">
        <v>252</v>
      </c>
      <c r="H538" s="126"/>
      <c r="I538" s="126"/>
      <c r="J538" s="903"/>
      <c r="K538" s="904"/>
      <c r="L538" s="904"/>
      <c r="M538" s="904"/>
      <c r="N538" s="904"/>
      <c r="O538" s="904"/>
      <c r="P538" s="904"/>
      <c r="Q538" s="904"/>
      <c r="R538" s="904"/>
      <c r="S538" s="904"/>
      <c r="T538" s="90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2" t="s">
        <v>252</v>
      </c>
      <c r="H592" s="126"/>
      <c r="I592" s="126"/>
      <c r="J592" s="903"/>
      <c r="K592" s="904"/>
      <c r="L592" s="904"/>
      <c r="M592" s="904"/>
      <c r="N592" s="904"/>
      <c r="O592" s="904"/>
      <c r="P592" s="904"/>
      <c r="Q592" s="904"/>
      <c r="R592" s="904"/>
      <c r="S592" s="904"/>
      <c r="T592" s="90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2" t="s">
        <v>252</v>
      </c>
      <c r="H646" s="126"/>
      <c r="I646" s="126"/>
      <c r="J646" s="903"/>
      <c r="K646" s="904"/>
      <c r="L646" s="904"/>
      <c r="M646" s="904"/>
      <c r="N646" s="904"/>
      <c r="O646" s="904"/>
      <c r="P646" s="904"/>
      <c r="Q646" s="904"/>
      <c r="R646" s="904"/>
      <c r="S646" s="904"/>
      <c r="T646" s="90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1" ht="36"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742</v>
      </c>
      <c r="AE702" s="342"/>
      <c r="AF702" s="342"/>
      <c r="AG702" s="386" t="s">
        <v>794</v>
      </c>
      <c r="AH702" s="387"/>
      <c r="AI702" s="387"/>
      <c r="AJ702" s="387"/>
      <c r="AK702" s="387"/>
      <c r="AL702" s="387"/>
      <c r="AM702" s="387"/>
      <c r="AN702" s="387"/>
      <c r="AO702" s="387"/>
      <c r="AP702" s="387"/>
      <c r="AQ702" s="387"/>
      <c r="AR702" s="387"/>
      <c r="AS702" s="387"/>
      <c r="AT702" s="387"/>
      <c r="AU702" s="387"/>
      <c r="AV702" s="387"/>
      <c r="AW702" s="387"/>
      <c r="AX702" s="388"/>
    </row>
    <row r="703" spans="1:51" ht="36"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2" t="s">
        <v>742</v>
      </c>
      <c r="AE703" s="323"/>
      <c r="AF703" s="323"/>
      <c r="AG703" s="104" t="s">
        <v>793</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742</v>
      </c>
      <c r="AE704" s="789"/>
      <c r="AF704" s="789"/>
      <c r="AG704" s="168" t="s">
        <v>792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4" t="s">
        <v>41</v>
      </c>
      <c r="D705" s="825"/>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6"/>
      <c r="AD705" s="720" t="s">
        <v>743</v>
      </c>
      <c r="AE705" s="721"/>
      <c r="AF705" s="721"/>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744</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744</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7"/>
      <c r="B708" s="649"/>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9" t="s">
        <v>742</v>
      </c>
      <c r="AE708" s="610"/>
      <c r="AF708" s="610"/>
      <c r="AG708" s="748" t="s">
        <v>745</v>
      </c>
      <c r="AH708" s="749"/>
      <c r="AI708" s="749"/>
      <c r="AJ708" s="749"/>
      <c r="AK708" s="749"/>
      <c r="AL708" s="749"/>
      <c r="AM708" s="749"/>
      <c r="AN708" s="749"/>
      <c r="AO708" s="749"/>
      <c r="AP708" s="749"/>
      <c r="AQ708" s="749"/>
      <c r="AR708" s="749"/>
      <c r="AS708" s="749"/>
      <c r="AT708" s="749"/>
      <c r="AU708" s="749"/>
      <c r="AV708" s="749"/>
      <c r="AW708" s="749"/>
      <c r="AX708" s="750"/>
    </row>
    <row r="709" spans="1:50" ht="36"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742</v>
      </c>
      <c r="AE709" s="323"/>
      <c r="AF709" s="323"/>
      <c r="AG709" s="104" t="s">
        <v>791</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742</v>
      </c>
      <c r="AE710" s="323"/>
      <c r="AF710" s="323"/>
      <c r="AG710" s="104" t="s">
        <v>790</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742</v>
      </c>
      <c r="AE711" s="323"/>
      <c r="AF711" s="323"/>
      <c r="AG711" s="104" t="s">
        <v>789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8" t="s">
        <v>743</v>
      </c>
      <c r="AE712" s="789"/>
      <c r="AF712" s="789"/>
      <c r="AG712" s="813" t="s">
        <v>406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7"/>
      <c r="B713" s="649"/>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743</v>
      </c>
      <c r="AE713" s="323"/>
      <c r="AF713" s="668"/>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0" t="s">
        <v>743</v>
      </c>
      <c r="AE714" s="811"/>
      <c r="AF714" s="812"/>
      <c r="AG714" s="742" t="s">
        <v>406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5"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743</v>
      </c>
      <c r="AE715" s="610"/>
      <c r="AF715" s="661"/>
      <c r="AG715" s="748" t="s">
        <v>788</v>
      </c>
      <c r="AH715" s="749"/>
      <c r="AI715" s="749"/>
      <c r="AJ715" s="749"/>
      <c r="AK715" s="749"/>
      <c r="AL715" s="749"/>
      <c r="AM715" s="749"/>
      <c r="AN715" s="749"/>
      <c r="AO715" s="749"/>
      <c r="AP715" s="749"/>
      <c r="AQ715" s="749"/>
      <c r="AR715" s="749"/>
      <c r="AS715" s="749"/>
      <c r="AT715" s="749"/>
      <c r="AU715" s="749"/>
      <c r="AV715" s="749"/>
      <c r="AW715" s="749"/>
      <c r="AX715" s="750"/>
    </row>
    <row r="716" spans="1:50" ht="49.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742</v>
      </c>
      <c r="AE716" s="632"/>
      <c r="AF716" s="632"/>
      <c r="AG716" s="104" t="s">
        <v>787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742</v>
      </c>
      <c r="AE717" s="323"/>
      <c r="AF717" s="323"/>
      <c r="AG717" s="104" t="s">
        <v>786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743</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t="s">
        <v>710</v>
      </c>
      <c r="D721" s="294"/>
      <c r="E721" s="294"/>
      <c r="F721" s="295"/>
      <c r="G721" s="284">
        <v>20</v>
      </c>
      <c r="H721" s="285"/>
      <c r="I721" s="77" t="str">
        <f>IF(OR(G721="　", G721=""), "", "-")</f>
        <v>-</v>
      </c>
      <c r="J721" s="288">
        <v>3</v>
      </c>
      <c r="K721" s="288"/>
      <c r="L721" s="77" t="str">
        <f>IF(M721="","","-")</f>
        <v>-</v>
      </c>
      <c r="M721" s="78">
        <v>8</v>
      </c>
      <c r="N721" s="301" t="s">
        <v>797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5"/>
      <c r="C726" s="818" t="s">
        <v>53</v>
      </c>
      <c r="D726" s="840"/>
      <c r="E726" s="840"/>
      <c r="F726" s="841"/>
      <c r="G726" s="583" t="s">
        <v>747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6"/>
      <c r="B727" s="807"/>
      <c r="C727" s="754" t="s">
        <v>57</v>
      </c>
      <c r="D727" s="755"/>
      <c r="E727" s="755"/>
      <c r="F727" s="756"/>
      <c r="G727" s="581" t="s">
        <v>748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43.5" customHeight="1" thickBot="1" x14ac:dyDescent="0.2">
      <c r="A729" s="639" t="s">
        <v>785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43.5" customHeight="1" thickBot="1" x14ac:dyDescent="0.2">
      <c r="A731" s="678" t="s">
        <v>138</v>
      </c>
      <c r="B731" s="679"/>
      <c r="C731" s="679"/>
      <c r="D731" s="679"/>
      <c r="E731" s="680"/>
      <c r="F731" s="735" t="s">
        <v>796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43.5" customHeight="1" thickBot="1" x14ac:dyDescent="0.2">
      <c r="A733" s="678" t="s">
        <v>138</v>
      </c>
      <c r="B733" s="679"/>
      <c r="C733" s="679"/>
      <c r="D733" s="679"/>
      <c r="E733" s="680"/>
      <c r="F733" s="642" t="s">
        <v>795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749</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19.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19.5" customHeight="1" x14ac:dyDescent="0.15">
      <c r="A737" s="997" t="s">
        <v>672</v>
      </c>
      <c r="B737" s="211"/>
      <c r="C737" s="211"/>
      <c r="D737" s="212"/>
      <c r="E737" s="961" t="s">
        <v>716</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19.5" customHeight="1" x14ac:dyDescent="0.15">
      <c r="A738" s="361" t="s">
        <v>397</v>
      </c>
      <c r="B738" s="361"/>
      <c r="C738" s="361"/>
      <c r="D738" s="361"/>
      <c r="E738" s="961" t="s">
        <v>736</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19.5" customHeight="1" x14ac:dyDescent="0.15">
      <c r="A739" s="361" t="s">
        <v>396</v>
      </c>
      <c r="B739" s="361"/>
      <c r="C739" s="361"/>
      <c r="D739" s="361"/>
      <c r="E739" s="961" t="s">
        <v>737</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19.5" customHeight="1" x14ac:dyDescent="0.15">
      <c r="A740" s="361" t="s">
        <v>395</v>
      </c>
      <c r="B740" s="361"/>
      <c r="C740" s="361"/>
      <c r="D740" s="361"/>
      <c r="E740" s="961" t="s">
        <v>738</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19.5" customHeight="1" x14ac:dyDescent="0.15">
      <c r="A741" s="361" t="s">
        <v>394</v>
      </c>
      <c r="B741" s="361"/>
      <c r="C741" s="361"/>
      <c r="D741" s="361"/>
      <c r="E741" s="961" t="s">
        <v>738</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19.5" customHeight="1" x14ac:dyDescent="0.15">
      <c r="A742" s="361" t="s">
        <v>393</v>
      </c>
      <c r="B742" s="361"/>
      <c r="C742" s="361"/>
      <c r="D742" s="361"/>
      <c r="E742" s="961" t="s">
        <v>739</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19.5" customHeight="1" x14ac:dyDescent="0.15">
      <c r="A743" s="361" t="s">
        <v>392</v>
      </c>
      <c r="B743" s="361"/>
      <c r="C743" s="361"/>
      <c r="D743" s="361"/>
      <c r="E743" s="961" t="s">
        <v>740</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19.5" customHeight="1" x14ac:dyDescent="0.15">
      <c r="A744" s="361" t="s">
        <v>391</v>
      </c>
      <c r="B744" s="361"/>
      <c r="C744" s="361"/>
      <c r="D744" s="361"/>
      <c r="E744" s="961" t="s">
        <v>741</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19.5" customHeight="1" x14ac:dyDescent="0.15">
      <c r="A745" s="361" t="s">
        <v>390</v>
      </c>
      <c r="B745" s="361"/>
      <c r="C745" s="361"/>
      <c r="D745" s="361"/>
      <c r="E745" s="998" t="s">
        <v>741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19.5" customHeight="1" x14ac:dyDescent="0.15">
      <c r="A746" s="361" t="s">
        <v>545</v>
      </c>
      <c r="B746" s="361"/>
      <c r="C746" s="361"/>
      <c r="D746" s="361"/>
      <c r="E746" s="967" t="s">
        <v>710</v>
      </c>
      <c r="F746" s="965"/>
      <c r="G746" s="965"/>
      <c r="H746" s="100" t="str">
        <f>IF(E746="","","-")</f>
        <v>-</v>
      </c>
      <c r="I746" s="965"/>
      <c r="J746" s="965"/>
      <c r="K746" s="100" t="str">
        <f>IF(I746="","","-")</f>
        <v/>
      </c>
      <c r="L746" s="966">
        <v>3</v>
      </c>
      <c r="M746" s="966"/>
      <c r="N746" s="100" t="str">
        <f>IF(O746="","","-")</f>
        <v>-</v>
      </c>
      <c r="O746" s="968">
        <v>13</v>
      </c>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19.5" customHeight="1" x14ac:dyDescent="0.15">
      <c r="A747" s="361" t="s">
        <v>509</v>
      </c>
      <c r="B747" s="361"/>
      <c r="C747" s="361"/>
      <c r="D747" s="361"/>
      <c r="E747" s="967" t="s">
        <v>710</v>
      </c>
      <c r="F747" s="965"/>
      <c r="G747" s="965"/>
      <c r="H747" s="100" t="str">
        <f>IF(E747="","","-")</f>
        <v>-</v>
      </c>
      <c r="I747" s="965"/>
      <c r="J747" s="965"/>
      <c r="K747" s="100" t="str">
        <f>IF(I747="","","-")</f>
        <v/>
      </c>
      <c r="L747" s="966">
        <v>3</v>
      </c>
      <c r="M747" s="966"/>
      <c r="N747" s="100" t="str">
        <f>IF(O747="","","-")</f>
        <v>-</v>
      </c>
      <c r="O747" s="968">
        <v>13</v>
      </c>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9" t="s">
        <v>384</v>
      </c>
      <c r="B748" s="620"/>
      <c r="C748" s="620"/>
      <c r="D748" s="620"/>
      <c r="E748" s="620"/>
      <c r="F748" s="62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 customHeight="1" thickBot="1" x14ac:dyDescent="0.2">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386</v>
      </c>
      <c r="B787" s="634"/>
      <c r="C787" s="634"/>
      <c r="D787" s="634"/>
      <c r="E787" s="634"/>
      <c r="F787" s="635"/>
      <c r="G787" s="600" t="s">
        <v>750</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751</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9"/>
    </row>
    <row r="788" spans="1:51" ht="24.75" customHeight="1" x14ac:dyDescent="0.15">
      <c r="A788" s="636"/>
      <c r="B788" s="637"/>
      <c r="C788" s="637"/>
      <c r="D788" s="637"/>
      <c r="E788" s="637"/>
      <c r="F788" s="638"/>
      <c r="G788" s="818"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4"/>
      <c r="AC788" s="818"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36.75" customHeight="1" x14ac:dyDescent="0.15">
      <c r="A789" s="636"/>
      <c r="B789" s="637"/>
      <c r="C789" s="637"/>
      <c r="D789" s="637"/>
      <c r="E789" s="637"/>
      <c r="F789" s="638"/>
      <c r="G789" s="675" t="s">
        <v>752</v>
      </c>
      <c r="H789" s="676"/>
      <c r="I789" s="676"/>
      <c r="J789" s="676"/>
      <c r="K789" s="677"/>
      <c r="L789" s="669" t="s">
        <v>753</v>
      </c>
      <c r="M789" s="670"/>
      <c r="N789" s="670"/>
      <c r="O789" s="670"/>
      <c r="P789" s="670"/>
      <c r="Q789" s="670"/>
      <c r="R789" s="670"/>
      <c r="S789" s="670"/>
      <c r="T789" s="670"/>
      <c r="U789" s="670"/>
      <c r="V789" s="670"/>
      <c r="W789" s="670"/>
      <c r="X789" s="671"/>
      <c r="Y789" s="389">
        <v>162</v>
      </c>
      <c r="Z789" s="390"/>
      <c r="AA789" s="390"/>
      <c r="AB789" s="808"/>
      <c r="AC789" s="675" t="s">
        <v>754</v>
      </c>
      <c r="AD789" s="676"/>
      <c r="AE789" s="676"/>
      <c r="AF789" s="676"/>
      <c r="AG789" s="677"/>
      <c r="AH789" s="669" t="s">
        <v>755</v>
      </c>
      <c r="AI789" s="670"/>
      <c r="AJ789" s="670"/>
      <c r="AK789" s="670"/>
      <c r="AL789" s="670"/>
      <c r="AM789" s="670"/>
      <c r="AN789" s="670"/>
      <c r="AO789" s="670"/>
      <c r="AP789" s="670"/>
      <c r="AQ789" s="670"/>
      <c r="AR789" s="670"/>
      <c r="AS789" s="670"/>
      <c r="AT789" s="671"/>
      <c r="AU789" s="389">
        <v>18</v>
      </c>
      <c r="AV789" s="390"/>
      <c r="AW789" s="390"/>
      <c r="AX789" s="391"/>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t="s">
        <v>756</v>
      </c>
      <c r="AD790" s="612"/>
      <c r="AE790" s="612"/>
      <c r="AF790" s="612"/>
      <c r="AG790" s="613"/>
      <c r="AH790" s="603" t="s">
        <v>757</v>
      </c>
      <c r="AI790" s="604"/>
      <c r="AJ790" s="604"/>
      <c r="AK790" s="604"/>
      <c r="AL790" s="604"/>
      <c r="AM790" s="604"/>
      <c r="AN790" s="604"/>
      <c r="AO790" s="604"/>
      <c r="AP790" s="604"/>
      <c r="AQ790" s="604"/>
      <c r="AR790" s="604"/>
      <c r="AS790" s="604"/>
      <c r="AT790" s="605"/>
      <c r="AU790" s="606">
        <v>5</v>
      </c>
      <c r="AV790" s="607"/>
      <c r="AW790" s="607"/>
      <c r="AX790" s="608"/>
    </row>
    <row r="791" spans="1:51"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t="s">
        <v>80</v>
      </c>
      <c r="AD791" s="612"/>
      <c r="AE791" s="612"/>
      <c r="AF791" s="612"/>
      <c r="AG791" s="613"/>
      <c r="AH791" s="603" t="s">
        <v>758</v>
      </c>
      <c r="AI791" s="604"/>
      <c r="AJ791" s="604"/>
      <c r="AK791" s="604"/>
      <c r="AL791" s="604"/>
      <c r="AM791" s="604"/>
      <c r="AN791" s="604"/>
      <c r="AO791" s="604"/>
      <c r="AP791" s="604"/>
      <c r="AQ791" s="604"/>
      <c r="AR791" s="604"/>
      <c r="AS791" s="604"/>
      <c r="AT791" s="605"/>
      <c r="AU791" s="606">
        <v>3</v>
      </c>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36"/>
      <c r="B799" s="637"/>
      <c r="C799" s="637"/>
      <c r="D799" s="637"/>
      <c r="E799" s="637"/>
      <c r="F799" s="638"/>
      <c r="G799" s="829" t="s">
        <v>20</v>
      </c>
      <c r="H799" s="830"/>
      <c r="I799" s="830"/>
      <c r="J799" s="830"/>
      <c r="K799" s="830"/>
      <c r="L799" s="831"/>
      <c r="M799" s="832"/>
      <c r="N799" s="832"/>
      <c r="O799" s="832"/>
      <c r="P799" s="832"/>
      <c r="Q799" s="832"/>
      <c r="R799" s="832"/>
      <c r="S799" s="832"/>
      <c r="T799" s="832"/>
      <c r="U799" s="832"/>
      <c r="V799" s="832"/>
      <c r="W799" s="832"/>
      <c r="X799" s="833"/>
      <c r="Y799" s="834">
        <f>SUM(Y789:AB798)</f>
        <v>162</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26</v>
      </c>
      <c r="AV799" s="835"/>
      <c r="AW799" s="835"/>
      <c r="AX799" s="837"/>
    </row>
    <row r="800" spans="1:51" ht="24.75" hidden="1" customHeight="1" x14ac:dyDescent="0.15">
      <c r="A800" s="636"/>
      <c r="B800" s="637"/>
      <c r="C800" s="637"/>
      <c r="D800" s="637"/>
      <c r="E800" s="637"/>
      <c r="F800" s="638"/>
      <c r="G800" s="600" t="s">
        <v>319</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9"/>
      <c r="AY800">
        <f>COUNTA($G$802,$AC$802)</f>
        <v>0</v>
      </c>
    </row>
    <row r="801" spans="1:51" ht="24.75" hidden="1" customHeight="1" x14ac:dyDescent="0.15">
      <c r="A801" s="636"/>
      <c r="B801" s="637"/>
      <c r="C801" s="637"/>
      <c r="D801" s="637"/>
      <c r="E801" s="637"/>
      <c r="F801" s="638"/>
      <c r="G801" s="818"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4"/>
      <c r="AC801" s="818"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9"/>
      <c r="Z802" s="390"/>
      <c r="AA802" s="390"/>
      <c r="AB802" s="808"/>
      <c r="AC802" s="675"/>
      <c r="AD802" s="676"/>
      <c r="AE802" s="676"/>
      <c r="AF802" s="676"/>
      <c r="AG802" s="677"/>
      <c r="AH802" s="669"/>
      <c r="AI802" s="670"/>
      <c r="AJ802" s="670"/>
      <c r="AK802" s="670"/>
      <c r="AL802" s="670"/>
      <c r="AM802" s="670"/>
      <c r="AN802" s="670"/>
      <c r="AO802" s="670"/>
      <c r="AP802" s="670"/>
      <c r="AQ802" s="670"/>
      <c r="AR802" s="670"/>
      <c r="AS802" s="670"/>
      <c r="AT802" s="671"/>
      <c r="AU802" s="389"/>
      <c r="AV802" s="390"/>
      <c r="AW802" s="390"/>
      <c r="AX802" s="391"/>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thickBot="1" x14ac:dyDescent="0.2">
      <c r="A812" s="636"/>
      <c r="B812" s="637"/>
      <c r="C812" s="637"/>
      <c r="D812" s="637"/>
      <c r="E812" s="637"/>
      <c r="F812" s="638"/>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6"/>
      <c r="B813" s="637"/>
      <c r="C813" s="637"/>
      <c r="D813" s="637"/>
      <c r="E813" s="637"/>
      <c r="F813" s="638"/>
      <c r="G813" s="600" t="s">
        <v>320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321</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9"/>
      <c r="AY813">
        <f>COUNTA($G$815,$AC$815)</f>
        <v>0</v>
      </c>
    </row>
    <row r="814" spans="1:51" ht="24.75" hidden="1" customHeight="1" x14ac:dyDescent="0.15">
      <c r="A814" s="636"/>
      <c r="B814" s="637"/>
      <c r="C814" s="637"/>
      <c r="D814" s="637"/>
      <c r="E814" s="637"/>
      <c r="F814" s="638"/>
      <c r="G814" s="818"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4"/>
      <c r="AC814" s="818"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8"/>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9"/>
      <c r="AY826">
        <f>COUNTA($G$828,$AC$828)</f>
        <v>0</v>
      </c>
    </row>
    <row r="827" spans="1:51" ht="24.75" hidden="1" customHeight="1" x14ac:dyDescent="0.15">
      <c r="A827" s="636"/>
      <c r="B827" s="637"/>
      <c r="C827" s="637"/>
      <c r="D827" s="637"/>
      <c r="E827" s="637"/>
      <c r="F827" s="638"/>
      <c r="G827" s="818"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4"/>
      <c r="AC827" s="818"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8"/>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759</v>
      </c>
      <c r="D845" s="343"/>
      <c r="E845" s="343"/>
      <c r="F845" s="343"/>
      <c r="G845" s="343"/>
      <c r="H845" s="343"/>
      <c r="I845" s="343"/>
      <c r="J845" s="344">
        <v>8000020130001</v>
      </c>
      <c r="K845" s="345">
        <v>8000020130001</v>
      </c>
      <c r="L845" s="345">
        <v>8000020130001</v>
      </c>
      <c r="M845" s="345">
        <v>8000020130001</v>
      </c>
      <c r="N845" s="345">
        <v>8000020130001</v>
      </c>
      <c r="O845" s="345">
        <v>8000020130001</v>
      </c>
      <c r="P845" s="375" t="s">
        <v>753</v>
      </c>
      <c r="Q845" s="376"/>
      <c r="R845" s="376"/>
      <c r="S845" s="376"/>
      <c r="T845" s="376"/>
      <c r="U845" s="376"/>
      <c r="V845" s="376"/>
      <c r="W845" s="376"/>
      <c r="X845" s="376"/>
      <c r="Y845" s="347">
        <v>162</v>
      </c>
      <c r="Z845" s="348"/>
      <c r="AA845" s="348"/>
      <c r="AB845" s="349"/>
      <c r="AC845" s="377" t="s">
        <v>769</v>
      </c>
      <c r="AD845" s="378"/>
      <c r="AE845" s="378"/>
      <c r="AF845" s="378"/>
      <c r="AG845" s="378"/>
      <c r="AH845" s="366" t="s">
        <v>406</v>
      </c>
      <c r="AI845" s="367"/>
      <c r="AJ845" s="367"/>
      <c r="AK845" s="367"/>
      <c r="AL845" s="354" t="s">
        <v>406</v>
      </c>
      <c r="AM845" s="355"/>
      <c r="AN845" s="355"/>
      <c r="AO845" s="356"/>
      <c r="AP845" s="357"/>
      <c r="AQ845" s="357"/>
      <c r="AR845" s="357"/>
      <c r="AS845" s="357"/>
      <c r="AT845" s="357"/>
      <c r="AU845" s="357"/>
      <c r="AV845" s="357"/>
      <c r="AW845" s="357"/>
      <c r="AX845" s="357"/>
    </row>
    <row r="846" spans="1:51" ht="45" customHeight="1" x14ac:dyDescent="0.15">
      <c r="A846" s="370">
        <v>2</v>
      </c>
      <c r="B846" s="370">
        <v>1</v>
      </c>
      <c r="C846" s="358" t="s">
        <v>760</v>
      </c>
      <c r="D846" s="343"/>
      <c r="E846" s="343"/>
      <c r="F846" s="343"/>
      <c r="G846" s="343"/>
      <c r="H846" s="343"/>
      <c r="I846" s="343"/>
      <c r="J846" s="344">
        <v>7000020010006</v>
      </c>
      <c r="K846" s="345">
        <v>7000020010006</v>
      </c>
      <c r="L846" s="345">
        <v>7000020010006</v>
      </c>
      <c r="M846" s="345">
        <v>7000020010006</v>
      </c>
      <c r="N846" s="345">
        <v>7000020010006</v>
      </c>
      <c r="O846" s="345">
        <v>7000020010006</v>
      </c>
      <c r="P846" s="375" t="s">
        <v>753</v>
      </c>
      <c r="Q846" s="376"/>
      <c r="R846" s="376"/>
      <c r="S846" s="376"/>
      <c r="T846" s="376"/>
      <c r="U846" s="376"/>
      <c r="V846" s="376"/>
      <c r="W846" s="376"/>
      <c r="X846" s="376"/>
      <c r="Y846" s="347">
        <v>41</v>
      </c>
      <c r="Z846" s="348"/>
      <c r="AA846" s="348"/>
      <c r="AB846" s="349"/>
      <c r="AC846" s="377" t="s">
        <v>769</v>
      </c>
      <c r="AD846" s="378"/>
      <c r="AE846" s="378"/>
      <c r="AF846" s="378"/>
      <c r="AG846" s="378"/>
      <c r="AH846" s="366" t="s">
        <v>406</v>
      </c>
      <c r="AI846" s="367"/>
      <c r="AJ846" s="367"/>
      <c r="AK846" s="367"/>
      <c r="AL846" s="354" t="s">
        <v>406</v>
      </c>
      <c r="AM846" s="355"/>
      <c r="AN846" s="355"/>
      <c r="AO846" s="356"/>
      <c r="AP846" s="357"/>
      <c r="AQ846" s="357"/>
      <c r="AR846" s="357"/>
      <c r="AS846" s="357"/>
      <c r="AT846" s="357"/>
      <c r="AU846" s="357"/>
      <c r="AV846" s="357"/>
      <c r="AW846" s="357"/>
      <c r="AX846" s="357"/>
      <c r="AY846">
        <f>COUNTA($C$846)</f>
        <v>1</v>
      </c>
    </row>
    <row r="847" spans="1:51" ht="45" customHeight="1" x14ac:dyDescent="0.15">
      <c r="A847" s="370">
        <v>3</v>
      </c>
      <c r="B847" s="370">
        <v>1</v>
      </c>
      <c r="C847" s="358" t="s">
        <v>761</v>
      </c>
      <c r="D847" s="343"/>
      <c r="E847" s="343"/>
      <c r="F847" s="343"/>
      <c r="G847" s="343"/>
      <c r="H847" s="343"/>
      <c r="I847" s="343"/>
      <c r="J847" s="344">
        <v>1000020110001</v>
      </c>
      <c r="K847" s="345">
        <v>1000020110001</v>
      </c>
      <c r="L847" s="345">
        <v>1000020110001</v>
      </c>
      <c r="M847" s="345">
        <v>1000020110001</v>
      </c>
      <c r="N847" s="345">
        <v>1000020110001</v>
      </c>
      <c r="O847" s="345">
        <v>1000020110001</v>
      </c>
      <c r="P847" s="375" t="s">
        <v>753</v>
      </c>
      <c r="Q847" s="376"/>
      <c r="R847" s="376"/>
      <c r="S847" s="376"/>
      <c r="T847" s="376"/>
      <c r="U847" s="376"/>
      <c r="V847" s="376"/>
      <c r="W847" s="376"/>
      <c r="X847" s="376"/>
      <c r="Y847" s="347">
        <v>31</v>
      </c>
      <c r="Z847" s="348"/>
      <c r="AA847" s="348"/>
      <c r="AB847" s="349"/>
      <c r="AC847" s="377" t="s">
        <v>769</v>
      </c>
      <c r="AD847" s="378"/>
      <c r="AE847" s="378"/>
      <c r="AF847" s="378"/>
      <c r="AG847" s="378"/>
      <c r="AH847" s="366" t="s">
        <v>406</v>
      </c>
      <c r="AI847" s="367"/>
      <c r="AJ847" s="367"/>
      <c r="AK847" s="367"/>
      <c r="AL847" s="354" t="s">
        <v>406</v>
      </c>
      <c r="AM847" s="355"/>
      <c r="AN847" s="355"/>
      <c r="AO847" s="356"/>
      <c r="AP847" s="357"/>
      <c r="AQ847" s="357"/>
      <c r="AR847" s="357"/>
      <c r="AS847" s="357"/>
      <c r="AT847" s="357"/>
      <c r="AU847" s="357"/>
      <c r="AV847" s="357"/>
      <c r="AW847" s="357"/>
      <c r="AX847" s="357"/>
      <c r="AY847">
        <f>COUNTA($C$847)</f>
        <v>1</v>
      </c>
    </row>
    <row r="848" spans="1:51" ht="45" customHeight="1" x14ac:dyDescent="0.15">
      <c r="A848" s="370">
        <v>4</v>
      </c>
      <c r="B848" s="370">
        <v>1</v>
      </c>
      <c r="C848" s="358" t="s">
        <v>762</v>
      </c>
      <c r="D848" s="343"/>
      <c r="E848" s="343"/>
      <c r="F848" s="343"/>
      <c r="G848" s="343"/>
      <c r="H848" s="343"/>
      <c r="I848" s="343"/>
      <c r="J848" s="344">
        <v>1000020200000</v>
      </c>
      <c r="K848" s="345">
        <v>1000020200000</v>
      </c>
      <c r="L848" s="345">
        <v>1000020200000</v>
      </c>
      <c r="M848" s="345">
        <v>1000020200000</v>
      </c>
      <c r="N848" s="345">
        <v>1000020200000</v>
      </c>
      <c r="O848" s="345">
        <v>1000020200000</v>
      </c>
      <c r="P848" s="375" t="s">
        <v>753</v>
      </c>
      <c r="Q848" s="376"/>
      <c r="R848" s="376"/>
      <c r="S848" s="376"/>
      <c r="T848" s="376"/>
      <c r="U848" s="376"/>
      <c r="V848" s="376"/>
      <c r="W848" s="376"/>
      <c r="X848" s="376"/>
      <c r="Y848" s="347">
        <v>26</v>
      </c>
      <c r="Z848" s="348"/>
      <c r="AA848" s="348"/>
      <c r="AB848" s="349"/>
      <c r="AC848" s="377" t="s">
        <v>769</v>
      </c>
      <c r="AD848" s="378"/>
      <c r="AE848" s="378"/>
      <c r="AF848" s="378"/>
      <c r="AG848" s="378"/>
      <c r="AH848" s="366" t="s">
        <v>406</v>
      </c>
      <c r="AI848" s="367"/>
      <c r="AJ848" s="367"/>
      <c r="AK848" s="367"/>
      <c r="AL848" s="354" t="s">
        <v>406</v>
      </c>
      <c r="AM848" s="355"/>
      <c r="AN848" s="355"/>
      <c r="AO848" s="356"/>
      <c r="AP848" s="357"/>
      <c r="AQ848" s="357"/>
      <c r="AR848" s="357"/>
      <c r="AS848" s="357"/>
      <c r="AT848" s="357"/>
      <c r="AU848" s="357"/>
      <c r="AV848" s="357"/>
      <c r="AW848" s="357"/>
      <c r="AX848" s="357"/>
      <c r="AY848">
        <f>COUNTA($C$848)</f>
        <v>1</v>
      </c>
    </row>
    <row r="849" spans="1:51" ht="45" customHeight="1" x14ac:dyDescent="0.15">
      <c r="A849" s="370">
        <v>5</v>
      </c>
      <c r="B849" s="370">
        <v>1</v>
      </c>
      <c r="C849" s="358" t="s">
        <v>763</v>
      </c>
      <c r="D849" s="343"/>
      <c r="E849" s="343"/>
      <c r="F849" s="343"/>
      <c r="G849" s="343"/>
      <c r="H849" s="343"/>
      <c r="I849" s="343"/>
      <c r="J849" s="344">
        <v>5000020240001</v>
      </c>
      <c r="K849" s="345">
        <v>5000020240001</v>
      </c>
      <c r="L849" s="345">
        <v>5000020240001</v>
      </c>
      <c r="M849" s="345">
        <v>5000020240001</v>
      </c>
      <c r="N849" s="345">
        <v>5000020240001</v>
      </c>
      <c r="O849" s="345">
        <v>5000020240001</v>
      </c>
      <c r="P849" s="375" t="s">
        <v>753</v>
      </c>
      <c r="Q849" s="376"/>
      <c r="R849" s="376"/>
      <c r="S849" s="376"/>
      <c r="T849" s="376"/>
      <c r="U849" s="376"/>
      <c r="V849" s="376"/>
      <c r="W849" s="376"/>
      <c r="X849" s="376"/>
      <c r="Y849" s="347">
        <v>25</v>
      </c>
      <c r="Z849" s="348"/>
      <c r="AA849" s="348"/>
      <c r="AB849" s="349"/>
      <c r="AC849" s="377" t="s">
        <v>769</v>
      </c>
      <c r="AD849" s="378"/>
      <c r="AE849" s="378"/>
      <c r="AF849" s="378"/>
      <c r="AG849" s="378"/>
      <c r="AH849" s="366" t="s">
        <v>406</v>
      </c>
      <c r="AI849" s="367"/>
      <c r="AJ849" s="367"/>
      <c r="AK849" s="367"/>
      <c r="AL849" s="354" t="s">
        <v>406</v>
      </c>
      <c r="AM849" s="355"/>
      <c r="AN849" s="355"/>
      <c r="AO849" s="356"/>
      <c r="AP849" s="357"/>
      <c r="AQ849" s="357"/>
      <c r="AR849" s="357"/>
      <c r="AS849" s="357"/>
      <c r="AT849" s="357"/>
      <c r="AU849" s="357"/>
      <c r="AV849" s="357"/>
      <c r="AW849" s="357"/>
      <c r="AX849" s="357"/>
      <c r="AY849">
        <f>COUNTA($C$849)</f>
        <v>1</v>
      </c>
    </row>
    <row r="850" spans="1:51" ht="45" customHeight="1" x14ac:dyDescent="0.15">
      <c r="A850" s="370">
        <v>6</v>
      </c>
      <c r="B850" s="370">
        <v>1</v>
      </c>
      <c r="C850" s="358" t="s">
        <v>764</v>
      </c>
      <c r="D850" s="343"/>
      <c r="E850" s="343"/>
      <c r="F850" s="343"/>
      <c r="G850" s="343"/>
      <c r="H850" s="343"/>
      <c r="I850" s="343"/>
      <c r="J850" s="344">
        <v>1000020140007</v>
      </c>
      <c r="K850" s="345">
        <v>1000020140007</v>
      </c>
      <c r="L850" s="345">
        <v>1000020140007</v>
      </c>
      <c r="M850" s="345">
        <v>1000020140007</v>
      </c>
      <c r="N850" s="345">
        <v>1000020140007</v>
      </c>
      <c r="O850" s="345">
        <v>1000020140007</v>
      </c>
      <c r="P850" s="375" t="s">
        <v>753</v>
      </c>
      <c r="Q850" s="376"/>
      <c r="R850" s="376"/>
      <c r="S850" s="376"/>
      <c r="T850" s="376"/>
      <c r="U850" s="376"/>
      <c r="V850" s="376"/>
      <c r="W850" s="376"/>
      <c r="X850" s="376"/>
      <c r="Y850" s="347">
        <v>23</v>
      </c>
      <c r="Z850" s="348"/>
      <c r="AA850" s="348"/>
      <c r="AB850" s="349"/>
      <c r="AC850" s="377" t="s">
        <v>769</v>
      </c>
      <c r="AD850" s="378"/>
      <c r="AE850" s="378"/>
      <c r="AF850" s="378"/>
      <c r="AG850" s="378"/>
      <c r="AH850" s="366" t="s">
        <v>406</v>
      </c>
      <c r="AI850" s="367"/>
      <c r="AJ850" s="367"/>
      <c r="AK850" s="367"/>
      <c r="AL850" s="354" t="s">
        <v>406</v>
      </c>
      <c r="AM850" s="355"/>
      <c r="AN850" s="355"/>
      <c r="AO850" s="356"/>
      <c r="AP850" s="357"/>
      <c r="AQ850" s="357"/>
      <c r="AR850" s="357"/>
      <c r="AS850" s="357"/>
      <c r="AT850" s="357"/>
      <c r="AU850" s="357"/>
      <c r="AV850" s="357"/>
      <c r="AW850" s="357"/>
      <c r="AX850" s="357"/>
      <c r="AY850">
        <f>COUNTA($C$850)</f>
        <v>1</v>
      </c>
    </row>
    <row r="851" spans="1:51" ht="45" customHeight="1" x14ac:dyDescent="0.15">
      <c r="A851" s="370">
        <v>7</v>
      </c>
      <c r="B851" s="370">
        <v>1</v>
      </c>
      <c r="C851" s="358" t="s">
        <v>765</v>
      </c>
      <c r="D851" s="343"/>
      <c r="E851" s="343"/>
      <c r="F851" s="343"/>
      <c r="G851" s="343"/>
      <c r="H851" s="343"/>
      <c r="I851" s="343"/>
      <c r="J851" s="344">
        <v>8000020190004</v>
      </c>
      <c r="K851" s="345">
        <v>8000020190004</v>
      </c>
      <c r="L851" s="345">
        <v>8000020190004</v>
      </c>
      <c r="M851" s="345">
        <v>8000020190004</v>
      </c>
      <c r="N851" s="345">
        <v>8000020190004</v>
      </c>
      <c r="O851" s="345">
        <v>8000020190004</v>
      </c>
      <c r="P851" s="375" t="s">
        <v>753</v>
      </c>
      <c r="Q851" s="376"/>
      <c r="R851" s="376"/>
      <c r="S851" s="376"/>
      <c r="T851" s="376"/>
      <c r="U851" s="376"/>
      <c r="V851" s="376"/>
      <c r="W851" s="376"/>
      <c r="X851" s="376"/>
      <c r="Y851" s="347">
        <v>21</v>
      </c>
      <c r="Z851" s="348"/>
      <c r="AA851" s="348"/>
      <c r="AB851" s="349"/>
      <c r="AC851" s="377" t="s">
        <v>769</v>
      </c>
      <c r="AD851" s="378"/>
      <c r="AE851" s="378"/>
      <c r="AF851" s="378"/>
      <c r="AG851" s="378"/>
      <c r="AH851" s="366" t="s">
        <v>406</v>
      </c>
      <c r="AI851" s="367"/>
      <c r="AJ851" s="367"/>
      <c r="AK851" s="367"/>
      <c r="AL851" s="354" t="s">
        <v>406</v>
      </c>
      <c r="AM851" s="355"/>
      <c r="AN851" s="355"/>
      <c r="AO851" s="356"/>
      <c r="AP851" s="357"/>
      <c r="AQ851" s="357"/>
      <c r="AR851" s="357"/>
      <c r="AS851" s="357"/>
      <c r="AT851" s="357"/>
      <c r="AU851" s="357"/>
      <c r="AV851" s="357"/>
      <c r="AW851" s="357"/>
      <c r="AX851" s="357"/>
      <c r="AY851">
        <f>COUNTA($C$851)</f>
        <v>1</v>
      </c>
    </row>
    <row r="852" spans="1:51" ht="45" customHeight="1" x14ac:dyDescent="0.15">
      <c r="A852" s="370">
        <v>8</v>
      </c>
      <c r="B852" s="370">
        <v>1</v>
      </c>
      <c r="C852" s="358" t="s">
        <v>766</v>
      </c>
      <c r="D852" s="343"/>
      <c r="E852" s="343"/>
      <c r="F852" s="343"/>
      <c r="G852" s="343"/>
      <c r="H852" s="343"/>
      <c r="I852" s="343"/>
      <c r="J852" s="344">
        <v>8000020040002</v>
      </c>
      <c r="K852" s="345">
        <v>8000020040002</v>
      </c>
      <c r="L852" s="345">
        <v>8000020040002</v>
      </c>
      <c r="M852" s="345">
        <v>8000020040002</v>
      </c>
      <c r="N852" s="345">
        <v>8000020040002</v>
      </c>
      <c r="O852" s="345">
        <v>8000020040002</v>
      </c>
      <c r="P852" s="375" t="s">
        <v>753</v>
      </c>
      <c r="Q852" s="376"/>
      <c r="R852" s="376"/>
      <c r="S852" s="376"/>
      <c r="T852" s="376"/>
      <c r="U852" s="376"/>
      <c r="V852" s="376"/>
      <c r="W852" s="376"/>
      <c r="X852" s="376"/>
      <c r="Y852" s="347">
        <v>20</v>
      </c>
      <c r="Z852" s="348"/>
      <c r="AA852" s="348"/>
      <c r="AB852" s="349"/>
      <c r="AC852" s="377" t="s">
        <v>769</v>
      </c>
      <c r="AD852" s="378"/>
      <c r="AE852" s="378"/>
      <c r="AF852" s="378"/>
      <c r="AG852" s="378"/>
      <c r="AH852" s="366" t="s">
        <v>406</v>
      </c>
      <c r="AI852" s="367"/>
      <c r="AJ852" s="367"/>
      <c r="AK852" s="367"/>
      <c r="AL852" s="354" t="s">
        <v>406</v>
      </c>
      <c r="AM852" s="355"/>
      <c r="AN852" s="355"/>
      <c r="AO852" s="356"/>
      <c r="AP852" s="357"/>
      <c r="AQ852" s="357"/>
      <c r="AR852" s="357"/>
      <c r="AS852" s="357"/>
      <c r="AT852" s="357"/>
      <c r="AU852" s="357"/>
      <c r="AV852" s="357"/>
      <c r="AW852" s="357"/>
      <c r="AX852" s="357"/>
      <c r="AY852">
        <f>COUNTA($C$852)</f>
        <v>1</v>
      </c>
    </row>
    <row r="853" spans="1:51" ht="45" customHeight="1" x14ac:dyDescent="0.15">
      <c r="A853" s="370">
        <v>9</v>
      </c>
      <c r="B853" s="370">
        <v>1</v>
      </c>
      <c r="C853" s="358" t="s">
        <v>767</v>
      </c>
      <c r="D853" s="343"/>
      <c r="E853" s="343"/>
      <c r="F853" s="343"/>
      <c r="G853" s="343"/>
      <c r="H853" s="343"/>
      <c r="I853" s="343"/>
      <c r="J853" s="344">
        <v>7000020250007</v>
      </c>
      <c r="K853" s="345">
        <v>7000020250007</v>
      </c>
      <c r="L853" s="345">
        <v>7000020250007</v>
      </c>
      <c r="M853" s="345">
        <v>7000020250007</v>
      </c>
      <c r="N853" s="345">
        <v>7000020250007</v>
      </c>
      <c r="O853" s="345">
        <v>7000020250007</v>
      </c>
      <c r="P853" s="375" t="s">
        <v>753</v>
      </c>
      <c r="Q853" s="376"/>
      <c r="R853" s="376"/>
      <c r="S853" s="376"/>
      <c r="T853" s="376"/>
      <c r="U853" s="376"/>
      <c r="V853" s="376"/>
      <c r="W853" s="376"/>
      <c r="X853" s="376"/>
      <c r="Y853" s="347">
        <v>18</v>
      </c>
      <c r="Z853" s="348"/>
      <c r="AA853" s="348"/>
      <c r="AB853" s="349"/>
      <c r="AC853" s="377" t="s">
        <v>769</v>
      </c>
      <c r="AD853" s="378"/>
      <c r="AE853" s="378"/>
      <c r="AF853" s="378"/>
      <c r="AG853" s="378"/>
      <c r="AH853" s="366" t="s">
        <v>406</v>
      </c>
      <c r="AI853" s="367"/>
      <c r="AJ853" s="367"/>
      <c r="AK853" s="367"/>
      <c r="AL853" s="354" t="s">
        <v>406</v>
      </c>
      <c r="AM853" s="355"/>
      <c r="AN853" s="355"/>
      <c r="AO853" s="356"/>
      <c r="AP853" s="357"/>
      <c r="AQ853" s="357"/>
      <c r="AR853" s="357"/>
      <c r="AS853" s="357"/>
      <c r="AT853" s="357"/>
      <c r="AU853" s="357"/>
      <c r="AV853" s="357"/>
      <c r="AW853" s="357"/>
      <c r="AX853" s="357"/>
      <c r="AY853">
        <f>COUNTA($C$853)</f>
        <v>1</v>
      </c>
    </row>
    <row r="854" spans="1:51" ht="45" customHeight="1" x14ac:dyDescent="0.15">
      <c r="A854" s="370">
        <v>10</v>
      </c>
      <c r="B854" s="370">
        <v>1</v>
      </c>
      <c r="C854" s="358" t="s">
        <v>768</v>
      </c>
      <c r="D854" s="343"/>
      <c r="E854" s="343"/>
      <c r="F854" s="343"/>
      <c r="G854" s="343"/>
      <c r="H854" s="343"/>
      <c r="I854" s="343"/>
      <c r="J854" s="344">
        <v>1000020230006</v>
      </c>
      <c r="K854" s="345">
        <v>1000020230006</v>
      </c>
      <c r="L854" s="345">
        <v>1000020230006</v>
      </c>
      <c r="M854" s="345">
        <v>1000020230006</v>
      </c>
      <c r="N854" s="345">
        <v>1000020230006</v>
      </c>
      <c r="O854" s="345">
        <v>1000020230006</v>
      </c>
      <c r="P854" s="375" t="s">
        <v>753</v>
      </c>
      <c r="Q854" s="376"/>
      <c r="R854" s="376"/>
      <c r="S854" s="376"/>
      <c r="T854" s="376"/>
      <c r="U854" s="376"/>
      <c r="V854" s="376"/>
      <c r="W854" s="376"/>
      <c r="X854" s="376"/>
      <c r="Y854" s="347">
        <v>12</v>
      </c>
      <c r="Z854" s="348"/>
      <c r="AA854" s="348"/>
      <c r="AB854" s="349"/>
      <c r="AC854" s="377" t="s">
        <v>769</v>
      </c>
      <c r="AD854" s="378"/>
      <c r="AE854" s="378"/>
      <c r="AF854" s="378"/>
      <c r="AG854" s="378"/>
      <c r="AH854" s="366" t="s">
        <v>406</v>
      </c>
      <c r="AI854" s="367"/>
      <c r="AJ854" s="367"/>
      <c r="AK854" s="367"/>
      <c r="AL854" s="354" t="s">
        <v>406</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80" t="s">
        <v>770</v>
      </c>
      <c r="D878" s="381" t="s">
        <v>770</v>
      </c>
      <c r="E878" s="381" t="s">
        <v>770</v>
      </c>
      <c r="F878" s="381" t="s">
        <v>770</v>
      </c>
      <c r="G878" s="381" t="s">
        <v>770</v>
      </c>
      <c r="H878" s="381" t="s">
        <v>770</v>
      </c>
      <c r="I878" s="382" t="s">
        <v>770</v>
      </c>
      <c r="J878" s="344">
        <v>6010905002126</v>
      </c>
      <c r="K878" s="345"/>
      <c r="L878" s="345"/>
      <c r="M878" s="345"/>
      <c r="N878" s="345"/>
      <c r="O878" s="345"/>
      <c r="P878" s="375" t="s">
        <v>753</v>
      </c>
      <c r="Q878" s="376"/>
      <c r="R878" s="376"/>
      <c r="S878" s="376"/>
      <c r="T878" s="376"/>
      <c r="U878" s="376"/>
      <c r="V878" s="376"/>
      <c r="W878" s="376"/>
      <c r="X878" s="376"/>
      <c r="Y878" s="347">
        <v>26</v>
      </c>
      <c r="Z878" s="348"/>
      <c r="AA878" s="348"/>
      <c r="AB878" s="349"/>
      <c r="AC878" s="377" t="s">
        <v>769</v>
      </c>
      <c r="AD878" s="378"/>
      <c r="AE878" s="378"/>
      <c r="AF878" s="378"/>
      <c r="AG878" s="378"/>
      <c r="AH878" s="366" t="s">
        <v>406</v>
      </c>
      <c r="AI878" s="367"/>
      <c r="AJ878" s="367"/>
      <c r="AK878" s="367"/>
      <c r="AL878" s="354" t="s">
        <v>406</v>
      </c>
      <c r="AM878" s="355"/>
      <c r="AN878" s="355"/>
      <c r="AO878" s="356"/>
      <c r="AP878" s="357"/>
      <c r="AQ878" s="357"/>
      <c r="AR878" s="357"/>
      <c r="AS878" s="357"/>
      <c r="AT878" s="357"/>
      <c r="AU878" s="357"/>
      <c r="AV878" s="357"/>
      <c r="AW878" s="357"/>
      <c r="AX878" s="357"/>
      <c r="AY878">
        <f t="shared" si="118"/>
        <v>1</v>
      </c>
    </row>
    <row r="879" spans="1:51" ht="45" customHeight="1" x14ac:dyDescent="0.15">
      <c r="A879" s="370">
        <v>2</v>
      </c>
      <c r="B879" s="370">
        <v>1</v>
      </c>
      <c r="C879" s="913" t="s">
        <v>771</v>
      </c>
      <c r="D879" s="914" t="s">
        <v>771</v>
      </c>
      <c r="E879" s="914" t="s">
        <v>771</v>
      </c>
      <c r="F879" s="914" t="s">
        <v>771</v>
      </c>
      <c r="G879" s="914" t="s">
        <v>771</v>
      </c>
      <c r="H879" s="914" t="s">
        <v>771</v>
      </c>
      <c r="I879" s="915" t="s">
        <v>771</v>
      </c>
      <c r="J879" s="344">
        <v>4010405001654</v>
      </c>
      <c r="K879" s="345"/>
      <c r="L879" s="345"/>
      <c r="M879" s="345"/>
      <c r="N879" s="345"/>
      <c r="O879" s="345"/>
      <c r="P879" s="375" t="s">
        <v>753</v>
      </c>
      <c r="Q879" s="376"/>
      <c r="R879" s="376"/>
      <c r="S879" s="376"/>
      <c r="T879" s="376"/>
      <c r="U879" s="376"/>
      <c r="V879" s="376"/>
      <c r="W879" s="376"/>
      <c r="X879" s="376"/>
      <c r="Y879" s="347">
        <v>16</v>
      </c>
      <c r="Z879" s="348"/>
      <c r="AA879" s="348"/>
      <c r="AB879" s="349"/>
      <c r="AC879" s="377" t="s">
        <v>769</v>
      </c>
      <c r="AD879" s="378"/>
      <c r="AE879" s="378"/>
      <c r="AF879" s="378"/>
      <c r="AG879" s="378"/>
      <c r="AH879" s="366" t="s">
        <v>406</v>
      </c>
      <c r="AI879" s="367"/>
      <c r="AJ879" s="367"/>
      <c r="AK879" s="367"/>
      <c r="AL879" s="354" t="s">
        <v>406</v>
      </c>
      <c r="AM879" s="355"/>
      <c r="AN879" s="355"/>
      <c r="AO879" s="356"/>
      <c r="AP879" s="357"/>
      <c r="AQ879" s="357"/>
      <c r="AR879" s="357"/>
      <c r="AS879" s="357"/>
      <c r="AT879" s="357"/>
      <c r="AU879" s="357"/>
      <c r="AV879" s="357"/>
      <c r="AW879" s="357"/>
      <c r="AX879" s="357"/>
      <c r="AY879">
        <f>COUNTA($C$879)</f>
        <v>1</v>
      </c>
    </row>
    <row r="880" spans="1:51" ht="45" customHeight="1" x14ac:dyDescent="0.15">
      <c r="A880" s="370">
        <v>3</v>
      </c>
      <c r="B880" s="370">
        <v>1</v>
      </c>
      <c r="C880" s="913" t="s">
        <v>772</v>
      </c>
      <c r="D880" s="914" t="s">
        <v>772</v>
      </c>
      <c r="E880" s="914" t="s">
        <v>772</v>
      </c>
      <c r="F880" s="914" t="s">
        <v>772</v>
      </c>
      <c r="G880" s="914" t="s">
        <v>772</v>
      </c>
      <c r="H880" s="914" t="s">
        <v>772</v>
      </c>
      <c r="I880" s="915" t="s">
        <v>772</v>
      </c>
      <c r="J880" s="344">
        <v>6010405002452</v>
      </c>
      <c r="K880" s="345"/>
      <c r="L880" s="345"/>
      <c r="M880" s="345"/>
      <c r="N880" s="345"/>
      <c r="O880" s="345"/>
      <c r="P880" s="375" t="s">
        <v>753</v>
      </c>
      <c r="Q880" s="376"/>
      <c r="R880" s="376"/>
      <c r="S880" s="376"/>
      <c r="T880" s="376"/>
      <c r="U880" s="376"/>
      <c r="V880" s="376"/>
      <c r="W880" s="376"/>
      <c r="X880" s="376"/>
      <c r="Y880" s="347">
        <v>15</v>
      </c>
      <c r="Z880" s="348"/>
      <c r="AA880" s="348"/>
      <c r="AB880" s="349"/>
      <c r="AC880" s="377" t="s">
        <v>769</v>
      </c>
      <c r="AD880" s="378"/>
      <c r="AE880" s="378"/>
      <c r="AF880" s="378"/>
      <c r="AG880" s="378"/>
      <c r="AH880" s="366" t="s">
        <v>406</v>
      </c>
      <c r="AI880" s="367"/>
      <c r="AJ880" s="367"/>
      <c r="AK880" s="367"/>
      <c r="AL880" s="354" t="s">
        <v>406</v>
      </c>
      <c r="AM880" s="355"/>
      <c r="AN880" s="355"/>
      <c r="AO880" s="356"/>
      <c r="AP880" s="357"/>
      <c r="AQ880" s="357"/>
      <c r="AR880" s="357"/>
      <c r="AS880" s="357"/>
      <c r="AT880" s="357"/>
      <c r="AU880" s="357"/>
      <c r="AV880" s="357"/>
      <c r="AW880" s="357"/>
      <c r="AX880" s="357"/>
      <c r="AY880">
        <f>COUNTA($C$880)</f>
        <v>1</v>
      </c>
    </row>
    <row r="881" spans="1:51" ht="45" customHeight="1" x14ac:dyDescent="0.15">
      <c r="A881" s="370">
        <v>4</v>
      </c>
      <c r="B881" s="370">
        <v>1</v>
      </c>
      <c r="C881" s="913" t="s">
        <v>773</v>
      </c>
      <c r="D881" s="914" t="s">
        <v>773</v>
      </c>
      <c r="E881" s="914" t="s">
        <v>773</v>
      </c>
      <c r="F881" s="914" t="s">
        <v>773</v>
      </c>
      <c r="G881" s="914" t="s">
        <v>773</v>
      </c>
      <c r="H881" s="914" t="s">
        <v>773</v>
      </c>
      <c r="I881" s="915" t="s">
        <v>773</v>
      </c>
      <c r="J881" s="344">
        <v>6010905002126</v>
      </c>
      <c r="K881" s="345"/>
      <c r="L881" s="345"/>
      <c r="M881" s="345"/>
      <c r="N881" s="345"/>
      <c r="O881" s="345"/>
      <c r="P881" s="375" t="s">
        <v>753</v>
      </c>
      <c r="Q881" s="376"/>
      <c r="R881" s="376"/>
      <c r="S881" s="376"/>
      <c r="T881" s="376"/>
      <c r="U881" s="376"/>
      <c r="V881" s="376"/>
      <c r="W881" s="376"/>
      <c r="X881" s="376"/>
      <c r="Y881" s="347">
        <v>10</v>
      </c>
      <c r="Z881" s="348"/>
      <c r="AA881" s="348"/>
      <c r="AB881" s="349"/>
      <c r="AC881" s="377" t="s">
        <v>769</v>
      </c>
      <c r="AD881" s="378"/>
      <c r="AE881" s="378"/>
      <c r="AF881" s="378"/>
      <c r="AG881" s="378"/>
      <c r="AH881" s="366" t="s">
        <v>406</v>
      </c>
      <c r="AI881" s="367"/>
      <c r="AJ881" s="367"/>
      <c r="AK881" s="367"/>
      <c r="AL881" s="354" t="s">
        <v>406</v>
      </c>
      <c r="AM881" s="355"/>
      <c r="AN881" s="355"/>
      <c r="AO881" s="356"/>
      <c r="AP881" s="357"/>
      <c r="AQ881" s="357"/>
      <c r="AR881" s="357"/>
      <c r="AS881" s="357"/>
      <c r="AT881" s="357"/>
      <c r="AU881" s="357"/>
      <c r="AV881" s="357"/>
      <c r="AW881" s="357"/>
      <c r="AX881" s="357"/>
      <c r="AY881">
        <f>COUNTA($C$881)</f>
        <v>1</v>
      </c>
    </row>
    <row r="882" spans="1:51" ht="45" customHeight="1" x14ac:dyDescent="0.15">
      <c r="A882" s="370">
        <v>5</v>
      </c>
      <c r="B882" s="370">
        <v>1</v>
      </c>
      <c r="C882" s="380" t="s">
        <v>774</v>
      </c>
      <c r="D882" s="381" t="s">
        <v>774</v>
      </c>
      <c r="E882" s="381" t="s">
        <v>774</v>
      </c>
      <c r="F882" s="381" t="s">
        <v>774</v>
      </c>
      <c r="G882" s="381" t="s">
        <v>774</v>
      </c>
      <c r="H882" s="381" t="s">
        <v>774</v>
      </c>
      <c r="I882" s="382" t="s">
        <v>774</v>
      </c>
      <c r="J882" s="344">
        <v>6010005007397</v>
      </c>
      <c r="K882" s="345"/>
      <c r="L882" s="345"/>
      <c r="M882" s="345"/>
      <c r="N882" s="345"/>
      <c r="O882" s="345"/>
      <c r="P882" s="375" t="s">
        <v>753</v>
      </c>
      <c r="Q882" s="376"/>
      <c r="R882" s="376"/>
      <c r="S882" s="376"/>
      <c r="T882" s="376"/>
      <c r="U882" s="376"/>
      <c r="V882" s="376"/>
      <c r="W882" s="376"/>
      <c r="X882" s="376"/>
      <c r="Y882" s="347">
        <v>8</v>
      </c>
      <c r="Z882" s="348"/>
      <c r="AA882" s="348"/>
      <c r="AB882" s="349"/>
      <c r="AC882" s="377" t="s">
        <v>769</v>
      </c>
      <c r="AD882" s="378"/>
      <c r="AE882" s="378"/>
      <c r="AF882" s="378"/>
      <c r="AG882" s="378"/>
      <c r="AH882" s="366" t="s">
        <v>406</v>
      </c>
      <c r="AI882" s="367"/>
      <c r="AJ882" s="367"/>
      <c r="AK882" s="367"/>
      <c r="AL882" s="354" t="s">
        <v>406</v>
      </c>
      <c r="AM882" s="355"/>
      <c r="AN882" s="355"/>
      <c r="AO882" s="356"/>
      <c r="AP882" s="357"/>
      <c r="AQ882" s="357"/>
      <c r="AR882" s="357"/>
      <c r="AS882" s="357"/>
      <c r="AT882" s="357"/>
      <c r="AU882" s="357"/>
      <c r="AV882" s="357"/>
      <c r="AW882" s="357"/>
      <c r="AX882" s="357"/>
      <c r="AY882">
        <f>COUNTA($C$882)</f>
        <v>1</v>
      </c>
    </row>
    <row r="883" spans="1:51" ht="45" customHeight="1" x14ac:dyDescent="0.15">
      <c r="A883" s="370">
        <v>6</v>
      </c>
      <c r="B883" s="370">
        <v>1</v>
      </c>
      <c r="C883" s="380" t="s">
        <v>775</v>
      </c>
      <c r="D883" s="381" t="s">
        <v>775</v>
      </c>
      <c r="E883" s="381" t="s">
        <v>775</v>
      </c>
      <c r="F883" s="381" t="s">
        <v>775</v>
      </c>
      <c r="G883" s="381" t="s">
        <v>775</v>
      </c>
      <c r="H883" s="381" t="s">
        <v>775</v>
      </c>
      <c r="I883" s="382" t="s">
        <v>775</v>
      </c>
      <c r="J883" s="344">
        <v>6000020132098</v>
      </c>
      <c r="K883" s="345"/>
      <c r="L883" s="345"/>
      <c r="M883" s="345"/>
      <c r="N883" s="345"/>
      <c r="O883" s="345"/>
      <c r="P883" s="375" t="s">
        <v>753</v>
      </c>
      <c r="Q883" s="376"/>
      <c r="R883" s="376"/>
      <c r="S883" s="376"/>
      <c r="T883" s="376"/>
      <c r="U883" s="376"/>
      <c r="V883" s="376"/>
      <c r="W883" s="376"/>
      <c r="X883" s="376"/>
      <c r="Y883" s="347">
        <v>8</v>
      </c>
      <c r="Z883" s="348"/>
      <c r="AA883" s="348"/>
      <c r="AB883" s="349"/>
      <c r="AC883" s="377" t="s">
        <v>769</v>
      </c>
      <c r="AD883" s="378"/>
      <c r="AE883" s="378"/>
      <c r="AF883" s="378"/>
      <c r="AG883" s="378"/>
      <c r="AH883" s="366" t="s">
        <v>406</v>
      </c>
      <c r="AI883" s="367"/>
      <c r="AJ883" s="367"/>
      <c r="AK883" s="367"/>
      <c r="AL883" s="354" t="s">
        <v>406</v>
      </c>
      <c r="AM883" s="355"/>
      <c r="AN883" s="355"/>
      <c r="AO883" s="356"/>
      <c r="AP883" s="357"/>
      <c r="AQ883" s="357"/>
      <c r="AR883" s="357"/>
      <c r="AS883" s="357"/>
      <c r="AT883" s="357"/>
      <c r="AU883" s="357"/>
      <c r="AV883" s="357"/>
      <c r="AW883" s="357"/>
      <c r="AX883" s="357"/>
      <c r="AY883">
        <f>COUNTA($C$883)</f>
        <v>1</v>
      </c>
    </row>
    <row r="884" spans="1:51" ht="45" customHeight="1" x14ac:dyDescent="0.15">
      <c r="A884" s="370">
        <v>7</v>
      </c>
      <c r="B884" s="370">
        <v>1</v>
      </c>
      <c r="C884" s="380" t="s">
        <v>776</v>
      </c>
      <c r="D884" s="381" t="s">
        <v>776</v>
      </c>
      <c r="E884" s="381" t="s">
        <v>776</v>
      </c>
      <c r="F884" s="381" t="s">
        <v>776</v>
      </c>
      <c r="G884" s="381" t="s">
        <v>776</v>
      </c>
      <c r="H884" s="381" t="s">
        <v>776</v>
      </c>
      <c r="I884" s="382" t="s">
        <v>776</v>
      </c>
      <c r="J884" s="344">
        <v>5030005005821</v>
      </c>
      <c r="K884" s="345"/>
      <c r="L884" s="345"/>
      <c r="M884" s="345"/>
      <c r="N884" s="345"/>
      <c r="O884" s="345"/>
      <c r="P884" s="375" t="s">
        <v>753</v>
      </c>
      <c r="Q884" s="376"/>
      <c r="R884" s="376"/>
      <c r="S884" s="376"/>
      <c r="T884" s="376"/>
      <c r="U884" s="376"/>
      <c r="V884" s="376"/>
      <c r="W884" s="376"/>
      <c r="X884" s="376"/>
      <c r="Y884" s="347">
        <v>8</v>
      </c>
      <c r="Z884" s="348"/>
      <c r="AA884" s="348"/>
      <c r="AB884" s="349"/>
      <c r="AC884" s="377" t="s">
        <v>769</v>
      </c>
      <c r="AD884" s="378"/>
      <c r="AE884" s="378"/>
      <c r="AF884" s="378"/>
      <c r="AG884" s="378"/>
      <c r="AH884" s="366" t="s">
        <v>406</v>
      </c>
      <c r="AI884" s="367"/>
      <c r="AJ884" s="367"/>
      <c r="AK884" s="367"/>
      <c r="AL884" s="354" t="s">
        <v>406</v>
      </c>
      <c r="AM884" s="355"/>
      <c r="AN884" s="355"/>
      <c r="AO884" s="356"/>
      <c r="AP884" s="357"/>
      <c r="AQ884" s="357"/>
      <c r="AR884" s="357"/>
      <c r="AS884" s="357"/>
      <c r="AT884" s="357"/>
      <c r="AU884" s="357"/>
      <c r="AV884" s="357"/>
      <c r="AW884" s="357"/>
      <c r="AX884" s="357"/>
      <c r="AY884">
        <f>COUNTA($C$884)</f>
        <v>1</v>
      </c>
    </row>
    <row r="885" spans="1:51" ht="45" customHeight="1" x14ac:dyDescent="0.15">
      <c r="A885" s="370">
        <v>8</v>
      </c>
      <c r="B885" s="370">
        <v>1</v>
      </c>
      <c r="C885" s="380" t="s">
        <v>777</v>
      </c>
      <c r="D885" s="381" t="s">
        <v>777</v>
      </c>
      <c r="E885" s="381" t="s">
        <v>777</v>
      </c>
      <c r="F885" s="381" t="s">
        <v>777</v>
      </c>
      <c r="G885" s="381" t="s">
        <v>777</v>
      </c>
      <c r="H885" s="381" t="s">
        <v>777</v>
      </c>
      <c r="I885" s="382" t="s">
        <v>777</v>
      </c>
      <c r="J885" s="344">
        <v>8010005018475</v>
      </c>
      <c r="K885" s="345"/>
      <c r="L885" s="345"/>
      <c r="M885" s="345"/>
      <c r="N885" s="345"/>
      <c r="O885" s="345"/>
      <c r="P885" s="375" t="s">
        <v>753</v>
      </c>
      <c r="Q885" s="376"/>
      <c r="R885" s="376"/>
      <c r="S885" s="376"/>
      <c r="T885" s="376"/>
      <c r="U885" s="376"/>
      <c r="V885" s="376"/>
      <c r="W885" s="376"/>
      <c r="X885" s="376"/>
      <c r="Y885" s="347">
        <v>8</v>
      </c>
      <c r="Z885" s="348"/>
      <c r="AA885" s="348"/>
      <c r="AB885" s="349"/>
      <c r="AC885" s="377" t="s">
        <v>769</v>
      </c>
      <c r="AD885" s="378"/>
      <c r="AE885" s="378"/>
      <c r="AF885" s="378"/>
      <c r="AG885" s="378"/>
      <c r="AH885" s="366" t="s">
        <v>406</v>
      </c>
      <c r="AI885" s="367"/>
      <c r="AJ885" s="367"/>
      <c r="AK885" s="367"/>
      <c r="AL885" s="354" t="s">
        <v>406</v>
      </c>
      <c r="AM885" s="355"/>
      <c r="AN885" s="355"/>
      <c r="AO885" s="356"/>
      <c r="AP885" s="357"/>
      <c r="AQ885" s="357"/>
      <c r="AR885" s="357"/>
      <c r="AS885" s="357"/>
      <c r="AT885" s="357"/>
      <c r="AU885" s="357"/>
      <c r="AV885" s="357"/>
      <c r="AW885" s="357"/>
      <c r="AX885" s="357"/>
      <c r="AY885">
        <f>COUNTA($C$885)</f>
        <v>1</v>
      </c>
    </row>
    <row r="886" spans="1:51" ht="45" customHeight="1" x14ac:dyDescent="0.15">
      <c r="A886" s="370">
        <v>9</v>
      </c>
      <c r="B886" s="370">
        <v>1</v>
      </c>
      <c r="C886" s="380" t="s">
        <v>778</v>
      </c>
      <c r="D886" s="381" t="s">
        <v>778</v>
      </c>
      <c r="E886" s="381" t="s">
        <v>778</v>
      </c>
      <c r="F886" s="381" t="s">
        <v>778</v>
      </c>
      <c r="G886" s="381" t="s">
        <v>778</v>
      </c>
      <c r="H886" s="381" t="s">
        <v>778</v>
      </c>
      <c r="I886" s="382" t="s">
        <v>778</v>
      </c>
      <c r="J886" s="344">
        <v>1011005000371</v>
      </c>
      <c r="K886" s="345"/>
      <c r="L886" s="345"/>
      <c r="M886" s="345"/>
      <c r="N886" s="345"/>
      <c r="O886" s="345"/>
      <c r="P886" s="375" t="s">
        <v>753</v>
      </c>
      <c r="Q886" s="376"/>
      <c r="R886" s="376"/>
      <c r="S886" s="376"/>
      <c r="T886" s="376"/>
      <c r="U886" s="376"/>
      <c r="V886" s="376"/>
      <c r="W886" s="376"/>
      <c r="X886" s="376"/>
      <c r="Y886" s="347">
        <v>8</v>
      </c>
      <c r="Z886" s="348"/>
      <c r="AA886" s="348"/>
      <c r="AB886" s="349"/>
      <c r="AC886" s="377" t="s">
        <v>769</v>
      </c>
      <c r="AD886" s="378"/>
      <c r="AE886" s="378"/>
      <c r="AF886" s="378"/>
      <c r="AG886" s="378"/>
      <c r="AH886" s="366" t="s">
        <v>406</v>
      </c>
      <c r="AI886" s="367"/>
      <c r="AJ886" s="367"/>
      <c r="AK886" s="367"/>
      <c r="AL886" s="354" t="s">
        <v>406</v>
      </c>
      <c r="AM886" s="355"/>
      <c r="AN886" s="355"/>
      <c r="AO886" s="356"/>
      <c r="AP886" s="357"/>
      <c r="AQ886" s="357"/>
      <c r="AR886" s="357"/>
      <c r="AS886" s="357"/>
      <c r="AT886" s="357"/>
      <c r="AU886" s="357"/>
      <c r="AV886" s="357"/>
      <c r="AW886" s="357"/>
      <c r="AX886" s="357"/>
      <c r="AY886">
        <f>COUNTA($C$886)</f>
        <v>1</v>
      </c>
    </row>
    <row r="887" spans="1:51" ht="45" customHeight="1" x14ac:dyDescent="0.15">
      <c r="A887" s="370">
        <v>10</v>
      </c>
      <c r="B887" s="370">
        <v>1</v>
      </c>
      <c r="C887" s="380" t="s">
        <v>779</v>
      </c>
      <c r="D887" s="381" t="s">
        <v>779</v>
      </c>
      <c r="E887" s="381" t="s">
        <v>779</v>
      </c>
      <c r="F887" s="381" t="s">
        <v>779</v>
      </c>
      <c r="G887" s="381" t="s">
        <v>779</v>
      </c>
      <c r="H887" s="381" t="s">
        <v>779</v>
      </c>
      <c r="I887" s="382" t="s">
        <v>779</v>
      </c>
      <c r="J887" s="344">
        <v>8000020130001</v>
      </c>
      <c r="K887" s="345"/>
      <c r="L887" s="345"/>
      <c r="M887" s="345"/>
      <c r="N887" s="345"/>
      <c r="O887" s="345"/>
      <c r="P887" s="375" t="s">
        <v>753</v>
      </c>
      <c r="Q887" s="376"/>
      <c r="R887" s="376"/>
      <c r="S887" s="376"/>
      <c r="T887" s="376"/>
      <c r="U887" s="376"/>
      <c r="V887" s="376"/>
      <c r="W887" s="376"/>
      <c r="X887" s="376"/>
      <c r="Y887" s="347">
        <v>8</v>
      </c>
      <c r="Z887" s="348"/>
      <c r="AA887" s="348"/>
      <c r="AB887" s="349"/>
      <c r="AC887" s="377" t="s">
        <v>769</v>
      </c>
      <c r="AD887" s="378"/>
      <c r="AE887" s="378"/>
      <c r="AF887" s="378"/>
      <c r="AG887" s="378"/>
      <c r="AH887" s="366" t="s">
        <v>406</v>
      </c>
      <c r="AI887" s="367"/>
      <c r="AJ887" s="367"/>
      <c r="AK887" s="367"/>
      <c r="AL887" s="354" t="s">
        <v>406</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12"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781</v>
      </c>
      <c r="F1110" s="369"/>
      <c r="G1110" s="369"/>
      <c r="H1110" s="369"/>
      <c r="I1110" s="369"/>
      <c r="J1110" s="344" t="s">
        <v>781</v>
      </c>
      <c r="K1110" s="345"/>
      <c r="L1110" s="345"/>
      <c r="M1110" s="345"/>
      <c r="N1110" s="345"/>
      <c r="O1110" s="345"/>
      <c r="P1110" s="359" t="s">
        <v>781</v>
      </c>
      <c r="Q1110" s="346"/>
      <c r="R1110" s="346"/>
      <c r="S1110" s="346"/>
      <c r="T1110" s="346"/>
      <c r="U1110" s="346"/>
      <c r="V1110" s="346"/>
      <c r="W1110" s="346"/>
      <c r="X1110" s="346"/>
      <c r="Y1110" s="347" t="s">
        <v>781</v>
      </c>
      <c r="Z1110" s="348"/>
      <c r="AA1110" s="348"/>
      <c r="AB1110" s="349"/>
      <c r="AC1110" s="350"/>
      <c r="AD1110" s="351"/>
      <c r="AE1110" s="351"/>
      <c r="AF1110" s="351"/>
      <c r="AG1110" s="351"/>
      <c r="AH1110" s="352" t="s">
        <v>781</v>
      </c>
      <c r="AI1110" s="353"/>
      <c r="AJ1110" s="353"/>
      <c r="AK1110" s="353"/>
      <c r="AL1110" s="354" t="s">
        <v>781</v>
      </c>
      <c r="AM1110" s="355"/>
      <c r="AN1110" s="355"/>
      <c r="AO1110" s="356"/>
      <c r="AP1110" s="357" t="s">
        <v>781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7" priority="14061">
      <formula>IF(RIGHT(TEXT(P14,"0.#"),1)=".",FALSE,TRUE)</formula>
    </cfRule>
    <cfRule type="expression" dxfId="2816" priority="14062">
      <formula>IF(RIGHT(TEXT(P14,"0.#"),1)=".",TRUE,FALSE)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90">
    <cfRule type="expression" dxfId="2813" priority="13933">
      <formula>IF(RIGHT(TEXT(Y790,"0.#"),1)=".",FALSE,TRUE)</formula>
    </cfRule>
    <cfRule type="expression" dxfId="2812" priority="13934">
      <formula>IF(RIGHT(TEXT(Y790,"0.#"),1)=".",TRUE,FALSE)</formula>
    </cfRule>
  </conditionalFormatting>
  <conditionalFormatting sqref="Y799">
    <cfRule type="expression" dxfId="2811" priority="13929">
      <formula>IF(RIGHT(TEXT(Y799,"0.#"),1)=".",FALSE,TRUE)</formula>
    </cfRule>
    <cfRule type="expression" dxfId="2810" priority="13930">
      <formula>IF(RIGHT(TEXT(Y799,"0.#"),1)=".",TRUE,FALSE)</formula>
    </cfRule>
  </conditionalFormatting>
  <conditionalFormatting sqref="Y830:Y837 Y828 Y817:Y824 Y815 Y804:Y811 Y802">
    <cfRule type="expression" dxfId="2809" priority="13711">
      <formula>IF(RIGHT(TEXT(Y802,"0.#"),1)=".",FALSE,TRUE)</formula>
    </cfRule>
    <cfRule type="expression" dxfId="2808" priority="13712">
      <formula>IF(RIGHT(TEXT(Y802,"0.#"),1)=".",TRUE,FALSE)</formula>
    </cfRule>
  </conditionalFormatting>
  <conditionalFormatting sqref="P16:AQ17 P15:AX15 AR13:AX13">
    <cfRule type="expression" dxfId="2807" priority="13759">
      <formula>IF(RIGHT(TEXT(P13,"0.#"),1)=".",FALSE,TRUE)</formula>
    </cfRule>
    <cfRule type="expression" dxfId="2806" priority="13760">
      <formula>IF(RIGHT(TEXT(P13,"0.#"),1)=".",TRUE,FALSE)</formula>
    </cfRule>
  </conditionalFormatting>
  <conditionalFormatting sqref="P19:AJ19">
    <cfRule type="expression" dxfId="2805" priority="13757">
      <formula>IF(RIGHT(TEXT(P19,"0.#"),1)=".",FALSE,TRUE)</formula>
    </cfRule>
    <cfRule type="expression" dxfId="2804" priority="13758">
      <formula>IF(RIGHT(TEXT(P19,"0.#"),1)=".",TRUE,FALSE)</formula>
    </cfRule>
  </conditionalFormatting>
  <conditionalFormatting sqref="AE101 AQ101">
    <cfRule type="expression" dxfId="2803" priority="13749">
      <formula>IF(RIGHT(TEXT(AE101,"0.#"),1)=".",FALSE,TRUE)</formula>
    </cfRule>
    <cfRule type="expression" dxfId="2802" priority="13750">
      <formula>IF(RIGHT(TEXT(AE101,"0.#"),1)=".",TRUE,FALSE)</formula>
    </cfRule>
  </conditionalFormatting>
  <conditionalFormatting sqref="Y791:Y798 Y789">
    <cfRule type="expression" dxfId="2801" priority="13735">
      <formula>IF(RIGHT(TEXT(Y789,"0.#"),1)=".",FALSE,TRUE)</formula>
    </cfRule>
    <cfRule type="expression" dxfId="2800" priority="13736">
      <formula>IF(RIGHT(TEXT(Y789,"0.#"),1)=".",TRUE,FALSE)</formula>
    </cfRule>
  </conditionalFormatting>
  <conditionalFormatting sqref="AU799">
    <cfRule type="expression" dxfId="2799" priority="13731">
      <formula>IF(RIGHT(TEXT(AU799,"0.#"),1)=".",FALSE,TRUE)</formula>
    </cfRule>
    <cfRule type="expression" dxfId="2798" priority="13732">
      <formula>IF(RIGHT(TEXT(AU799,"0.#"),1)=".",TRUE,FALSE)</formula>
    </cfRule>
  </conditionalFormatting>
  <conditionalFormatting sqref="AU792:AU798">
    <cfRule type="expression" dxfId="2797" priority="13729">
      <formula>IF(RIGHT(TEXT(AU792,"0.#"),1)=".",FALSE,TRUE)</formula>
    </cfRule>
    <cfRule type="expression" dxfId="2796" priority="13730">
      <formula>IF(RIGHT(TEXT(AU792,"0.#"),1)=".",TRUE,FALSE)</formula>
    </cfRule>
  </conditionalFormatting>
  <conditionalFormatting sqref="Y829 Y816 Y803">
    <cfRule type="expression" dxfId="2795" priority="13715">
      <formula>IF(RIGHT(TEXT(Y803,"0.#"),1)=".",FALSE,TRUE)</formula>
    </cfRule>
    <cfRule type="expression" dxfId="2794" priority="13716">
      <formula>IF(RIGHT(TEXT(Y803,"0.#"),1)=".",TRUE,FALSE)</formula>
    </cfRule>
  </conditionalFormatting>
  <conditionalFormatting sqref="Y838 Y825 Y812">
    <cfRule type="expression" dxfId="2793" priority="13713">
      <formula>IF(RIGHT(TEXT(Y812,"0.#"),1)=".",FALSE,TRUE)</formula>
    </cfRule>
    <cfRule type="expression" dxfId="2792" priority="13714">
      <formula>IF(RIGHT(TEXT(Y812,"0.#"),1)=".",TRUE,FALSE)</formula>
    </cfRule>
  </conditionalFormatting>
  <conditionalFormatting sqref="AU829 AU816 AU803">
    <cfRule type="expression" dxfId="2791" priority="13709">
      <formula>IF(RIGHT(TEXT(AU803,"0.#"),1)=".",FALSE,TRUE)</formula>
    </cfRule>
    <cfRule type="expression" dxfId="2790" priority="13710">
      <formula>IF(RIGHT(TEXT(AU803,"0.#"),1)=".",TRUE,FALSE)</formula>
    </cfRule>
  </conditionalFormatting>
  <conditionalFormatting sqref="AU838 AU825 AU812">
    <cfRule type="expression" dxfId="2789" priority="13707">
      <formula>IF(RIGHT(TEXT(AU812,"0.#"),1)=".",FALSE,TRUE)</formula>
    </cfRule>
    <cfRule type="expression" dxfId="2788" priority="13708">
      <formula>IF(RIGHT(TEXT(AU812,"0.#"),1)=".",TRUE,FALSE)</formula>
    </cfRule>
  </conditionalFormatting>
  <conditionalFormatting sqref="AU830:AU837 AU828 AU817:AU824 AU815 AU804:AU811 AU802">
    <cfRule type="expression" dxfId="2787" priority="13705">
      <formula>IF(RIGHT(TEXT(AU802,"0.#"),1)=".",FALSE,TRUE)</formula>
    </cfRule>
    <cfRule type="expression" dxfId="2786" priority="13706">
      <formula>IF(RIGHT(TEXT(AU802,"0.#"),1)=".",TRUE,FALSE)</formula>
    </cfRule>
  </conditionalFormatting>
  <conditionalFormatting sqref="AM87">
    <cfRule type="expression" dxfId="2785" priority="13359">
      <formula>IF(RIGHT(TEXT(AM87,"0.#"),1)=".",FALSE,TRUE)</formula>
    </cfRule>
    <cfRule type="expression" dxfId="2784" priority="13360">
      <formula>IF(RIGHT(TEXT(AM87,"0.#"),1)=".",TRUE,FALSE)</formula>
    </cfRule>
  </conditionalFormatting>
  <conditionalFormatting sqref="AE55">
    <cfRule type="expression" dxfId="2783" priority="13427">
      <formula>IF(RIGHT(TEXT(AE55,"0.#"),1)=".",FALSE,TRUE)</formula>
    </cfRule>
    <cfRule type="expression" dxfId="2782" priority="13428">
      <formula>IF(RIGHT(TEXT(AE55,"0.#"),1)=".",TRUE,FALSE)</formula>
    </cfRule>
  </conditionalFormatting>
  <conditionalFormatting sqref="AI55">
    <cfRule type="expression" dxfId="2781" priority="13425">
      <formula>IF(RIGHT(TEXT(AI55,"0.#"),1)=".",FALSE,TRUE)</formula>
    </cfRule>
    <cfRule type="expression" dxfId="2780" priority="13426">
      <formula>IF(RIGHT(TEXT(AI55,"0.#"),1)=".",TRUE,FALSE)</formula>
    </cfRule>
  </conditionalFormatting>
  <conditionalFormatting sqref="AE53">
    <cfRule type="expression" dxfId="2779" priority="13431">
      <formula>IF(RIGHT(TEXT(AE53,"0.#"),1)=".",FALSE,TRUE)</formula>
    </cfRule>
    <cfRule type="expression" dxfId="2778" priority="13432">
      <formula>IF(RIGHT(TEXT(AE53,"0.#"),1)=".",TRUE,FALSE)</formula>
    </cfRule>
  </conditionalFormatting>
  <conditionalFormatting sqref="AE54">
    <cfRule type="expression" dxfId="2777" priority="13429">
      <formula>IF(RIGHT(TEXT(AE54,"0.#"),1)=".",FALSE,TRUE)</formula>
    </cfRule>
    <cfRule type="expression" dxfId="2776" priority="13430">
      <formula>IF(RIGHT(TEXT(AE54,"0.#"),1)=".",TRUE,FALSE)</formula>
    </cfRule>
  </conditionalFormatting>
  <conditionalFormatting sqref="AI54">
    <cfRule type="expression" dxfId="2775" priority="13423">
      <formula>IF(RIGHT(TEXT(AI54,"0.#"),1)=".",FALSE,TRUE)</formula>
    </cfRule>
    <cfRule type="expression" dxfId="2774" priority="13424">
      <formula>IF(RIGHT(TEXT(AI54,"0.#"),1)=".",TRUE,FALSE)</formula>
    </cfRule>
  </conditionalFormatting>
  <conditionalFormatting sqref="AI53">
    <cfRule type="expression" dxfId="2773" priority="13421">
      <formula>IF(RIGHT(TEXT(AI53,"0.#"),1)=".",FALSE,TRUE)</formula>
    </cfRule>
    <cfRule type="expression" dxfId="2772" priority="13422">
      <formula>IF(RIGHT(TEXT(AI53,"0.#"),1)=".",TRUE,FALSE)</formula>
    </cfRule>
  </conditionalFormatting>
  <conditionalFormatting sqref="AM53">
    <cfRule type="expression" dxfId="2771" priority="13419">
      <formula>IF(RIGHT(TEXT(AM53,"0.#"),1)=".",FALSE,TRUE)</formula>
    </cfRule>
    <cfRule type="expression" dxfId="2770" priority="13420">
      <formula>IF(RIGHT(TEXT(AM53,"0.#"),1)=".",TRUE,FALSE)</formula>
    </cfRule>
  </conditionalFormatting>
  <conditionalFormatting sqref="AM54">
    <cfRule type="expression" dxfId="2769" priority="13417">
      <formula>IF(RIGHT(TEXT(AM54,"0.#"),1)=".",FALSE,TRUE)</formula>
    </cfRule>
    <cfRule type="expression" dxfId="2768" priority="13418">
      <formula>IF(RIGHT(TEXT(AM54,"0.#"),1)=".",TRUE,FALSE)</formula>
    </cfRule>
  </conditionalFormatting>
  <conditionalFormatting sqref="AM55">
    <cfRule type="expression" dxfId="2767" priority="13415">
      <formula>IF(RIGHT(TEXT(AM55,"0.#"),1)=".",FALSE,TRUE)</formula>
    </cfRule>
    <cfRule type="expression" dxfId="2766" priority="13416">
      <formula>IF(RIGHT(TEXT(AM55,"0.#"),1)=".",TRUE,FALSE)</formula>
    </cfRule>
  </conditionalFormatting>
  <conditionalFormatting sqref="AE60">
    <cfRule type="expression" dxfId="2765" priority="13401">
      <formula>IF(RIGHT(TEXT(AE60,"0.#"),1)=".",FALSE,TRUE)</formula>
    </cfRule>
    <cfRule type="expression" dxfId="2764" priority="13402">
      <formula>IF(RIGHT(TEXT(AE60,"0.#"),1)=".",TRUE,FALSE)</formula>
    </cfRule>
  </conditionalFormatting>
  <conditionalFormatting sqref="AE61">
    <cfRule type="expression" dxfId="2763" priority="13399">
      <formula>IF(RIGHT(TEXT(AE61,"0.#"),1)=".",FALSE,TRUE)</formula>
    </cfRule>
    <cfRule type="expression" dxfId="2762" priority="13400">
      <formula>IF(RIGHT(TEXT(AE61,"0.#"),1)=".",TRUE,FALSE)</formula>
    </cfRule>
  </conditionalFormatting>
  <conditionalFormatting sqref="AE62">
    <cfRule type="expression" dxfId="2761" priority="13397">
      <formula>IF(RIGHT(TEXT(AE62,"0.#"),1)=".",FALSE,TRUE)</formula>
    </cfRule>
    <cfRule type="expression" dxfId="2760" priority="13398">
      <formula>IF(RIGHT(TEXT(AE62,"0.#"),1)=".",TRUE,FALSE)</formula>
    </cfRule>
  </conditionalFormatting>
  <conditionalFormatting sqref="AI62">
    <cfRule type="expression" dxfId="2759" priority="13395">
      <formula>IF(RIGHT(TEXT(AI62,"0.#"),1)=".",FALSE,TRUE)</formula>
    </cfRule>
    <cfRule type="expression" dxfId="2758" priority="13396">
      <formula>IF(RIGHT(TEXT(AI62,"0.#"),1)=".",TRUE,FALSE)</formula>
    </cfRule>
  </conditionalFormatting>
  <conditionalFormatting sqref="AI61">
    <cfRule type="expression" dxfId="2757" priority="13393">
      <formula>IF(RIGHT(TEXT(AI61,"0.#"),1)=".",FALSE,TRUE)</formula>
    </cfRule>
    <cfRule type="expression" dxfId="2756" priority="13394">
      <formula>IF(RIGHT(TEXT(AI61,"0.#"),1)=".",TRUE,FALSE)</formula>
    </cfRule>
  </conditionalFormatting>
  <conditionalFormatting sqref="AI60">
    <cfRule type="expression" dxfId="2755" priority="13391">
      <formula>IF(RIGHT(TEXT(AI60,"0.#"),1)=".",FALSE,TRUE)</formula>
    </cfRule>
    <cfRule type="expression" dxfId="2754" priority="13392">
      <formula>IF(RIGHT(TEXT(AI60,"0.#"),1)=".",TRUE,FALSE)</formula>
    </cfRule>
  </conditionalFormatting>
  <conditionalFormatting sqref="AM60">
    <cfRule type="expression" dxfId="2753" priority="13389">
      <formula>IF(RIGHT(TEXT(AM60,"0.#"),1)=".",FALSE,TRUE)</formula>
    </cfRule>
    <cfRule type="expression" dxfId="2752" priority="13390">
      <formula>IF(RIGHT(TEXT(AM60,"0.#"),1)=".",TRUE,FALSE)</formula>
    </cfRule>
  </conditionalFormatting>
  <conditionalFormatting sqref="AM61">
    <cfRule type="expression" dxfId="2751" priority="13387">
      <formula>IF(RIGHT(TEXT(AM61,"0.#"),1)=".",FALSE,TRUE)</formula>
    </cfRule>
    <cfRule type="expression" dxfId="2750" priority="13388">
      <formula>IF(RIGHT(TEXT(AM61,"0.#"),1)=".",TRUE,FALSE)</formula>
    </cfRule>
  </conditionalFormatting>
  <conditionalFormatting sqref="AM62">
    <cfRule type="expression" dxfId="2749" priority="13385">
      <formula>IF(RIGHT(TEXT(AM62,"0.#"),1)=".",FALSE,TRUE)</formula>
    </cfRule>
    <cfRule type="expression" dxfId="2748" priority="13386">
      <formula>IF(RIGHT(TEXT(AM62,"0.#"),1)=".",TRUE,FALSE)</formula>
    </cfRule>
  </conditionalFormatting>
  <conditionalFormatting sqref="AE87">
    <cfRule type="expression" dxfId="2747" priority="13371">
      <formula>IF(RIGHT(TEXT(AE87,"0.#"),1)=".",FALSE,TRUE)</formula>
    </cfRule>
    <cfRule type="expression" dxfId="2746" priority="13372">
      <formula>IF(RIGHT(TEXT(AE87,"0.#"),1)=".",TRUE,FALSE)</formula>
    </cfRule>
  </conditionalFormatting>
  <conditionalFormatting sqref="AE88">
    <cfRule type="expression" dxfId="2745" priority="13369">
      <formula>IF(RIGHT(TEXT(AE88,"0.#"),1)=".",FALSE,TRUE)</formula>
    </cfRule>
    <cfRule type="expression" dxfId="2744" priority="13370">
      <formula>IF(RIGHT(TEXT(AE88,"0.#"),1)=".",TRUE,FALSE)</formula>
    </cfRule>
  </conditionalFormatting>
  <conditionalFormatting sqref="AE89">
    <cfRule type="expression" dxfId="2743" priority="13367">
      <formula>IF(RIGHT(TEXT(AE89,"0.#"),1)=".",FALSE,TRUE)</formula>
    </cfRule>
    <cfRule type="expression" dxfId="2742" priority="13368">
      <formula>IF(RIGHT(TEXT(AE89,"0.#"),1)=".",TRUE,FALSE)</formula>
    </cfRule>
  </conditionalFormatting>
  <conditionalFormatting sqref="AI89">
    <cfRule type="expression" dxfId="2741" priority="13365">
      <formula>IF(RIGHT(TEXT(AI89,"0.#"),1)=".",FALSE,TRUE)</formula>
    </cfRule>
    <cfRule type="expression" dxfId="2740" priority="13366">
      <formula>IF(RIGHT(TEXT(AI89,"0.#"),1)=".",TRUE,FALSE)</formula>
    </cfRule>
  </conditionalFormatting>
  <conditionalFormatting sqref="AI88">
    <cfRule type="expression" dxfId="2739" priority="13363">
      <formula>IF(RIGHT(TEXT(AI88,"0.#"),1)=".",FALSE,TRUE)</formula>
    </cfRule>
    <cfRule type="expression" dxfId="2738" priority="13364">
      <formula>IF(RIGHT(TEXT(AI88,"0.#"),1)=".",TRUE,FALSE)</formula>
    </cfRule>
  </conditionalFormatting>
  <conditionalFormatting sqref="AI87">
    <cfRule type="expression" dxfId="2737" priority="13361">
      <formula>IF(RIGHT(TEXT(AI87,"0.#"),1)=".",FALSE,TRUE)</formula>
    </cfRule>
    <cfRule type="expression" dxfId="2736" priority="13362">
      <formula>IF(RIGHT(TEXT(AI87,"0.#"),1)=".",TRUE,FALSE)</formula>
    </cfRule>
  </conditionalFormatting>
  <conditionalFormatting sqref="AM88">
    <cfRule type="expression" dxfId="2735" priority="13357">
      <formula>IF(RIGHT(TEXT(AM88,"0.#"),1)=".",FALSE,TRUE)</formula>
    </cfRule>
    <cfRule type="expression" dxfId="2734" priority="13358">
      <formula>IF(RIGHT(TEXT(AM88,"0.#"),1)=".",TRUE,FALSE)</formula>
    </cfRule>
  </conditionalFormatting>
  <conditionalFormatting sqref="AM89">
    <cfRule type="expression" dxfId="2733" priority="13355">
      <formula>IF(RIGHT(TEXT(AM89,"0.#"),1)=".",FALSE,TRUE)</formula>
    </cfRule>
    <cfRule type="expression" dxfId="2732" priority="13356">
      <formula>IF(RIGHT(TEXT(AM89,"0.#"),1)=".",TRUE,FALSE)</formula>
    </cfRule>
  </conditionalFormatting>
  <conditionalFormatting sqref="AE92">
    <cfRule type="expression" dxfId="2731" priority="13341">
      <formula>IF(RIGHT(TEXT(AE92,"0.#"),1)=".",FALSE,TRUE)</formula>
    </cfRule>
    <cfRule type="expression" dxfId="2730" priority="13342">
      <formula>IF(RIGHT(TEXT(AE92,"0.#"),1)=".",TRUE,FALSE)</formula>
    </cfRule>
  </conditionalFormatting>
  <conditionalFormatting sqref="AE93">
    <cfRule type="expression" dxfId="2729" priority="13339">
      <formula>IF(RIGHT(TEXT(AE93,"0.#"),1)=".",FALSE,TRUE)</formula>
    </cfRule>
    <cfRule type="expression" dxfId="2728" priority="13340">
      <formula>IF(RIGHT(TEXT(AE93,"0.#"),1)=".",TRUE,FALSE)</formula>
    </cfRule>
  </conditionalFormatting>
  <conditionalFormatting sqref="AE94">
    <cfRule type="expression" dxfId="2727" priority="13337">
      <formula>IF(RIGHT(TEXT(AE94,"0.#"),1)=".",FALSE,TRUE)</formula>
    </cfRule>
    <cfRule type="expression" dxfId="2726" priority="13338">
      <formula>IF(RIGHT(TEXT(AE94,"0.#"),1)=".",TRUE,FALSE)</formula>
    </cfRule>
  </conditionalFormatting>
  <conditionalFormatting sqref="AI94">
    <cfRule type="expression" dxfId="2725" priority="13335">
      <formula>IF(RIGHT(TEXT(AI94,"0.#"),1)=".",FALSE,TRUE)</formula>
    </cfRule>
    <cfRule type="expression" dxfId="2724" priority="13336">
      <formula>IF(RIGHT(TEXT(AI94,"0.#"),1)=".",TRUE,FALSE)</formula>
    </cfRule>
  </conditionalFormatting>
  <conditionalFormatting sqref="AI93">
    <cfRule type="expression" dxfId="2723" priority="13333">
      <formula>IF(RIGHT(TEXT(AI93,"0.#"),1)=".",FALSE,TRUE)</formula>
    </cfRule>
    <cfRule type="expression" dxfId="2722" priority="13334">
      <formula>IF(RIGHT(TEXT(AI93,"0.#"),1)=".",TRUE,FALSE)</formula>
    </cfRule>
  </conditionalFormatting>
  <conditionalFormatting sqref="AI92">
    <cfRule type="expression" dxfId="2721" priority="13331">
      <formula>IF(RIGHT(TEXT(AI92,"0.#"),1)=".",FALSE,TRUE)</formula>
    </cfRule>
    <cfRule type="expression" dxfId="2720" priority="13332">
      <formula>IF(RIGHT(TEXT(AI92,"0.#"),1)=".",TRUE,FALSE)</formula>
    </cfRule>
  </conditionalFormatting>
  <conditionalFormatting sqref="AM92">
    <cfRule type="expression" dxfId="2719" priority="13329">
      <formula>IF(RIGHT(TEXT(AM92,"0.#"),1)=".",FALSE,TRUE)</formula>
    </cfRule>
    <cfRule type="expression" dxfId="2718" priority="13330">
      <formula>IF(RIGHT(TEXT(AM92,"0.#"),1)=".",TRUE,FALSE)</formula>
    </cfRule>
  </conditionalFormatting>
  <conditionalFormatting sqref="AM93">
    <cfRule type="expression" dxfId="2717" priority="13327">
      <formula>IF(RIGHT(TEXT(AM93,"0.#"),1)=".",FALSE,TRUE)</formula>
    </cfRule>
    <cfRule type="expression" dxfId="2716" priority="13328">
      <formula>IF(RIGHT(TEXT(AM93,"0.#"),1)=".",TRUE,FALSE)</formula>
    </cfRule>
  </conditionalFormatting>
  <conditionalFormatting sqref="AM94">
    <cfRule type="expression" dxfId="2715" priority="13325">
      <formula>IF(RIGHT(TEXT(AM94,"0.#"),1)=".",FALSE,TRUE)</formula>
    </cfRule>
    <cfRule type="expression" dxfId="2714" priority="13326">
      <formula>IF(RIGHT(TEXT(AM94,"0.#"),1)=".",TRUE,FALSE)</formula>
    </cfRule>
  </conditionalFormatting>
  <conditionalFormatting sqref="AE97">
    <cfRule type="expression" dxfId="2713" priority="13311">
      <formula>IF(RIGHT(TEXT(AE97,"0.#"),1)=".",FALSE,TRUE)</formula>
    </cfRule>
    <cfRule type="expression" dxfId="2712" priority="13312">
      <formula>IF(RIGHT(TEXT(AE97,"0.#"),1)=".",TRUE,FALSE)</formula>
    </cfRule>
  </conditionalFormatting>
  <conditionalFormatting sqref="AE98">
    <cfRule type="expression" dxfId="2711" priority="13309">
      <formula>IF(RIGHT(TEXT(AE98,"0.#"),1)=".",FALSE,TRUE)</formula>
    </cfRule>
    <cfRule type="expression" dxfId="2710" priority="13310">
      <formula>IF(RIGHT(TEXT(AE98,"0.#"),1)=".",TRUE,FALSE)</formula>
    </cfRule>
  </conditionalFormatting>
  <conditionalFormatting sqref="AE99">
    <cfRule type="expression" dxfId="2709" priority="13307">
      <formula>IF(RIGHT(TEXT(AE99,"0.#"),1)=".",FALSE,TRUE)</formula>
    </cfRule>
    <cfRule type="expression" dxfId="2708" priority="13308">
      <formula>IF(RIGHT(TEXT(AE99,"0.#"),1)=".",TRUE,FALSE)</formula>
    </cfRule>
  </conditionalFormatting>
  <conditionalFormatting sqref="AI99">
    <cfRule type="expression" dxfId="2707" priority="13305">
      <formula>IF(RIGHT(TEXT(AI99,"0.#"),1)=".",FALSE,TRUE)</formula>
    </cfRule>
    <cfRule type="expression" dxfId="2706" priority="13306">
      <formula>IF(RIGHT(TEXT(AI99,"0.#"),1)=".",TRUE,FALSE)</formula>
    </cfRule>
  </conditionalFormatting>
  <conditionalFormatting sqref="AI98">
    <cfRule type="expression" dxfId="2705" priority="13303">
      <formula>IF(RIGHT(TEXT(AI98,"0.#"),1)=".",FALSE,TRUE)</formula>
    </cfRule>
    <cfRule type="expression" dxfId="2704" priority="13304">
      <formula>IF(RIGHT(TEXT(AI98,"0.#"),1)=".",TRUE,FALSE)</formula>
    </cfRule>
  </conditionalFormatting>
  <conditionalFormatting sqref="AI97">
    <cfRule type="expression" dxfId="2703" priority="13301">
      <formula>IF(RIGHT(TEXT(AI97,"0.#"),1)=".",FALSE,TRUE)</formula>
    </cfRule>
    <cfRule type="expression" dxfId="2702" priority="13302">
      <formula>IF(RIGHT(TEXT(AI97,"0.#"),1)=".",TRUE,FALSE)</formula>
    </cfRule>
  </conditionalFormatting>
  <conditionalFormatting sqref="AM97">
    <cfRule type="expression" dxfId="2701" priority="13299">
      <formula>IF(RIGHT(TEXT(AM97,"0.#"),1)=".",FALSE,TRUE)</formula>
    </cfRule>
    <cfRule type="expression" dxfId="2700" priority="13300">
      <formula>IF(RIGHT(TEXT(AM97,"0.#"),1)=".",TRUE,FALSE)</formula>
    </cfRule>
  </conditionalFormatting>
  <conditionalFormatting sqref="AM98">
    <cfRule type="expression" dxfId="2699" priority="13297">
      <formula>IF(RIGHT(TEXT(AM98,"0.#"),1)=".",FALSE,TRUE)</formula>
    </cfRule>
    <cfRule type="expression" dxfId="2698" priority="13298">
      <formula>IF(RIGHT(TEXT(AM98,"0.#"),1)=".",TRUE,FALSE)</formula>
    </cfRule>
  </conditionalFormatting>
  <conditionalFormatting sqref="AM99">
    <cfRule type="expression" dxfId="2697" priority="13295">
      <formula>IF(RIGHT(TEXT(AM99,"0.#"),1)=".",FALSE,TRUE)</formula>
    </cfRule>
    <cfRule type="expression" dxfId="2696" priority="13296">
      <formula>IF(RIGHT(TEXT(AM99,"0.#"),1)=".",TRUE,FALSE)</formula>
    </cfRule>
  </conditionalFormatting>
  <conditionalFormatting sqref="AI101">
    <cfRule type="expression" dxfId="2695" priority="13281">
      <formula>IF(RIGHT(TEXT(AI101,"0.#"),1)=".",FALSE,TRUE)</formula>
    </cfRule>
    <cfRule type="expression" dxfId="2694" priority="13282">
      <formula>IF(RIGHT(TEXT(AI101,"0.#"),1)=".",TRUE,FALSE)</formula>
    </cfRule>
  </conditionalFormatting>
  <conditionalFormatting sqref="AM101">
    <cfRule type="expression" dxfId="2693" priority="13279">
      <formula>IF(RIGHT(TEXT(AM101,"0.#"),1)=".",FALSE,TRUE)</formula>
    </cfRule>
    <cfRule type="expression" dxfId="2692" priority="13280">
      <formula>IF(RIGHT(TEXT(AM101,"0.#"),1)=".",TRUE,FALSE)</formula>
    </cfRule>
  </conditionalFormatting>
  <conditionalFormatting sqref="AE102">
    <cfRule type="expression" dxfId="2691" priority="13277">
      <formula>IF(RIGHT(TEXT(AE102,"0.#"),1)=".",FALSE,TRUE)</formula>
    </cfRule>
    <cfRule type="expression" dxfId="2690" priority="13278">
      <formula>IF(RIGHT(TEXT(AE102,"0.#"),1)=".",TRUE,FALSE)</formula>
    </cfRule>
  </conditionalFormatting>
  <conditionalFormatting sqref="AI102">
    <cfRule type="expression" dxfId="2689" priority="13275">
      <formula>IF(RIGHT(TEXT(AI102,"0.#"),1)=".",FALSE,TRUE)</formula>
    </cfRule>
    <cfRule type="expression" dxfId="2688" priority="13276">
      <formula>IF(RIGHT(TEXT(AI102,"0.#"),1)=".",TRUE,FALSE)</formula>
    </cfRule>
  </conditionalFormatting>
  <conditionalFormatting sqref="AM102">
    <cfRule type="expression" dxfId="2687" priority="13273">
      <formula>IF(RIGHT(TEXT(AM102,"0.#"),1)=".",FALSE,TRUE)</formula>
    </cfRule>
    <cfRule type="expression" dxfId="2686" priority="13274">
      <formula>IF(RIGHT(TEXT(AM102,"0.#"),1)=".",TRUE,FALSE)</formula>
    </cfRule>
  </conditionalFormatting>
  <conditionalFormatting sqref="AQ102">
    <cfRule type="expression" dxfId="2685" priority="13271">
      <formula>IF(RIGHT(TEXT(AQ102,"0.#"),1)=".",FALSE,TRUE)</formula>
    </cfRule>
    <cfRule type="expression" dxfId="2684" priority="13272">
      <formula>IF(RIGHT(TEXT(AQ102,"0.#"),1)=".",TRUE,FALSE)</formula>
    </cfRule>
  </conditionalFormatting>
  <conditionalFormatting sqref="AE104">
    <cfRule type="expression" dxfId="2683" priority="13269">
      <formula>IF(RIGHT(TEXT(AE104,"0.#"),1)=".",FALSE,TRUE)</formula>
    </cfRule>
    <cfRule type="expression" dxfId="2682" priority="13270">
      <formula>IF(RIGHT(TEXT(AE104,"0.#"),1)=".",TRUE,FALSE)</formula>
    </cfRule>
  </conditionalFormatting>
  <conditionalFormatting sqref="AI104">
    <cfRule type="expression" dxfId="2681" priority="13267">
      <formula>IF(RIGHT(TEXT(AI104,"0.#"),1)=".",FALSE,TRUE)</formula>
    </cfRule>
    <cfRule type="expression" dxfId="2680" priority="13268">
      <formula>IF(RIGHT(TEXT(AI104,"0.#"),1)=".",TRUE,FALSE)</formula>
    </cfRule>
  </conditionalFormatting>
  <conditionalFormatting sqref="AM104">
    <cfRule type="expression" dxfId="2679" priority="13265">
      <formula>IF(RIGHT(TEXT(AM104,"0.#"),1)=".",FALSE,TRUE)</formula>
    </cfRule>
    <cfRule type="expression" dxfId="2678" priority="13266">
      <formula>IF(RIGHT(TEXT(AM104,"0.#"),1)=".",TRUE,FALSE)</formula>
    </cfRule>
  </conditionalFormatting>
  <conditionalFormatting sqref="AE105">
    <cfRule type="expression" dxfId="2677" priority="13263">
      <formula>IF(RIGHT(TEXT(AE105,"0.#"),1)=".",FALSE,TRUE)</formula>
    </cfRule>
    <cfRule type="expression" dxfId="2676" priority="13264">
      <formula>IF(RIGHT(TEXT(AE105,"0.#"),1)=".",TRUE,FALSE)</formula>
    </cfRule>
  </conditionalFormatting>
  <conditionalFormatting sqref="AI105">
    <cfRule type="expression" dxfId="2675" priority="13261">
      <formula>IF(RIGHT(TEXT(AI105,"0.#"),1)=".",FALSE,TRUE)</formula>
    </cfRule>
    <cfRule type="expression" dxfId="2674" priority="13262">
      <formula>IF(RIGHT(TEXT(AI105,"0.#"),1)=".",TRUE,FALSE)</formula>
    </cfRule>
  </conditionalFormatting>
  <conditionalFormatting sqref="AM105">
    <cfRule type="expression" dxfId="2673" priority="13259">
      <formula>IF(RIGHT(TEXT(AM105,"0.#"),1)=".",FALSE,TRUE)</formula>
    </cfRule>
    <cfRule type="expression" dxfId="2672" priority="13260">
      <formula>IF(RIGHT(TEXT(AM105,"0.#"),1)=".",TRUE,FALSE)</formula>
    </cfRule>
  </conditionalFormatting>
  <conditionalFormatting sqref="AE107">
    <cfRule type="expression" dxfId="2671" priority="13255">
      <formula>IF(RIGHT(TEXT(AE107,"0.#"),1)=".",FALSE,TRUE)</formula>
    </cfRule>
    <cfRule type="expression" dxfId="2670" priority="13256">
      <formula>IF(RIGHT(TEXT(AE107,"0.#"),1)=".",TRUE,FALSE)</formula>
    </cfRule>
  </conditionalFormatting>
  <conditionalFormatting sqref="AI107">
    <cfRule type="expression" dxfId="2669" priority="13253">
      <formula>IF(RIGHT(TEXT(AI107,"0.#"),1)=".",FALSE,TRUE)</formula>
    </cfRule>
    <cfRule type="expression" dxfId="2668" priority="13254">
      <formula>IF(RIGHT(TEXT(AI107,"0.#"),1)=".",TRUE,FALSE)</formula>
    </cfRule>
  </conditionalFormatting>
  <conditionalFormatting sqref="AM107">
    <cfRule type="expression" dxfId="2667" priority="13251">
      <formula>IF(RIGHT(TEXT(AM107,"0.#"),1)=".",FALSE,TRUE)</formula>
    </cfRule>
    <cfRule type="expression" dxfId="2666" priority="13252">
      <formula>IF(RIGHT(TEXT(AM107,"0.#"),1)=".",TRUE,FALSE)</formula>
    </cfRule>
  </conditionalFormatting>
  <conditionalFormatting sqref="AE108">
    <cfRule type="expression" dxfId="2665" priority="13249">
      <formula>IF(RIGHT(TEXT(AE108,"0.#"),1)=".",FALSE,TRUE)</formula>
    </cfRule>
    <cfRule type="expression" dxfId="2664" priority="13250">
      <formula>IF(RIGHT(TEXT(AE108,"0.#"),1)=".",TRUE,FALSE)</formula>
    </cfRule>
  </conditionalFormatting>
  <conditionalFormatting sqref="AI108">
    <cfRule type="expression" dxfId="2663" priority="13247">
      <formula>IF(RIGHT(TEXT(AI108,"0.#"),1)=".",FALSE,TRUE)</formula>
    </cfRule>
    <cfRule type="expression" dxfId="2662" priority="13248">
      <formula>IF(RIGHT(TEXT(AI108,"0.#"),1)=".",TRUE,FALSE)</formula>
    </cfRule>
  </conditionalFormatting>
  <conditionalFormatting sqref="AM108">
    <cfRule type="expression" dxfId="2661" priority="13245">
      <formula>IF(RIGHT(TEXT(AM108,"0.#"),1)=".",FALSE,TRUE)</formula>
    </cfRule>
    <cfRule type="expression" dxfId="2660" priority="13246">
      <formula>IF(RIGHT(TEXT(AM108,"0.#"),1)=".",TRUE,FALSE)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E116 AQ116">
    <cfRule type="expression" dxfId="2635" priority="13213">
      <formula>IF(RIGHT(TEXT(AE116,"0.#"),1)=".",FALSE,TRUE)</formula>
    </cfRule>
    <cfRule type="expression" dxfId="2634" priority="13214">
      <formula>IF(RIGHT(TEXT(AE116,"0.#"),1)=".",TRUE,FALSE)</formula>
    </cfRule>
  </conditionalFormatting>
  <conditionalFormatting sqref="AI116">
    <cfRule type="expression" dxfId="2633" priority="13211">
      <formula>IF(RIGHT(TEXT(AI116,"0.#"),1)=".",FALSE,TRUE)</formula>
    </cfRule>
    <cfRule type="expression" dxfId="2632" priority="13212">
      <formula>IF(RIGHT(TEXT(AI116,"0.#"),1)=".",TRUE,FALSE)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E117 AM117">
    <cfRule type="expression" dxfId="2629" priority="13207">
      <formula>IF(RIGHT(TEXT(AE117,"0.#"),1)=".",FALSE,TRUE)</formula>
    </cfRule>
    <cfRule type="expression" dxfId="2628" priority="13208">
      <formula>IF(RIGHT(TEXT(AE117,"0.#"),1)=".",TRUE,FALSE)</formula>
    </cfRule>
  </conditionalFormatting>
  <conditionalFormatting sqref="AI117">
    <cfRule type="expression" dxfId="2627" priority="13205">
      <formula>IF(RIGHT(TEXT(AI117,"0.#"),1)=".",FALSE,TRUE)</formula>
    </cfRule>
    <cfRule type="expression" dxfId="2626" priority="13206">
      <formula>IF(RIGHT(TEXT(AI117,"0.#"),1)=".",TRUE,FALSE)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E119 AQ119">
    <cfRule type="expression" dxfId="2623" priority="13199">
      <formula>IF(RIGHT(TEXT(AE119,"0.#"),1)=".",FALSE,TRUE)</formula>
    </cfRule>
    <cfRule type="expression" dxfId="2622" priority="13200">
      <formula>IF(RIGHT(TEXT(AE119,"0.#"),1)=".",TRUE,FALSE)</formula>
    </cfRule>
  </conditionalFormatting>
  <conditionalFormatting sqref="AI119">
    <cfRule type="expression" dxfId="2621" priority="13197">
      <formula>IF(RIGHT(TEXT(AI119,"0.#"),1)=".",FALSE,TRUE)</formula>
    </cfRule>
    <cfRule type="expression" dxfId="2620" priority="13198">
      <formula>IF(RIGHT(TEXT(AI119,"0.#"),1)=".",TRUE,FALSE)</formula>
    </cfRule>
  </conditionalFormatting>
  <conditionalFormatting sqref="AM119">
    <cfRule type="expression" dxfId="2619" priority="13195">
      <formula>IF(RIGHT(TEXT(AM119,"0.#"),1)=".",FALSE,TRUE)</formula>
    </cfRule>
    <cfRule type="expression" dxfId="2618" priority="13196">
      <formula>IF(RIGHT(TEXT(AM119,"0.#"),1)=".",TRUE,FALSE)</formula>
    </cfRule>
  </conditionalFormatting>
  <conditionalFormatting sqref="AQ120">
    <cfRule type="expression" dxfId="2617" priority="13187">
      <formula>IF(RIGHT(TEXT(AQ120,"0.#"),1)=".",FALSE,TRUE)</formula>
    </cfRule>
    <cfRule type="expression" dxfId="2616" priority="13188">
      <formula>IF(RIGHT(TEXT(AQ120,"0.#"),1)=".",TRUE,FALSE)</formula>
    </cfRule>
  </conditionalFormatting>
  <conditionalFormatting sqref="AE122 AQ122">
    <cfRule type="expression" dxfId="2615" priority="13185">
      <formula>IF(RIGHT(TEXT(AE122,"0.#"),1)=".",FALSE,TRUE)</formula>
    </cfRule>
    <cfRule type="expression" dxfId="2614" priority="13186">
      <formula>IF(RIGHT(TEXT(AE122,"0.#"),1)=".",TRUE,FALSE)</formula>
    </cfRule>
  </conditionalFormatting>
  <conditionalFormatting sqref="AI122">
    <cfRule type="expression" dxfId="2613" priority="13183">
      <formula>IF(RIGHT(TEXT(AI122,"0.#"),1)=".",FALSE,TRUE)</formula>
    </cfRule>
    <cfRule type="expression" dxfId="2612" priority="13184">
      <formula>IF(RIGHT(TEXT(AI122,"0.#"),1)=".",TRUE,FALSE)</formula>
    </cfRule>
  </conditionalFormatting>
  <conditionalFormatting sqref="AM122">
    <cfRule type="expression" dxfId="2611" priority="13181">
      <formula>IF(RIGHT(TEXT(AM122,"0.#"),1)=".",FALSE,TRUE)</formula>
    </cfRule>
    <cfRule type="expression" dxfId="2610" priority="13182">
      <formula>IF(RIGHT(TEXT(AM122,"0.#"),1)=".",TRUE,FALSE)</formula>
    </cfRule>
  </conditionalFormatting>
  <conditionalFormatting sqref="AQ123">
    <cfRule type="expression" dxfId="2609" priority="13173">
      <formula>IF(RIGHT(TEXT(AQ123,"0.#"),1)=".",FALSE,TRUE)</formula>
    </cfRule>
    <cfRule type="expression" dxfId="2608" priority="13174">
      <formula>IF(RIGHT(TEXT(AQ123,"0.#"),1)=".",TRUE,FALSE)</formula>
    </cfRule>
  </conditionalFormatting>
  <conditionalFormatting sqref="AE125 AQ125">
    <cfRule type="expression" dxfId="2607" priority="13171">
      <formula>IF(RIGHT(TEXT(AE125,"0.#"),1)=".",FALSE,TRUE)</formula>
    </cfRule>
    <cfRule type="expression" dxfId="2606" priority="13172">
      <formula>IF(RIGHT(TEXT(AE125,"0.#"),1)=".",TRUE,FALSE)</formula>
    </cfRule>
  </conditionalFormatting>
  <conditionalFormatting sqref="AI125">
    <cfRule type="expression" dxfId="2605" priority="13169">
      <formula>IF(RIGHT(TEXT(AI125,"0.#"),1)=".",FALSE,TRUE)</formula>
    </cfRule>
    <cfRule type="expression" dxfId="2604" priority="13170">
      <formula>IF(RIGHT(TEXT(AI125,"0.#"),1)=".",TRUE,FALSE)</formula>
    </cfRule>
  </conditionalFormatting>
  <conditionalFormatting sqref="AM125">
    <cfRule type="expression" dxfId="2603" priority="13167">
      <formula>IF(RIGHT(TEXT(AM125,"0.#"),1)=".",FALSE,TRUE)</formula>
    </cfRule>
    <cfRule type="expression" dxfId="2602" priority="13168">
      <formula>IF(RIGHT(TEXT(AM125,"0.#"),1)=".",TRUE,FALSE)</formula>
    </cfRule>
  </conditionalFormatting>
  <conditionalFormatting sqref="AQ126">
    <cfRule type="expression" dxfId="2601" priority="13159">
      <formula>IF(RIGHT(TEXT(AQ126,"0.#"),1)=".",FALSE,TRUE)</formula>
    </cfRule>
    <cfRule type="expression" dxfId="2600" priority="13160">
      <formula>IF(RIGHT(TEXT(AQ126,"0.#"),1)=".",TRUE,FALSE)</formula>
    </cfRule>
  </conditionalFormatting>
  <conditionalFormatting sqref="AE128 AQ128">
    <cfRule type="expression" dxfId="2599" priority="13157">
      <formula>IF(RIGHT(TEXT(AE128,"0.#"),1)=".",FALSE,TRUE)</formula>
    </cfRule>
    <cfRule type="expression" dxfId="2598" priority="13158">
      <formula>IF(RIGHT(TEXT(AE128,"0.#"),1)=".",TRUE,FALSE)</formula>
    </cfRule>
  </conditionalFormatting>
  <conditionalFormatting sqref="AI128">
    <cfRule type="expression" dxfId="2597" priority="13155">
      <formula>IF(RIGHT(TEXT(AI128,"0.#"),1)=".",FALSE,TRUE)</formula>
    </cfRule>
    <cfRule type="expression" dxfId="2596" priority="13156">
      <formula>IF(RIGHT(TEXT(AI128,"0.#"),1)=".",TRUE,FALSE)</formula>
    </cfRule>
  </conditionalFormatting>
  <conditionalFormatting sqref="AM128">
    <cfRule type="expression" dxfId="2595" priority="13153">
      <formula>IF(RIGHT(TEXT(AM128,"0.#"),1)=".",FALSE,TRUE)</formula>
    </cfRule>
    <cfRule type="expression" dxfId="2594" priority="13154">
      <formula>IF(RIGHT(TEXT(AM128,"0.#"),1)=".",TRUE,FALSE)</formula>
    </cfRule>
  </conditionalFormatting>
  <conditionalFormatting sqref="AQ129">
    <cfRule type="expression" dxfId="2593" priority="13145">
      <formula>IF(RIGHT(TEXT(AQ129,"0.#"),1)=".",FALSE,TRUE)</formula>
    </cfRule>
    <cfRule type="expression" dxfId="2592" priority="13146">
      <formula>IF(RIGHT(TEXT(AQ129,"0.#"),1)=".",TRUE,FALSE)</formula>
    </cfRule>
  </conditionalFormatting>
  <conditionalFormatting sqref="AE75">
    <cfRule type="expression" dxfId="2591" priority="13143">
      <formula>IF(RIGHT(TEXT(AE75,"0.#"),1)=".",FALSE,TRUE)</formula>
    </cfRule>
    <cfRule type="expression" dxfId="2590" priority="13144">
      <formula>IF(RIGHT(TEXT(AE75,"0.#"),1)=".",TRUE,FALSE)</formula>
    </cfRule>
  </conditionalFormatting>
  <conditionalFormatting sqref="AE76">
    <cfRule type="expression" dxfId="2589" priority="13141">
      <formula>IF(RIGHT(TEXT(AE76,"0.#"),1)=".",FALSE,TRUE)</formula>
    </cfRule>
    <cfRule type="expression" dxfId="2588" priority="13142">
      <formula>IF(RIGHT(TEXT(AE76,"0.#"),1)=".",TRUE,FALSE)</formula>
    </cfRule>
  </conditionalFormatting>
  <conditionalFormatting sqref="AE77">
    <cfRule type="expression" dxfId="2587" priority="13139">
      <formula>IF(RIGHT(TEXT(AE77,"0.#"),1)=".",FALSE,TRUE)</formula>
    </cfRule>
    <cfRule type="expression" dxfId="2586" priority="13140">
      <formula>IF(RIGHT(TEXT(AE77,"0.#"),1)=".",TRUE,FALSE)</formula>
    </cfRule>
  </conditionalFormatting>
  <conditionalFormatting sqref="AI77">
    <cfRule type="expression" dxfId="2585" priority="13137">
      <formula>IF(RIGHT(TEXT(AI77,"0.#"),1)=".",FALSE,TRUE)</formula>
    </cfRule>
    <cfRule type="expression" dxfId="2584" priority="13138">
      <formula>IF(RIGHT(TEXT(AI77,"0.#"),1)=".",TRUE,FALSE)</formula>
    </cfRule>
  </conditionalFormatting>
  <conditionalFormatting sqref="AI76">
    <cfRule type="expression" dxfId="2583" priority="13135">
      <formula>IF(RIGHT(TEXT(AI76,"0.#"),1)=".",FALSE,TRUE)</formula>
    </cfRule>
    <cfRule type="expression" dxfId="2582" priority="13136">
      <formula>IF(RIGHT(TEXT(AI76,"0.#"),1)=".",TRUE,FALSE)</formula>
    </cfRule>
  </conditionalFormatting>
  <conditionalFormatting sqref="AI75">
    <cfRule type="expression" dxfId="2581" priority="13133">
      <formula>IF(RIGHT(TEXT(AI75,"0.#"),1)=".",FALSE,TRUE)</formula>
    </cfRule>
    <cfRule type="expression" dxfId="2580" priority="13134">
      <formula>IF(RIGHT(TEXT(AI75,"0.#"),1)=".",TRUE,FALSE)</formula>
    </cfRule>
  </conditionalFormatting>
  <conditionalFormatting sqref="AM75">
    <cfRule type="expression" dxfId="2579" priority="13131">
      <formula>IF(RIGHT(TEXT(AM75,"0.#"),1)=".",FALSE,TRUE)</formula>
    </cfRule>
    <cfRule type="expression" dxfId="2578" priority="13132">
      <formula>IF(RIGHT(TEXT(AM75,"0.#"),1)=".",TRUE,FALSE)</formula>
    </cfRule>
  </conditionalFormatting>
  <conditionalFormatting sqref="AM76">
    <cfRule type="expression" dxfId="2577" priority="13129">
      <formula>IF(RIGHT(TEXT(AM76,"0.#"),1)=".",FALSE,TRUE)</formula>
    </cfRule>
    <cfRule type="expression" dxfId="2576" priority="13130">
      <formula>IF(RIGHT(TEXT(AM76,"0.#"),1)=".",TRUE,FALSE)</formula>
    </cfRule>
  </conditionalFormatting>
  <conditionalFormatting sqref="AM77">
    <cfRule type="expression" dxfId="2575" priority="13127">
      <formula>IF(RIGHT(TEXT(AM77,"0.#"),1)=".",FALSE,TRUE)</formula>
    </cfRule>
    <cfRule type="expression" dxfId="2574" priority="13128">
      <formula>IF(RIGHT(TEXT(AM77,"0.#"),1)=".",TRUE,FALSE)</formula>
    </cfRule>
  </conditionalFormatting>
  <conditionalFormatting sqref="AE433">
    <cfRule type="expression" dxfId="2573" priority="13083">
      <formula>IF(RIGHT(TEXT(AE433,"0.#"),1)=".",FALSE,TRUE)</formula>
    </cfRule>
    <cfRule type="expression" dxfId="2572" priority="13084">
      <formula>IF(RIGHT(TEXT(AE433,"0.#"),1)=".",TRUE,FALSE)</formula>
    </cfRule>
  </conditionalFormatting>
  <conditionalFormatting sqref="AM435">
    <cfRule type="expression" dxfId="2571" priority="13067">
      <formula>IF(RIGHT(TEXT(AM435,"0.#"),1)=".",FALSE,TRUE)</formula>
    </cfRule>
    <cfRule type="expression" dxfId="2570" priority="13068">
      <formula>IF(RIGHT(TEXT(AM435,"0.#"),1)=".",TRUE,FALSE)</formula>
    </cfRule>
  </conditionalFormatting>
  <conditionalFormatting sqref="AE434">
    <cfRule type="expression" dxfId="2569" priority="13081">
      <formula>IF(RIGHT(TEXT(AE434,"0.#"),1)=".",FALSE,TRUE)</formula>
    </cfRule>
    <cfRule type="expression" dxfId="2568" priority="13082">
      <formula>IF(RIGHT(TEXT(AE434,"0.#"),1)=".",TRUE,FALSE)</formula>
    </cfRule>
  </conditionalFormatting>
  <conditionalFormatting sqref="AE435">
    <cfRule type="expression" dxfId="2567" priority="13079">
      <formula>IF(RIGHT(TEXT(AE435,"0.#"),1)=".",FALSE,TRUE)</formula>
    </cfRule>
    <cfRule type="expression" dxfId="2566" priority="13080">
      <formula>IF(RIGHT(TEXT(AE435,"0.#"),1)=".",TRUE,FALSE)</formula>
    </cfRule>
  </conditionalFormatting>
  <conditionalFormatting sqref="AM433">
    <cfRule type="expression" dxfId="2565" priority="13071">
      <formula>IF(RIGHT(TEXT(AM433,"0.#"),1)=".",FALSE,TRUE)</formula>
    </cfRule>
    <cfRule type="expression" dxfId="2564" priority="13072">
      <formula>IF(RIGHT(TEXT(AM433,"0.#"),1)=".",TRUE,FALSE)</formula>
    </cfRule>
  </conditionalFormatting>
  <conditionalFormatting sqref="AM434">
    <cfRule type="expression" dxfId="2563" priority="13069">
      <formula>IF(RIGHT(TEXT(AM434,"0.#"),1)=".",FALSE,TRUE)</formula>
    </cfRule>
    <cfRule type="expression" dxfId="2562" priority="13070">
      <formula>IF(RIGHT(TEXT(AM434,"0.#"),1)=".",TRUE,FALSE)</formula>
    </cfRule>
  </conditionalFormatting>
  <conditionalFormatting sqref="AU433">
    <cfRule type="expression" dxfId="2561" priority="13059">
      <formula>IF(RIGHT(TEXT(AU433,"0.#"),1)=".",FALSE,TRUE)</formula>
    </cfRule>
    <cfRule type="expression" dxfId="2560" priority="13060">
      <formula>IF(RIGHT(TEXT(AU433,"0.#"),1)=".",TRUE,FALSE)</formula>
    </cfRule>
  </conditionalFormatting>
  <conditionalFormatting sqref="AU434">
    <cfRule type="expression" dxfId="2559" priority="13057">
      <formula>IF(RIGHT(TEXT(AU434,"0.#"),1)=".",FALSE,TRUE)</formula>
    </cfRule>
    <cfRule type="expression" dxfId="2558" priority="13058">
      <formula>IF(RIGHT(TEXT(AU434,"0.#"),1)=".",TRUE,FALSE)</formula>
    </cfRule>
  </conditionalFormatting>
  <conditionalFormatting sqref="AU435">
    <cfRule type="expression" dxfId="2557" priority="13055">
      <formula>IF(RIGHT(TEXT(AU435,"0.#"),1)=".",FALSE,TRUE)</formula>
    </cfRule>
    <cfRule type="expression" dxfId="2556" priority="13056">
      <formula>IF(RIGHT(TEXT(AU435,"0.#"),1)=".",TRUE,FALSE)</formula>
    </cfRule>
  </conditionalFormatting>
  <conditionalFormatting sqref="AI435">
    <cfRule type="expression" dxfId="2555" priority="12989">
      <formula>IF(RIGHT(TEXT(AI435,"0.#"),1)=".",FALSE,TRUE)</formula>
    </cfRule>
    <cfRule type="expression" dxfId="2554" priority="12990">
      <formula>IF(RIGHT(TEXT(AI435,"0.#"),1)=".",TRUE,FALSE)</formula>
    </cfRule>
  </conditionalFormatting>
  <conditionalFormatting sqref="AI433">
    <cfRule type="expression" dxfId="2553" priority="12993">
      <formula>IF(RIGHT(TEXT(AI433,"0.#"),1)=".",FALSE,TRUE)</formula>
    </cfRule>
    <cfRule type="expression" dxfId="2552" priority="12994">
      <formula>IF(RIGHT(TEXT(AI433,"0.#"),1)=".",TRUE,FALSE)</formula>
    </cfRule>
  </conditionalFormatting>
  <conditionalFormatting sqref="AI434">
    <cfRule type="expression" dxfId="2551" priority="12991">
      <formula>IF(RIGHT(TEXT(AI434,"0.#"),1)=".",FALSE,TRUE)</formula>
    </cfRule>
    <cfRule type="expression" dxfId="2550" priority="12992">
      <formula>IF(RIGHT(TEXT(AI434,"0.#"),1)=".",TRUE,FALSE)</formula>
    </cfRule>
  </conditionalFormatting>
  <conditionalFormatting sqref="AQ434">
    <cfRule type="expression" dxfId="2549" priority="12975">
      <formula>IF(RIGHT(TEXT(AQ434,"0.#"),1)=".",FALSE,TRUE)</formula>
    </cfRule>
    <cfRule type="expression" dxfId="2548" priority="12976">
      <formula>IF(RIGHT(TEXT(AQ434,"0.#"),1)=".",TRUE,FALSE)</formula>
    </cfRule>
  </conditionalFormatting>
  <conditionalFormatting sqref="AQ435">
    <cfRule type="expression" dxfId="2547" priority="12961">
      <formula>IF(RIGHT(TEXT(AQ435,"0.#"),1)=".",FALSE,TRUE)</formula>
    </cfRule>
    <cfRule type="expression" dxfId="2546" priority="12962">
      <formula>IF(RIGHT(TEXT(AQ435,"0.#"),1)=".",TRUE,FALSE)</formula>
    </cfRule>
  </conditionalFormatting>
  <conditionalFormatting sqref="AQ433">
    <cfRule type="expression" dxfId="2545" priority="12959">
      <formula>IF(RIGHT(TEXT(AQ433,"0.#"),1)=".",FALSE,TRUE)</formula>
    </cfRule>
    <cfRule type="expression" dxfId="2544" priority="12960">
      <formula>IF(RIGHT(TEXT(AQ433,"0.#"),1)=".",TRUE,FALSE)</formula>
    </cfRule>
  </conditionalFormatting>
  <conditionalFormatting sqref="AL855:AO874">
    <cfRule type="expression" dxfId="2543" priority="6683">
      <formula>IF(AND(AL855&gt;=0, RIGHT(TEXT(AL855,"0.#"),1)&lt;&gt;"."),TRUE,FALSE)</formula>
    </cfRule>
    <cfRule type="expression" dxfId="2542" priority="6684">
      <formula>IF(AND(AL855&gt;=0, RIGHT(TEXT(AL855,"0.#"),1)="."),TRUE,FALSE)</formula>
    </cfRule>
    <cfRule type="expression" dxfId="2541" priority="6685">
      <formula>IF(AND(AL855&lt;0, RIGHT(TEXT(AL855,"0.#"),1)&lt;&gt;"."),TRUE,FALSE)</formula>
    </cfRule>
    <cfRule type="expression" dxfId="2540" priority="6686">
      <formula>IF(AND(AL855&lt;0, RIGHT(TEXT(AL855,"0.#"),1)="."),TRUE,FALSE)</formula>
    </cfRule>
  </conditionalFormatting>
  <conditionalFormatting sqref="AQ53:AQ55">
    <cfRule type="expression" dxfId="2539" priority="4705">
      <formula>IF(RIGHT(TEXT(AQ53,"0.#"),1)=".",FALSE,TRUE)</formula>
    </cfRule>
    <cfRule type="expression" dxfId="2538" priority="4706">
      <formula>IF(RIGHT(TEXT(AQ53,"0.#"),1)=".",TRUE,FALSE)</formula>
    </cfRule>
  </conditionalFormatting>
  <conditionalFormatting sqref="AU53:AU55">
    <cfRule type="expression" dxfId="2537" priority="4703">
      <formula>IF(RIGHT(TEXT(AU53,"0.#"),1)=".",FALSE,TRUE)</formula>
    </cfRule>
    <cfRule type="expression" dxfId="2536" priority="4704">
      <formula>IF(RIGHT(TEXT(AU53,"0.#"),1)=".",TRUE,FALSE)</formula>
    </cfRule>
  </conditionalFormatting>
  <conditionalFormatting sqref="AQ60:AQ62">
    <cfRule type="expression" dxfId="2535" priority="4701">
      <formula>IF(RIGHT(TEXT(AQ60,"0.#"),1)=".",FALSE,TRUE)</formula>
    </cfRule>
    <cfRule type="expression" dxfId="2534" priority="4702">
      <formula>IF(RIGHT(TEXT(AQ60,"0.#"),1)=".",TRUE,FALSE)</formula>
    </cfRule>
  </conditionalFormatting>
  <conditionalFormatting sqref="AU60:AU62">
    <cfRule type="expression" dxfId="2533" priority="4699">
      <formula>IF(RIGHT(TEXT(AU60,"0.#"),1)=".",FALSE,TRUE)</formula>
    </cfRule>
    <cfRule type="expression" dxfId="2532" priority="4700">
      <formula>IF(RIGHT(TEXT(AU60,"0.#"),1)=".",TRUE,FALSE)</formula>
    </cfRule>
  </conditionalFormatting>
  <conditionalFormatting sqref="AQ75:AQ77">
    <cfRule type="expression" dxfId="2531" priority="4697">
      <formula>IF(RIGHT(TEXT(AQ75,"0.#"),1)=".",FALSE,TRUE)</formula>
    </cfRule>
    <cfRule type="expression" dxfId="2530" priority="4698">
      <formula>IF(RIGHT(TEXT(AQ75,"0.#"),1)=".",TRUE,FALSE)</formula>
    </cfRule>
  </conditionalFormatting>
  <conditionalFormatting sqref="AU75:AU77">
    <cfRule type="expression" dxfId="2529" priority="4695">
      <formula>IF(RIGHT(TEXT(AU75,"0.#"),1)=".",FALSE,TRUE)</formula>
    </cfRule>
    <cfRule type="expression" dxfId="2528" priority="4696">
      <formula>IF(RIGHT(TEXT(AU75,"0.#"),1)=".",TRUE,FALSE)</formula>
    </cfRule>
  </conditionalFormatting>
  <conditionalFormatting sqref="AQ87:AQ89">
    <cfRule type="expression" dxfId="2527" priority="4693">
      <formula>IF(RIGHT(TEXT(AQ87,"0.#"),1)=".",FALSE,TRUE)</formula>
    </cfRule>
    <cfRule type="expression" dxfId="2526" priority="4694">
      <formula>IF(RIGHT(TEXT(AQ87,"0.#"),1)=".",TRUE,FALSE)</formula>
    </cfRule>
  </conditionalFormatting>
  <conditionalFormatting sqref="AU87:AU89">
    <cfRule type="expression" dxfId="2525" priority="4691">
      <formula>IF(RIGHT(TEXT(AU87,"0.#"),1)=".",FALSE,TRUE)</formula>
    </cfRule>
    <cfRule type="expression" dxfId="2524" priority="4692">
      <formula>IF(RIGHT(TEXT(AU87,"0.#"),1)=".",TRUE,FALSE)</formula>
    </cfRule>
  </conditionalFormatting>
  <conditionalFormatting sqref="AQ92:AQ94">
    <cfRule type="expression" dxfId="2523" priority="4689">
      <formula>IF(RIGHT(TEXT(AQ92,"0.#"),1)=".",FALSE,TRUE)</formula>
    </cfRule>
    <cfRule type="expression" dxfId="2522" priority="4690">
      <formula>IF(RIGHT(TEXT(AQ92,"0.#"),1)=".",TRUE,FALSE)</formula>
    </cfRule>
  </conditionalFormatting>
  <conditionalFormatting sqref="AU92:AU94">
    <cfRule type="expression" dxfId="2521" priority="4687">
      <formula>IF(RIGHT(TEXT(AU92,"0.#"),1)=".",FALSE,TRUE)</formula>
    </cfRule>
    <cfRule type="expression" dxfId="2520" priority="4688">
      <formula>IF(RIGHT(TEXT(AU92,"0.#"),1)=".",TRUE,FALSE)</formula>
    </cfRule>
  </conditionalFormatting>
  <conditionalFormatting sqref="AQ97:AQ99">
    <cfRule type="expression" dxfId="2519" priority="4685">
      <formula>IF(RIGHT(TEXT(AQ97,"0.#"),1)=".",FALSE,TRUE)</formula>
    </cfRule>
    <cfRule type="expression" dxfId="2518" priority="4686">
      <formula>IF(RIGHT(TEXT(AQ97,"0.#"),1)=".",TRUE,FALSE)</formula>
    </cfRule>
  </conditionalFormatting>
  <conditionalFormatting sqref="AU97:AU99">
    <cfRule type="expression" dxfId="2517" priority="4683">
      <formula>IF(RIGHT(TEXT(AU97,"0.#"),1)=".",FALSE,TRUE)</formula>
    </cfRule>
    <cfRule type="expression" dxfId="2516" priority="4684">
      <formula>IF(RIGHT(TEXT(AU97,"0.#"),1)=".",TRUE,FALSE)</formula>
    </cfRule>
  </conditionalFormatting>
  <conditionalFormatting sqref="AE458">
    <cfRule type="expression" dxfId="2515" priority="4377">
      <formula>IF(RIGHT(TEXT(AE458,"0.#"),1)=".",FALSE,TRUE)</formula>
    </cfRule>
    <cfRule type="expression" dxfId="2514" priority="4378">
      <formula>IF(RIGHT(TEXT(AE458,"0.#"),1)=".",TRUE,FALSE)</formula>
    </cfRule>
  </conditionalFormatting>
  <conditionalFormatting sqref="AM460">
    <cfRule type="expression" dxfId="2513" priority="4367">
      <formula>IF(RIGHT(TEXT(AM460,"0.#"),1)=".",FALSE,TRUE)</formula>
    </cfRule>
    <cfRule type="expression" dxfId="2512" priority="4368">
      <formula>IF(RIGHT(TEXT(AM460,"0.#"),1)=".",TRUE,FALSE)</formula>
    </cfRule>
  </conditionalFormatting>
  <conditionalFormatting sqref="AE459">
    <cfRule type="expression" dxfId="2511" priority="4375">
      <formula>IF(RIGHT(TEXT(AE459,"0.#"),1)=".",FALSE,TRUE)</formula>
    </cfRule>
    <cfRule type="expression" dxfId="2510" priority="4376">
      <formula>IF(RIGHT(TEXT(AE459,"0.#"),1)=".",TRUE,FALSE)</formula>
    </cfRule>
  </conditionalFormatting>
  <conditionalFormatting sqref="AE460">
    <cfRule type="expression" dxfId="2509" priority="4373">
      <formula>IF(RIGHT(TEXT(AE460,"0.#"),1)=".",FALSE,TRUE)</formula>
    </cfRule>
    <cfRule type="expression" dxfId="2508" priority="4374">
      <formula>IF(RIGHT(TEXT(AE460,"0.#"),1)=".",TRUE,FALSE)</formula>
    </cfRule>
  </conditionalFormatting>
  <conditionalFormatting sqref="AM458">
    <cfRule type="expression" dxfId="2507" priority="4371">
      <formula>IF(RIGHT(TEXT(AM458,"0.#"),1)=".",FALSE,TRUE)</formula>
    </cfRule>
    <cfRule type="expression" dxfId="2506" priority="4372">
      <formula>IF(RIGHT(TEXT(AM458,"0.#"),1)=".",TRUE,FALSE)</formula>
    </cfRule>
  </conditionalFormatting>
  <conditionalFormatting sqref="AM459">
    <cfRule type="expression" dxfId="2505" priority="4369">
      <formula>IF(RIGHT(TEXT(AM459,"0.#"),1)=".",FALSE,TRUE)</formula>
    </cfRule>
    <cfRule type="expression" dxfId="2504" priority="4370">
      <formula>IF(RIGHT(TEXT(AM459,"0.#"),1)=".",TRUE,FALSE)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47:Y874">
    <cfRule type="expression" dxfId="2469" priority="3011">
      <formula>IF(RIGHT(TEXT(Y847,"0.#"),1)=".",FALSE,TRUE)</formula>
    </cfRule>
    <cfRule type="expression" dxfId="2468" priority="3012">
      <formula>IF(RIGHT(TEXT(Y847,"0.#"),1)=".",TRUE,FALSE)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10:AO1139">
    <cfRule type="expression" dxfId="2439" priority="2917">
      <formula>IF(AND(AL1110&gt;=0, RIGHT(TEXT(AL1110,"0.#"),1)&lt;&gt;"."),TRUE,FALSE)</formula>
    </cfRule>
    <cfRule type="expression" dxfId="2438" priority="2918">
      <formula>IF(AND(AL1110&gt;=0, RIGHT(TEXT(AL1110,"0.#"),1)="."),TRUE,FALSE)</formula>
    </cfRule>
    <cfRule type="expression" dxfId="2437" priority="2919">
      <formula>IF(AND(AL1110&lt;0, RIGHT(TEXT(AL1110,"0.#"),1)&lt;&gt;"."),TRUE,FALSE)</formula>
    </cfRule>
    <cfRule type="expression" dxfId="2436" priority="2920">
      <formula>IF(AND(AL1110&lt;0, RIGHT(TEXT(AL1110,"0.#"),1)="."),TRUE,FALSE)</formula>
    </cfRule>
  </conditionalFormatting>
  <conditionalFormatting sqref="Y1110:Y1139">
    <cfRule type="expression" dxfId="2435" priority="2915">
      <formula>IF(RIGHT(TEXT(Y1110,"0.#"),1)=".",FALSE,TRUE)</formula>
    </cfRule>
    <cfRule type="expression" dxfId="2434" priority="2916">
      <formula>IF(RIGHT(TEXT(Y1110,"0.#"),1)=".",TRUE,FALSE)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Y845:Y846">
    <cfRule type="expression" dxfId="2425" priority="2867">
      <formula>IF(RIGHT(TEXT(Y845,"0.#"),1)=".",FALSE,TRUE)</formula>
    </cfRule>
    <cfRule type="expression" dxfId="2424" priority="2868">
      <formula>IF(RIGHT(TEXT(Y845,"0.#"),1)=".",TRUE,FALSE)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88:Y907">
    <cfRule type="expression" dxfId="2107" priority="2127">
      <formula>IF(RIGHT(TEXT(Y888,"0.#"),1)=".",FALSE,TRUE)</formula>
    </cfRule>
    <cfRule type="expression" dxfId="2106" priority="2128">
      <formula>IF(RIGHT(TEXT(Y888,"0.#"),1)=".",TRUE,FALSE)</formula>
    </cfRule>
  </conditionalFormatting>
  <conditionalFormatting sqref="Y913:Y940">
    <cfRule type="expression" dxfId="2105" priority="2115">
      <formula>IF(RIGHT(TEXT(Y913,"0.#"),1)=".",FALSE,TRUE)</formula>
    </cfRule>
    <cfRule type="expression" dxfId="2104" priority="2116">
      <formula>IF(RIGHT(TEXT(Y913,"0.#"),1)=".",TRUE,FALSE)</formula>
    </cfRule>
  </conditionalFormatting>
  <conditionalFormatting sqref="Y911:Y912">
    <cfRule type="expression" dxfId="2103" priority="2109">
      <formula>IF(RIGHT(TEXT(Y911,"0.#"),1)=".",FALSE,TRUE)</formula>
    </cfRule>
    <cfRule type="expression" dxfId="2102" priority="2110">
      <formula>IF(RIGHT(TEXT(Y911,"0.#"),1)=".",TRUE,FALSE)</formula>
    </cfRule>
  </conditionalFormatting>
  <conditionalFormatting sqref="Y946:Y973">
    <cfRule type="expression" dxfId="2101" priority="2103">
      <formula>IF(RIGHT(TEXT(Y946,"0.#"),1)=".",FALSE,TRUE)</formula>
    </cfRule>
    <cfRule type="expression" dxfId="2100" priority="2104">
      <formula>IF(RIGHT(TEXT(Y946,"0.#"),1)=".",TRUE,FALSE)</formula>
    </cfRule>
  </conditionalFormatting>
  <conditionalFormatting sqref="Y944:Y945">
    <cfRule type="expression" dxfId="2099" priority="2097">
      <formula>IF(RIGHT(TEXT(Y944,"0.#"),1)=".",FALSE,TRUE)</formula>
    </cfRule>
    <cfRule type="expression" dxfId="2098" priority="2098">
      <formula>IF(RIGHT(TEXT(Y944,"0.#"),1)=".",TRUE,FALSE)</formula>
    </cfRule>
  </conditionalFormatting>
  <conditionalFormatting sqref="Y979:Y1006">
    <cfRule type="expression" dxfId="2097" priority="2091">
      <formula>IF(RIGHT(TEXT(Y979,"0.#"),1)=".",FALSE,TRUE)</formula>
    </cfRule>
    <cfRule type="expression" dxfId="2096" priority="2092">
      <formula>IF(RIGHT(TEXT(Y979,"0.#"),1)=".",TRUE,FALSE)</formula>
    </cfRule>
  </conditionalFormatting>
  <conditionalFormatting sqref="Y977:Y978">
    <cfRule type="expression" dxfId="2095" priority="2085">
      <formula>IF(RIGHT(TEXT(Y977,"0.#"),1)=".",FALSE,TRUE)</formula>
    </cfRule>
    <cfRule type="expression" dxfId="2094" priority="2086">
      <formula>IF(RIGHT(TEXT(Y977,"0.#"),1)=".",TRUE,FALSE)</formula>
    </cfRule>
  </conditionalFormatting>
  <conditionalFormatting sqref="Y1012:Y1039">
    <cfRule type="expression" dxfId="2093" priority="2079">
      <formula>IF(RIGHT(TEXT(Y1012,"0.#"),1)=".",FALSE,TRUE)</formula>
    </cfRule>
    <cfRule type="expression" dxfId="2092" priority="2080">
      <formula>IF(RIGHT(TEXT(Y1012,"0.#"),1)=".",TRUE,FALSE)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88:AO907">
    <cfRule type="expression" dxfId="2013" priority="2129">
      <formula>IF(AND(AL888&gt;=0, RIGHT(TEXT(AL888,"0.#"),1)&lt;&gt;"."),TRUE,FALSE)</formula>
    </cfRule>
    <cfRule type="expression" dxfId="2012" priority="2130">
      <formula>IF(AND(AL888&gt;=0, RIGHT(TEXT(AL888,"0.#"),1)="."),TRUE,FALSE)</formula>
    </cfRule>
    <cfRule type="expression" dxfId="2011" priority="2131">
      <formula>IF(AND(AL888&lt;0, RIGHT(TEXT(AL888,"0.#"),1)&lt;&gt;"."),TRUE,FALSE)</formula>
    </cfRule>
    <cfRule type="expression" dxfId="2010" priority="2132">
      <formula>IF(AND(AL888&lt;0, RIGHT(TEXT(AL888,"0.#"),1)="."),TRUE,FALSE)</formula>
    </cfRule>
  </conditionalFormatting>
  <conditionalFormatting sqref="AL913:AO940">
    <cfRule type="expression" dxfId="2009" priority="2117">
      <formula>IF(AND(AL913&gt;=0, RIGHT(TEXT(AL913,"0.#"),1)&lt;&gt;"."),TRUE,FALSE)</formula>
    </cfRule>
    <cfRule type="expression" dxfId="2008" priority="2118">
      <formula>IF(AND(AL913&gt;=0, RIGHT(TEXT(AL913,"0.#"),1)="."),TRUE,FALSE)</formula>
    </cfRule>
    <cfRule type="expression" dxfId="2007" priority="2119">
      <formula>IF(AND(AL913&lt;0, RIGHT(TEXT(AL913,"0.#"),1)&lt;&gt;"."),TRUE,FALSE)</formula>
    </cfRule>
    <cfRule type="expression" dxfId="2006" priority="2120">
      <formula>IF(AND(AL913&lt;0, RIGHT(TEXT(AL913,"0.#"),1)="."),TRUE,FALSE)</formula>
    </cfRule>
  </conditionalFormatting>
  <conditionalFormatting sqref="AL911:AO912">
    <cfRule type="expression" dxfId="2005" priority="2111">
      <formula>IF(AND(AL911&gt;=0, RIGHT(TEXT(AL911,"0.#"),1)&lt;&gt;"."),TRUE,FALSE)</formula>
    </cfRule>
    <cfRule type="expression" dxfId="2004" priority="2112">
      <formula>IF(AND(AL911&gt;=0, RIGHT(TEXT(AL911,"0.#"),1)="."),TRUE,FALSE)</formula>
    </cfRule>
    <cfRule type="expression" dxfId="2003" priority="2113">
      <formula>IF(AND(AL911&lt;0, RIGHT(TEXT(AL911,"0.#"),1)&lt;&gt;"."),TRUE,FALSE)</formula>
    </cfRule>
    <cfRule type="expression" dxfId="2002" priority="2114">
      <formula>IF(AND(AL911&lt;0, RIGHT(TEXT(AL911,"0.#"),1)="."),TRUE,FALSE)</formula>
    </cfRule>
  </conditionalFormatting>
  <conditionalFormatting sqref="AL946:AO973">
    <cfRule type="expression" dxfId="2001" priority="2105">
      <formula>IF(AND(AL946&gt;=0, RIGHT(TEXT(AL946,"0.#"),1)&lt;&gt;"."),TRUE,FALSE)</formula>
    </cfRule>
    <cfRule type="expression" dxfId="2000" priority="2106">
      <formula>IF(AND(AL946&gt;=0, RIGHT(TEXT(AL946,"0.#"),1)="."),TRUE,FALSE)</formula>
    </cfRule>
    <cfRule type="expression" dxfId="1999" priority="2107">
      <formula>IF(AND(AL946&lt;0, RIGHT(TEXT(AL946,"0.#"),1)&lt;&gt;"."),TRUE,FALSE)</formula>
    </cfRule>
    <cfRule type="expression" dxfId="1998" priority="2108">
      <formula>IF(AND(AL946&lt;0, RIGHT(TEXT(AL946,"0.#"),1)="."),TRUE,FALSE)</formula>
    </cfRule>
  </conditionalFormatting>
  <conditionalFormatting sqref="AL944:AO945">
    <cfRule type="expression" dxfId="1997" priority="2099">
      <formula>IF(AND(AL944&gt;=0, RIGHT(TEXT(AL944,"0.#"),1)&lt;&gt;"."),TRUE,FALSE)</formula>
    </cfRule>
    <cfRule type="expression" dxfId="1996" priority="2100">
      <formula>IF(AND(AL944&gt;=0, RIGHT(TEXT(AL944,"0.#"),1)="."),TRUE,FALSE)</formula>
    </cfRule>
    <cfRule type="expression" dxfId="1995" priority="2101">
      <formula>IF(AND(AL944&lt;0, RIGHT(TEXT(AL944,"0.#"),1)&lt;&gt;"."),TRUE,FALSE)</formula>
    </cfRule>
    <cfRule type="expression" dxfId="1994" priority="2102">
      <formula>IF(AND(AL944&lt;0, RIGHT(TEXT(AL944,"0.#"),1)="."),TRUE,FALSE)</formula>
    </cfRule>
  </conditionalFormatting>
  <conditionalFormatting sqref="AL979:AO1006">
    <cfRule type="expression" dxfId="1993" priority="2093">
      <formula>IF(AND(AL979&gt;=0, RIGHT(TEXT(AL979,"0.#"),1)&lt;&gt;"."),TRUE,FALSE)</formula>
    </cfRule>
    <cfRule type="expression" dxfId="1992" priority="2094">
      <formula>IF(AND(AL979&gt;=0, RIGHT(TEXT(AL979,"0.#"),1)="."),TRUE,FALSE)</formula>
    </cfRule>
    <cfRule type="expression" dxfId="1991" priority="2095">
      <formula>IF(AND(AL979&lt;0, RIGHT(TEXT(AL979,"0.#"),1)&lt;&gt;"."),TRUE,FALSE)</formula>
    </cfRule>
    <cfRule type="expression" dxfId="1990" priority="2096">
      <formula>IF(AND(AL979&lt;0, RIGHT(TEXT(AL979,"0.#"),1)="."),TRUE,FALSE)</formula>
    </cfRule>
  </conditionalFormatting>
  <conditionalFormatting sqref="AL977:AO978">
    <cfRule type="expression" dxfId="1989" priority="2087">
      <formula>IF(AND(AL977&gt;=0, RIGHT(TEXT(AL977,"0.#"),1)&lt;&gt;"."),TRUE,FALSE)</formula>
    </cfRule>
    <cfRule type="expression" dxfId="1988" priority="2088">
      <formula>IF(AND(AL977&gt;=0, RIGHT(TEXT(AL977,"0.#"),1)="."),TRUE,FALSE)</formula>
    </cfRule>
    <cfRule type="expression" dxfId="1987" priority="2089">
      <formula>IF(AND(AL977&lt;0, RIGHT(TEXT(AL977,"0.#"),1)&lt;&gt;"."),TRUE,FALSE)</formula>
    </cfRule>
    <cfRule type="expression" dxfId="1986" priority="2090">
      <formula>IF(AND(AL977&lt;0, RIGHT(TEXT(AL977,"0.#"),1)="."),TRUE,FALSE)</formula>
    </cfRule>
  </conditionalFormatting>
  <conditionalFormatting sqref="AL1012:AO1039">
    <cfRule type="expression" dxfId="1985" priority="2081">
      <formula>IF(AND(AL1012&gt;=0, RIGHT(TEXT(AL1012,"0.#"),1)&lt;&gt;"."),TRUE,FALSE)</formula>
    </cfRule>
    <cfRule type="expression" dxfId="1984" priority="2082">
      <formula>IF(AND(AL1012&gt;=0, RIGHT(TEXT(AL1012,"0.#"),1)="."),TRUE,FALSE)</formula>
    </cfRule>
    <cfRule type="expression" dxfId="1983" priority="2083">
      <formula>IF(AND(AL1012&lt;0, RIGHT(TEXT(AL1012,"0.#"),1)&lt;&gt;"."),TRUE,FALSE)</formula>
    </cfRule>
    <cfRule type="expression" dxfId="1982" priority="2084">
      <formula>IF(AND(AL1012&lt;0, RIGHT(TEXT(AL1012,"0.#"),1)="."),TRUE,FALSE)</formula>
    </cfRule>
  </conditionalFormatting>
  <conditionalFormatting sqref="AL1010:AO1011">
    <cfRule type="expression" dxfId="1981" priority="2075">
      <formula>IF(AND(AL1010&gt;=0, RIGHT(TEXT(AL1010,"0.#"),1)&lt;&gt;"."),TRUE,FALSE)</formula>
    </cfRule>
    <cfRule type="expression" dxfId="1980" priority="2076">
      <formula>IF(AND(AL1010&gt;=0, RIGHT(TEXT(AL1010,"0.#"),1)="."),TRUE,FALSE)</formula>
    </cfRule>
    <cfRule type="expression" dxfId="1979" priority="2077">
      <formula>IF(AND(AL1010&lt;0, RIGHT(TEXT(AL1010,"0.#"),1)&lt;&gt;"."),TRUE,FALSE)</formula>
    </cfRule>
    <cfRule type="expression" dxfId="1978" priority="2078">
      <formula>IF(AND(AL1010&lt;0, RIGHT(TEXT(AL1010,"0.#"),1)="."),TRUE,FALSE)</formula>
    </cfRule>
  </conditionalFormatting>
  <conditionalFormatting sqref="Y1010:Y1011">
    <cfRule type="expression" dxfId="1977" priority="2073">
      <formula>IF(RIGHT(TEXT(Y1010,"0.#"),1)=".",FALSE,TRUE)</formula>
    </cfRule>
    <cfRule type="expression" dxfId="1976" priority="2074">
      <formula>IF(RIGHT(TEXT(Y1010,"0.#"),1)=".",TRUE,FALSE)</formula>
    </cfRule>
  </conditionalFormatting>
  <conditionalFormatting sqref="AL1045:AO1072">
    <cfRule type="expression" dxfId="1975" priority="2069">
      <formula>IF(AND(AL1045&gt;=0, RIGHT(TEXT(AL1045,"0.#"),1)&lt;&gt;"."),TRUE,FALSE)</formula>
    </cfRule>
    <cfRule type="expression" dxfId="1974" priority="2070">
      <formula>IF(AND(AL1045&gt;=0, RIGHT(TEXT(AL1045,"0.#"),1)="."),TRUE,FALSE)</formula>
    </cfRule>
    <cfRule type="expression" dxfId="1973" priority="2071">
      <formula>IF(AND(AL1045&lt;0, RIGHT(TEXT(AL1045,"0.#"),1)&lt;&gt;"."),TRUE,FALSE)</formula>
    </cfRule>
    <cfRule type="expression" dxfId="1972" priority="2072">
      <formula>IF(AND(AL1045&lt;0, RIGHT(TEXT(AL1045,"0.#"),1)="."),TRUE,FALSE)</formula>
    </cfRule>
  </conditionalFormatting>
  <conditionalFormatting sqref="Y1045:Y1072">
    <cfRule type="expression" dxfId="1971" priority="2067">
      <formula>IF(RIGHT(TEXT(Y1045,"0.#"),1)=".",FALSE,TRUE)</formula>
    </cfRule>
    <cfRule type="expression" dxfId="1970" priority="2068">
      <formula>IF(RIGHT(TEXT(Y1045,"0.#"),1)=".",TRUE,FALSE)</formula>
    </cfRule>
  </conditionalFormatting>
  <conditionalFormatting sqref="AL1043:AO1044">
    <cfRule type="expression" dxfId="1969" priority="2063">
      <formula>IF(AND(AL1043&gt;=0, RIGHT(TEXT(AL1043,"0.#"),1)&lt;&gt;"."),TRUE,FALSE)</formula>
    </cfRule>
    <cfRule type="expression" dxfId="1968" priority="2064">
      <formula>IF(AND(AL1043&gt;=0, RIGHT(TEXT(AL1043,"0.#"),1)="."),TRUE,FALSE)</formula>
    </cfRule>
    <cfRule type="expression" dxfId="1967" priority="2065">
      <formula>IF(AND(AL1043&lt;0, RIGHT(TEXT(AL1043,"0.#"),1)&lt;&gt;"."),TRUE,FALSE)</formula>
    </cfRule>
    <cfRule type="expression" dxfId="1966" priority="2066">
      <formula>IF(AND(AL1043&lt;0, RIGHT(TEXT(AL1043,"0.#"),1)="."),TRUE,FALSE)</formula>
    </cfRule>
  </conditionalFormatting>
  <conditionalFormatting sqref="Y1043:Y1044">
    <cfRule type="expression" dxfId="1965" priority="2061">
      <formula>IF(RIGHT(TEXT(Y1043,"0.#"),1)=".",FALSE,TRUE)</formula>
    </cfRule>
    <cfRule type="expression" dxfId="1964" priority="2062">
      <formula>IF(RIGHT(TEXT(Y1043,"0.#"),1)=".",TRUE,FALSE)</formula>
    </cfRule>
  </conditionalFormatting>
  <conditionalFormatting sqref="AL1078:AO1105">
    <cfRule type="expression" dxfId="1963" priority="2057">
      <formula>IF(AND(AL1078&gt;=0, RIGHT(TEXT(AL1078,"0.#"),1)&lt;&gt;"."),TRUE,FALSE)</formula>
    </cfRule>
    <cfRule type="expression" dxfId="1962" priority="2058">
      <formula>IF(AND(AL1078&gt;=0, RIGHT(TEXT(AL1078,"0.#"),1)="."),TRUE,FALSE)</formula>
    </cfRule>
    <cfRule type="expression" dxfId="1961" priority="2059">
      <formula>IF(AND(AL1078&lt;0, RIGHT(TEXT(AL1078,"0.#"),1)&lt;&gt;"."),TRUE,FALSE)</formula>
    </cfRule>
    <cfRule type="expression" dxfId="1960" priority="2060">
      <formula>IF(AND(AL1078&lt;0, RIGHT(TEXT(AL1078,"0.#"),1)="."),TRUE,FALSE)</formula>
    </cfRule>
  </conditionalFormatting>
  <conditionalFormatting sqref="Y1078:Y1105">
    <cfRule type="expression" dxfId="1959" priority="2055">
      <formula>IF(RIGHT(TEXT(Y1078,"0.#"),1)=".",FALSE,TRUE)</formula>
    </cfRule>
    <cfRule type="expression" dxfId="1958" priority="2056">
      <formula>IF(RIGHT(TEXT(Y1078,"0.#"),1)=".",TRUE,FALSE)</formula>
    </cfRule>
  </conditionalFormatting>
  <conditionalFormatting sqref="AL1076:AO1077">
    <cfRule type="expression" dxfId="1957" priority="2051">
      <formula>IF(AND(AL1076&gt;=0, RIGHT(TEXT(AL1076,"0.#"),1)&lt;&gt;"."),TRUE,FALSE)</formula>
    </cfRule>
    <cfRule type="expression" dxfId="1956" priority="2052">
      <formula>IF(AND(AL1076&gt;=0, RIGHT(TEXT(AL1076,"0.#"),1)="."),TRUE,FALSE)</formula>
    </cfRule>
    <cfRule type="expression" dxfId="1955" priority="2053">
      <formula>IF(AND(AL1076&lt;0, RIGHT(TEXT(AL1076,"0.#"),1)&lt;&gt;"."),TRUE,FALSE)</formula>
    </cfRule>
    <cfRule type="expression" dxfId="1954" priority="2054">
      <formula>IF(AND(AL1076&lt;0, RIGHT(TEXT(AL1076,"0.#"),1)="."),TRUE,FALSE)</formula>
    </cfRule>
  </conditionalFormatting>
  <conditionalFormatting sqref="Y1076:Y1077">
    <cfRule type="expression" dxfId="1953" priority="2049">
      <formula>IF(RIGHT(TEXT(Y1076,"0.#"),1)=".",FALSE,TRUE)</formula>
    </cfRule>
    <cfRule type="expression" dxfId="1952" priority="2050">
      <formula>IF(RIGHT(TEXT(Y1076,"0.#"),1)=".",TRUE,FALSE)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3:AQ13">
    <cfRule type="expression" dxfId="757" priority="57">
      <formula>IF(RIGHT(TEXT(P13,"0.#"),1)=".",FALSE,TRUE)</formula>
    </cfRule>
    <cfRule type="expression" dxfId="756" priority="58">
      <formula>IF(RIGHT(TEXT(P13,"0.#"),1)=".",TRUE,FALSE)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2:AQ34">
    <cfRule type="expression" dxfId="739" priority="39">
      <formula>IF(RIGHT(TEXT(AQ32,"0.#"),1)=".",FALSE,TRUE)</formula>
    </cfRule>
    <cfRule type="expression" dxfId="738" priority="40">
      <formula>IF(RIGHT(TEXT(AQ32,"0.#"),1)=".",TRUE,FALSE)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M34">
    <cfRule type="expression" dxfId="735" priority="35">
      <formula>IF(RIGHT(TEXT(AM34,"0.#"),1)=".",FALSE,TRUE)</formula>
    </cfRule>
    <cfRule type="expression" dxfId="734" priority="36">
      <formula>IF(RIGHT(TEXT(AM34,"0.#"),1)=".",TRUE,FALSE)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Q134:AQ135 AU134:AU135">
    <cfRule type="expression" dxfId="729" priority="29">
      <formula>IF(RIGHT(TEXT(AQ134,"0.#"),1)=".",FALSE,TRUE)</formula>
    </cfRule>
    <cfRule type="expression" dxfId="728" priority="30">
      <formula>IF(RIGHT(TEXT(AQ134,"0.#"),1)=".",TRUE,FALSE)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I135">
    <cfRule type="expression" dxfId="723" priority="23">
      <formula>IF(RIGHT(TEXT(AI135,"0.#"),1)=".",FALSE,TRUE)</formula>
    </cfRule>
    <cfRule type="expression" dxfId="722" priority="24">
      <formula>IF(RIGHT(TEXT(AI135,"0.#"),1)=".",TRUE,FALSE)</formula>
    </cfRule>
  </conditionalFormatting>
  <conditionalFormatting sqref="AI134">
    <cfRule type="expression" dxfId="721" priority="21">
      <formula>IF(RIGHT(TEXT(AI134,"0.#"),1)=".",FALSE,TRUE)</formula>
    </cfRule>
    <cfRule type="expression" dxfId="720" priority="22">
      <formula>IF(RIGHT(TEXT(AI134,"0.#"),1)=".",TRUE,FALSE)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 AU789">
    <cfRule type="expression" dxfId="713" priority="13">
      <formula>IF(RIGHT(TEXT(AU789,"0.#"),1)=".",FALSE,TRUE)</formula>
    </cfRule>
    <cfRule type="expression" dxfId="712" priority="14">
      <formula>IF(RIGHT(TEXT(AU789,"0.#"),1)=".",TRUE,FALSE)</formula>
    </cfRule>
  </conditionalFormatting>
  <conditionalFormatting sqref="AL845:AO854">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7"/>
      <c r="Z2" s="832"/>
      <c r="AA2" s="833"/>
      <c r="AB2" s="1031" t="s">
        <v>11</v>
      </c>
      <c r="AC2" s="1032"/>
      <c r="AD2" s="1033"/>
      <c r="AE2" s="1037" t="s">
        <v>390</v>
      </c>
      <c r="AF2" s="1037"/>
      <c r="AG2" s="1037"/>
      <c r="AH2" s="1037"/>
      <c r="AI2" s="1037" t="s">
        <v>412</v>
      </c>
      <c r="AJ2" s="1037"/>
      <c r="AK2" s="1037"/>
      <c r="AL2" s="563"/>
      <c r="AM2" s="1037" t="s">
        <v>509</v>
      </c>
      <c r="AN2" s="1037"/>
      <c r="AO2" s="1037"/>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8"/>
      <c r="Z3" s="1029"/>
      <c r="AA3" s="1030"/>
      <c r="AB3" s="1034"/>
      <c r="AC3" s="1035"/>
      <c r="AD3" s="1036"/>
      <c r="AE3" s="922"/>
      <c r="AF3" s="922"/>
      <c r="AG3" s="922"/>
      <c r="AH3" s="922"/>
      <c r="AI3" s="922"/>
      <c r="AJ3" s="922"/>
      <c r="AK3" s="922"/>
      <c r="AL3" s="414"/>
      <c r="AM3" s="922"/>
      <c r="AN3" s="922"/>
      <c r="AO3" s="922"/>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0"/>
      <c r="H4" s="1004"/>
      <c r="I4" s="1004"/>
      <c r="J4" s="1004"/>
      <c r="K4" s="1004"/>
      <c r="L4" s="1004"/>
      <c r="M4" s="1004"/>
      <c r="N4" s="1004"/>
      <c r="O4" s="1005"/>
      <c r="P4" s="108"/>
      <c r="Q4" s="1012"/>
      <c r="R4" s="1012"/>
      <c r="S4" s="1012"/>
      <c r="T4" s="1012"/>
      <c r="U4" s="1012"/>
      <c r="V4" s="1012"/>
      <c r="W4" s="1012"/>
      <c r="X4" s="1013"/>
      <c r="Y4" s="1022" t="s">
        <v>12</v>
      </c>
      <c r="Z4" s="1023"/>
      <c r="AA4" s="1024"/>
      <c r="AB4" s="467"/>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53" t="s">
        <v>54</v>
      </c>
      <c r="Z5" s="1019"/>
      <c r="AA5" s="1020"/>
      <c r="AB5" s="529"/>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9"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7"/>
      <c r="Z9" s="832"/>
      <c r="AA9" s="833"/>
      <c r="AB9" s="1031" t="s">
        <v>11</v>
      </c>
      <c r="AC9" s="1032"/>
      <c r="AD9" s="1033"/>
      <c r="AE9" s="1037" t="s">
        <v>390</v>
      </c>
      <c r="AF9" s="1037"/>
      <c r="AG9" s="1037"/>
      <c r="AH9" s="1037"/>
      <c r="AI9" s="1037" t="s">
        <v>412</v>
      </c>
      <c r="AJ9" s="1037"/>
      <c r="AK9" s="1037"/>
      <c r="AL9" s="563"/>
      <c r="AM9" s="1037" t="s">
        <v>509</v>
      </c>
      <c r="AN9" s="1037"/>
      <c r="AO9" s="1037"/>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8"/>
      <c r="Z10" s="1029"/>
      <c r="AA10" s="1030"/>
      <c r="AB10" s="1034"/>
      <c r="AC10" s="1035"/>
      <c r="AD10" s="1036"/>
      <c r="AE10" s="922"/>
      <c r="AF10" s="922"/>
      <c r="AG10" s="922"/>
      <c r="AH10" s="922"/>
      <c r="AI10" s="922"/>
      <c r="AJ10" s="922"/>
      <c r="AK10" s="922"/>
      <c r="AL10" s="414"/>
      <c r="AM10" s="922"/>
      <c r="AN10" s="922"/>
      <c r="AO10" s="922"/>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0"/>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7"/>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53" t="s">
        <v>54</v>
      </c>
      <c r="Z12" s="1019"/>
      <c r="AA12" s="1020"/>
      <c r="AB12" s="529"/>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9"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7"/>
      <c r="Z16" s="832"/>
      <c r="AA16" s="833"/>
      <c r="AB16" s="1031" t="s">
        <v>11</v>
      </c>
      <c r="AC16" s="1032"/>
      <c r="AD16" s="1033"/>
      <c r="AE16" s="1037" t="s">
        <v>390</v>
      </c>
      <c r="AF16" s="1037"/>
      <c r="AG16" s="1037"/>
      <c r="AH16" s="1037"/>
      <c r="AI16" s="1037" t="s">
        <v>412</v>
      </c>
      <c r="AJ16" s="1037"/>
      <c r="AK16" s="1037"/>
      <c r="AL16" s="563"/>
      <c r="AM16" s="1037" t="s">
        <v>509</v>
      </c>
      <c r="AN16" s="1037"/>
      <c r="AO16" s="1037"/>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8"/>
      <c r="Z17" s="1029"/>
      <c r="AA17" s="1030"/>
      <c r="AB17" s="1034"/>
      <c r="AC17" s="1035"/>
      <c r="AD17" s="1036"/>
      <c r="AE17" s="922"/>
      <c r="AF17" s="922"/>
      <c r="AG17" s="922"/>
      <c r="AH17" s="922"/>
      <c r="AI17" s="922"/>
      <c r="AJ17" s="922"/>
      <c r="AK17" s="922"/>
      <c r="AL17" s="414"/>
      <c r="AM17" s="922"/>
      <c r="AN17" s="922"/>
      <c r="AO17" s="922"/>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0"/>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7"/>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53" t="s">
        <v>54</v>
      </c>
      <c r="Z19" s="1019"/>
      <c r="AA19" s="1020"/>
      <c r="AB19" s="529"/>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9"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7"/>
      <c r="Z23" s="832"/>
      <c r="AA23" s="833"/>
      <c r="AB23" s="1031" t="s">
        <v>11</v>
      </c>
      <c r="AC23" s="1032"/>
      <c r="AD23" s="1033"/>
      <c r="AE23" s="1037" t="s">
        <v>390</v>
      </c>
      <c r="AF23" s="1037"/>
      <c r="AG23" s="1037"/>
      <c r="AH23" s="1037"/>
      <c r="AI23" s="1037" t="s">
        <v>412</v>
      </c>
      <c r="AJ23" s="1037"/>
      <c r="AK23" s="1037"/>
      <c r="AL23" s="563"/>
      <c r="AM23" s="1037" t="s">
        <v>509</v>
      </c>
      <c r="AN23" s="1037"/>
      <c r="AO23" s="1037"/>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8"/>
      <c r="Z24" s="1029"/>
      <c r="AA24" s="1030"/>
      <c r="AB24" s="1034"/>
      <c r="AC24" s="1035"/>
      <c r="AD24" s="1036"/>
      <c r="AE24" s="922"/>
      <c r="AF24" s="922"/>
      <c r="AG24" s="922"/>
      <c r="AH24" s="922"/>
      <c r="AI24" s="922"/>
      <c r="AJ24" s="922"/>
      <c r="AK24" s="922"/>
      <c r="AL24" s="414"/>
      <c r="AM24" s="922"/>
      <c r="AN24" s="922"/>
      <c r="AO24" s="922"/>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0"/>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7"/>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53" t="s">
        <v>54</v>
      </c>
      <c r="Z26" s="1019"/>
      <c r="AA26" s="1020"/>
      <c r="AB26" s="529"/>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9"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7"/>
      <c r="Z30" s="832"/>
      <c r="AA30" s="833"/>
      <c r="AB30" s="1031" t="s">
        <v>11</v>
      </c>
      <c r="AC30" s="1032"/>
      <c r="AD30" s="1033"/>
      <c r="AE30" s="1037" t="s">
        <v>390</v>
      </c>
      <c r="AF30" s="1037"/>
      <c r="AG30" s="1037"/>
      <c r="AH30" s="1037"/>
      <c r="AI30" s="1037" t="s">
        <v>412</v>
      </c>
      <c r="AJ30" s="1037"/>
      <c r="AK30" s="1037"/>
      <c r="AL30" s="563"/>
      <c r="AM30" s="1037" t="s">
        <v>509</v>
      </c>
      <c r="AN30" s="1037"/>
      <c r="AO30" s="1037"/>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8"/>
      <c r="Z31" s="1029"/>
      <c r="AA31" s="1030"/>
      <c r="AB31" s="1034"/>
      <c r="AC31" s="1035"/>
      <c r="AD31" s="1036"/>
      <c r="AE31" s="922"/>
      <c r="AF31" s="922"/>
      <c r="AG31" s="922"/>
      <c r="AH31" s="922"/>
      <c r="AI31" s="922"/>
      <c r="AJ31" s="922"/>
      <c r="AK31" s="922"/>
      <c r="AL31" s="414"/>
      <c r="AM31" s="922"/>
      <c r="AN31" s="922"/>
      <c r="AO31" s="922"/>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0"/>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7"/>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53" t="s">
        <v>54</v>
      </c>
      <c r="Z33" s="1019"/>
      <c r="AA33" s="1020"/>
      <c r="AB33" s="529"/>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9"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7"/>
      <c r="Z37" s="832"/>
      <c r="AA37" s="833"/>
      <c r="AB37" s="1031" t="s">
        <v>11</v>
      </c>
      <c r="AC37" s="1032"/>
      <c r="AD37" s="1033"/>
      <c r="AE37" s="1037" t="s">
        <v>390</v>
      </c>
      <c r="AF37" s="1037"/>
      <c r="AG37" s="1037"/>
      <c r="AH37" s="1037"/>
      <c r="AI37" s="1037" t="s">
        <v>412</v>
      </c>
      <c r="AJ37" s="1037"/>
      <c r="AK37" s="1037"/>
      <c r="AL37" s="563"/>
      <c r="AM37" s="1037" t="s">
        <v>509</v>
      </c>
      <c r="AN37" s="1037"/>
      <c r="AO37" s="1037"/>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8"/>
      <c r="Z38" s="1029"/>
      <c r="AA38" s="1030"/>
      <c r="AB38" s="1034"/>
      <c r="AC38" s="1035"/>
      <c r="AD38" s="1036"/>
      <c r="AE38" s="922"/>
      <c r="AF38" s="922"/>
      <c r="AG38" s="922"/>
      <c r="AH38" s="922"/>
      <c r="AI38" s="922"/>
      <c r="AJ38" s="922"/>
      <c r="AK38" s="922"/>
      <c r="AL38" s="414"/>
      <c r="AM38" s="922"/>
      <c r="AN38" s="922"/>
      <c r="AO38" s="922"/>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0"/>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7"/>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53" t="s">
        <v>54</v>
      </c>
      <c r="Z40" s="1019"/>
      <c r="AA40" s="1020"/>
      <c r="AB40" s="529"/>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9"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7"/>
      <c r="Z44" s="832"/>
      <c r="AA44" s="833"/>
      <c r="AB44" s="1031" t="s">
        <v>11</v>
      </c>
      <c r="AC44" s="1032"/>
      <c r="AD44" s="1033"/>
      <c r="AE44" s="1037" t="s">
        <v>390</v>
      </c>
      <c r="AF44" s="1037"/>
      <c r="AG44" s="1037"/>
      <c r="AH44" s="1037"/>
      <c r="AI44" s="1037" t="s">
        <v>412</v>
      </c>
      <c r="AJ44" s="1037"/>
      <c r="AK44" s="1037"/>
      <c r="AL44" s="563"/>
      <c r="AM44" s="1037" t="s">
        <v>509</v>
      </c>
      <c r="AN44" s="1037"/>
      <c r="AO44" s="1037"/>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8"/>
      <c r="Z45" s="1029"/>
      <c r="AA45" s="1030"/>
      <c r="AB45" s="1034"/>
      <c r="AC45" s="1035"/>
      <c r="AD45" s="1036"/>
      <c r="AE45" s="922"/>
      <c r="AF45" s="922"/>
      <c r="AG45" s="922"/>
      <c r="AH45" s="922"/>
      <c r="AI45" s="922"/>
      <c r="AJ45" s="922"/>
      <c r="AK45" s="922"/>
      <c r="AL45" s="414"/>
      <c r="AM45" s="922"/>
      <c r="AN45" s="922"/>
      <c r="AO45" s="922"/>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0"/>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7"/>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53" t="s">
        <v>54</v>
      </c>
      <c r="Z47" s="1019"/>
      <c r="AA47" s="1020"/>
      <c r="AB47" s="529"/>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9"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7"/>
      <c r="Z51" s="832"/>
      <c r="AA51" s="833"/>
      <c r="AB51" s="563" t="s">
        <v>11</v>
      </c>
      <c r="AC51" s="1032"/>
      <c r="AD51" s="1033"/>
      <c r="AE51" s="1037" t="s">
        <v>390</v>
      </c>
      <c r="AF51" s="1037"/>
      <c r="AG51" s="1037"/>
      <c r="AH51" s="1037"/>
      <c r="AI51" s="1037" t="s">
        <v>412</v>
      </c>
      <c r="AJ51" s="1037"/>
      <c r="AK51" s="1037"/>
      <c r="AL51" s="563"/>
      <c r="AM51" s="1037" t="s">
        <v>509</v>
      </c>
      <c r="AN51" s="1037"/>
      <c r="AO51" s="1037"/>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8"/>
      <c r="Z52" s="1029"/>
      <c r="AA52" s="1030"/>
      <c r="AB52" s="1034"/>
      <c r="AC52" s="1035"/>
      <c r="AD52" s="1036"/>
      <c r="AE52" s="922"/>
      <c r="AF52" s="922"/>
      <c r="AG52" s="922"/>
      <c r="AH52" s="922"/>
      <c r="AI52" s="922"/>
      <c r="AJ52" s="922"/>
      <c r="AK52" s="922"/>
      <c r="AL52" s="414"/>
      <c r="AM52" s="922"/>
      <c r="AN52" s="922"/>
      <c r="AO52" s="922"/>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0"/>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7"/>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53" t="s">
        <v>54</v>
      </c>
      <c r="Z54" s="1019"/>
      <c r="AA54" s="1020"/>
      <c r="AB54" s="529"/>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9"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7"/>
      <c r="Z58" s="832"/>
      <c r="AA58" s="833"/>
      <c r="AB58" s="1031" t="s">
        <v>11</v>
      </c>
      <c r="AC58" s="1032"/>
      <c r="AD58" s="1033"/>
      <c r="AE58" s="1037" t="s">
        <v>390</v>
      </c>
      <c r="AF58" s="1037"/>
      <c r="AG58" s="1037"/>
      <c r="AH58" s="1037"/>
      <c r="AI58" s="1037" t="s">
        <v>412</v>
      </c>
      <c r="AJ58" s="1037"/>
      <c r="AK58" s="1037"/>
      <c r="AL58" s="563"/>
      <c r="AM58" s="1037" t="s">
        <v>509</v>
      </c>
      <c r="AN58" s="1037"/>
      <c r="AO58" s="1037"/>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8"/>
      <c r="Z59" s="1029"/>
      <c r="AA59" s="1030"/>
      <c r="AB59" s="1034"/>
      <c r="AC59" s="1035"/>
      <c r="AD59" s="1036"/>
      <c r="AE59" s="922"/>
      <c r="AF59" s="922"/>
      <c r="AG59" s="922"/>
      <c r="AH59" s="922"/>
      <c r="AI59" s="922"/>
      <c r="AJ59" s="922"/>
      <c r="AK59" s="922"/>
      <c r="AL59" s="414"/>
      <c r="AM59" s="922"/>
      <c r="AN59" s="922"/>
      <c r="AO59" s="922"/>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0"/>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7"/>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53" t="s">
        <v>54</v>
      </c>
      <c r="Z61" s="1019"/>
      <c r="AA61" s="1020"/>
      <c r="AB61" s="529"/>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9"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7"/>
      <c r="Z65" s="832"/>
      <c r="AA65" s="833"/>
      <c r="AB65" s="1031" t="s">
        <v>11</v>
      </c>
      <c r="AC65" s="1032"/>
      <c r="AD65" s="1033"/>
      <c r="AE65" s="1037" t="s">
        <v>390</v>
      </c>
      <c r="AF65" s="1037"/>
      <c r="AG65" s="1037"/>
      <c r="AH65" s="1037"/>
      <c r="AI65" s="1037" t="s">
        <v>412</v>
      </c>
      <c r="AJ65" s="1037"/>
      <c r="AK65" s="1037"/>
      <c r="AL65" s="563"/>
      <c r="AM65" s="1037" t="s">
        <v>509</v>
      </c>
      <c r="AN65" s="1037"/>
      <c r="AO65" s="1037"/>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8"/>
      <c r="Z66" s="1029"/>
      <c r="AA66" s="1030"/>
      <c r="AB66" s="1034"/>
      <c r="AC66" s="1035"/>
      <c r="AD66" s="1036"/>
      <c r="AE66" s="922"/>
      <c r="AF66" s="922"/>
      <c r="AG66" s="922"/>
      <c r="AH66" s="922"/>
      <c r="AI66" s="922"/>
      <c r="AJ66" s="922"/>
      <c r="AK66" s="922"/>
      <c r="AL66" s="414"/>
      <c r="AM66" s="922"/>
      <c r="AN66" s="922"/>
      <c r="AO66" s="922"/>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0"/>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7"/>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53" t="s">
        <v>54</v>
      </c>
      <c r="Z68" s="1019"/>
      <c r="AA68" s="1020"/>
      <c r="AB68" s="529"/>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53" t="s">
        <v>13</v>
      </c>
      <c r="Z69" s="1019"/>
      <c r="AA69" s="1020"/>
      <c r="AB69" s="56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0" t="s">
        <v>366</v>
      </c>
      <c r="H2" s="601"/>
      <c r="I2" s="601"/>
      <c r="J2" s="601"/>
      <c r="K2" s="601"/>
      <c r="L2" s="601"/>
      <c r="M2" s="601"/>
      <c r="N2" s="601"/>
      <c r="O2" s="601"/>
      <c r="P2" s="601"/>
      <c r="Q2" s="601"/>
      <c r="R2" s="601"/>
      <c r="S2" s="601"/>
      <c r="T2" s="601"/>
      <c r="U2" s="601"/>
      <c r="V2" s="601"/>
      <c r="W2" s="601"/>
      <c r="X2" s="601"/>
      <c r="Y2" s="601"/>
      <c r="Z2" s="601"/>
      <c r="AA2" s="601"/>
      <c r="AB2" s="602"/>
      <c r="AC2" s="600"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8" t="s">
        <v>17</v>
      </c>
      <c r="H3" s="673"/>
      <c r="I3" s="673"/>
      <c r="J3" s="673"/>
      <c r="K3" s="673"/>
      <c r="L3" s="672" t="s">
        <v>18</v>
      </c>
      <c r="M3" s="673"/>
      <c r="N3" s="673"/>
      <c r="O3" s="673"/>
      <c r="P3" s="673"/>
      <c r="Q3" s="673"/>
      <c r="R3" s="673"/>
      <c r="S3" s="673"/>
      <c r="T3" s="673"/>
      <c r="U3" s="673"/>
      <c r="V3" s="673"/>
      <c r="W3" s="673"/>
      <c r="X3" s="674"/>
      <c r="Y3" s="658" t="s">
        <v>19</v>
      </c>
      <c r="Z3" s="659"/>
      <c r="AA3" s="659"/>
      <c r="AB3" s="804"/>
      <c r="AC3" s="818"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0"/>
      <c r="B4" s="1051"/>
      <c r="C4" s="1051"/>
      <c r="D4" s="1051"/>
      <c r="E4" s="1051"/>
      <c r="F4" s="1052"/>
      <c r="G4" s="675"/>
      <c r="H4" s="676"/>
      <c r="I4" s="676"/>
      <c r="J4" s="676"/>
      <c r="K4" s="677"/>
      <c r="L4" s="669"/>
      <c r="M4" s="670"/>
      <c r="N4" s="670"/>
      <c r="O4" s="670"/>
      <c r="P4" s="670"/>
      <c r="Q4" s="670"/>
      <c r="R4" s="670"/>
      <c r="S4" s="670"/>
      <c r="T4" s="670"/>
      <c r="U4" s="670"/>
      <c r="V4" s="670"/>
      <c r="W4" s="670"/>
      <c r="X4" s="671"/>
      <c r="Y4" s="389"/>
      <c r="Z4" s="390"/>
      <c r="AA4" s="390"/>
      <c r="AB4" s="808"/>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50"/>
      <c r="B5" s="1051"/>
      <c r="C5" s="1051"/>
      <c r="D5" s="1051"/>
      <c r="E5" s="1051"/>
      <c r="F5" s="105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0"/>
      <c r="B6" s="1051"/>
      <c r="C6" s="1051"/>
      <c r="D6" s="1051"/>
      <c r="E6" s="1051"/>
      <c r="F6" s="105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0"/>
      <c r="B7" s="1051"/>
      <c r="C7" s="1051"/>
      <c r="D7" s="1051"/>
      <c r="E7" s="1051"/>
      <c r="F7" s="105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0"/>
      <c r="B8" s="1051"/>
      <c r="C8" s="1051"/>
      <c r="D8" s="1051"/>
      <c r="E8" s="1051"/>
      <c r="F8" s="105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0"/>
      <c r="B9" s="1051"/>
      <c r="C9" s="1051"/>
      <c r="D9" s="1051"/>
      <c r="E9" s="1051"/>
      <c r="F9" s="105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0"/>
      <c r="B10" s="1051"/>
      <c r="C10" s="1051"/>
      <c r="D10" s="1051"/>
      <c r="E10" s="1051"/>
      <c r="F10" s="105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0"/>
      <c r="B11" s="1051"/>
      <c r="C11" s="1051"/>
      <c r="D11" s="1051"/>
      <c r="E11" s="1051"/>
      <c r="F11" s="105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0"/>
      <c r="B12" s="1051"/>
      <c r="C12" s="1051"/>
      <c r="D12" s="1051"/>
      <c r="E12" s="1051"/>
      <c r="F12" s="105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0"/>
      <c r="B13" s="1051"/>
      <c r="C13" s="1051"/>
      <c r="D13" s="1051"/>
      <c r="E13" s="1051"/>
      <c r="F13" s="105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0"/>
      <c r="B15" s="1051"/>
      <c r="C15" s="1051"/>
      <c r="D15" s="1051"/>
      <c r="E15" s="1051"/>
      <c r="F15" s="1052"/>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9"/>
      <c r="AY15">
        <f>COUNTA($G$17,$AC$17)</f>
        <v>0</v>
      </c>
    </row>
    <row r="16" spans="1:51" ht="25.5" customHeight="1" x14ac:dyDescent="0.15">
      <c r="A16" s="1050"/>
      <c r="B16" s="1051"/>
      <c r="C16" s="1051"/>
      <c r="D16" s="1051"/>
      <c r="E16" s="1051"/>
      <c r="F16" s="1052"/>
      <c r="G16" s="818"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18"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0"/>
      <c r="B17" s="1051"/>
      <c r="C17" s="1051"/>
      <c r="D17" s="1051"/>
      <c r="E17" s="1051"/>
      <c r="F17" s="1052"/>
      <c r="G17" s="675"/>
      <c r="H17" s="676"/>
      <c r="I17" s="676"/>
      <c r="J17" s="676"/>
      <c r="K17" s="677"/>
      <c r="L17" s="669"/>
      <c r="M17" s="670"/>
      <c r="N17" s="670"/>
      <c r="O17" s="670"/>
      <c r="P17" s="670"/>
      <c r="Q17" s="670"/>
      <c r="R17" s="670"/>
      <c r="S17" s="670"/>
      <c r="T17" s="670"/>
      <c r="U17" s="670"/>
      <c r="V17" s="670"/>
      <c r="W17" s="670"/>
      <c r="X17" s="671"/>
      <c r="Y17" s="389"/>
      <c r="Z17" s="390"/>
      <c r="AA17" s="390"/>
      <c r="AB17" s="808"/>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50"/>
      <c r="B18" s="1051"/>
      <c r="C18" s="1051"/>
      <c r="D18" s="1051"/>
      <c r="E18" s="1051"/>
      <c r="F18" s="105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0"/>
      <c r="B19" s="1051"/>
      <c r="C19" s="1051"/>
      <c r="D19" s="1051"/>
      <c r="E19" s="1051"/>
      <c r="F19" s="105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0"/>
      <c r="B20" s="1051"/>
      <c r="C20" s="1051"/>
      <c r="D20" s="1051"/>
      <c r="E20" s="1051"/>
      <c r="F20" s="105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0"/>
      <c r="B21" s="1051"/>
      <c r="C21" s="1051"/>
      <c r="D21" s="1051"/>
      <c r="E21" s="1051"/>
      <c r="F21" s="105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0"/>
      <c r="B22" s="1051"/>
      <c r="C22" s="1051"/>
      <c r="D22" s="1051"/>
      <c r="E22" s="1051"/>
      <c r="F22" s="105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0"/>
      <c r="B23" s="1051"/>
      <c r="C23" s="1051"/>
      <c r="D23" s="1051"/>
      <c r="E23" s="1051"/>
      <c r="F23" s="105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0"/>
      <c r="B24" s="1051"/>
      <c r="C24" s="1051"/>
      <c r="D24" s="1051"/>
      <c r="E24" s="1051"/>
      <c r="F24" s="105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0"/>
      <c r="B25" s="1051"/>
      <c r="C25" s="1051"/>
      <c r="D25" s="1051"/>
      <c r="E25" s="1051"/>
      <c r="F25" s="105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0"/>
      <c r="B26" s="1051"/>
      <c r="C26" s="1051"/>
      <c r="D26" s="1051"/>
      <c r="E26" s="1051"/>
      <c r="F26" s="105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0"/>
      <c r="B28" s="1051"/>
      <c r="C28" s="1051"/>
      <c r="D28" s="1051"/>
      <c r="E28" s="1051"/>
      <c r="F28" s="1052"/>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9"/>
      <c r="AY28">
        <f>COUNTA($G$30,$AC$30)</f>
        <v>0</v>
      </c>
    </row>
    <row r="29" spans="1:51" ht="24.75" customHeight="1" x14ac:dyDescent="0.15">
      <c r="A29" s="1050"/>
      <c r="B29" s="1051"/>
      <c r="C29" s="1051"/>
      <c r="D29" s="1051"/>
      <c r="E29" s="1051"/>
      <c r="F29" s="1052"/>
      <c r="G29" s="818"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18"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0"/>
      <c r="B30" s="1051"/>
      <c r="C30" s="1051"/>
      <c r="D30" s="1051"/>
      <c r="E30" s="1051"/>
      <c r="F30" s="1052"/>
      <c r="G30" s="675"/>
      <c r="H30" s="676"/>
      <c r="I30" s="676"/>
      <c r="J30" s="676"/>
      <c r="K30" s="677"/>
      <c r="L30" s="669"/>
      <c r="M30" s="670"/>
      <c r="N30" s="670"/>
      <c r="O30" s="670"/>
      <c r="P30" s="670"/>
      <c r="Q30" s="670"/>
      <c r="R30" s="670"/>
      <c r="S30" s="670"/>
      <c r="T30" s="670"/>
      <c r="U30" s="670"/>
      <c r="V30" s="670"/>
      <c r="W30" s="670"/>
      <c r="X30" s="671"/>
      <c r="Y30" s="389"/>
      <c r="Z30" s="390"/>
      <c r="AA30" s="390"/>
      <c r="AB30" s="808"/>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50"/>
      <c r="B31" s="1051"/>
      <c r="C31" s="1051"/>
      <c r="D31" s="1051"/>
      <c r="E31" s="1051"/>
      <c r="F31" s="105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0"/>
      <c r="B32" s="1051"/>
      <c r="C32" s="1051"/>
      <c r="D32" s="1051"/>
      <c r="E32" s="1051"/>
      <c r="F32" s="105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0"/>
      <c r="B33" s="1051"/>
      <c r="C33" s="1051"/>
      <c r="D33" s="1051"/>
      <c r="E33" s="1051"/>
      <c r="F33" s="105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0"/>
      <c r="B34" s="1051"/>
      <c r="C34" s="1051"/>
      <c r="D34" s="1051"/>
      <c r="E34" s="1051"/>
      <c r="F34" s="105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0"/>
      <c r="B35" s="1051"/>
      <c r="C35" s="1051"/>
      <c r="D35" s="1051"/>
      <c r="E35" s="1051"/>
      <c r="F35" s="105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0"/>
      <c r="B36" s="1051"/>
      <c r="C36" s="1051"/>
      <c r="D36" s="1051"/>
      <c r="E36" s="1051"/>
      <c r="F36" s="105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0"/>
      <c r="B37" s="1051"/>
      <c r="C37" s="1051"/>
      <c r="D37" s="1051"/>
      <c r="E37" s="1051"/>
      <c r="F37" s="105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0"/>
      <c r="B38" s="1051"/>
      <c r="C38" s="1051"/>
      <c r="D38" s="1051"/>
      <c r="E38" s="1051"/>
      <c r="F38" s="105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0"/>
      <c r="B39" s="1051"/>
      <c r="C39" s="1051"/>
      <c r="D39" s="1051"/>
      <c r="E39" s="1051"/>
      <c r="F39" s="105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0"/>
      <c r="B41" s="1051"/>
      <c r="C41" s="1051"/>
      <c r="D41" s="1051"/>
      <c r="E41" s="1051"/>
      <c r="F41" s="1052"/>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9"/>
      <c r="AY41">
        <f>COUNTA($G$43,$AC$43)</f>
        <v>0</v>
      </c>
    </row>
    <row r="42" spans="1:51" ht="24.75" customHeight="1" x14ac:dyDescent="0.15">
      <c r="A42" s="1050"/>
      <c r="B42" s="1051"/>
      <c r="C42" s="1051"/>
      <c r="D42" s="1051"/>
      <c r="E42" s="1051"/>
      <c r="F42" s="1052"/>
      <c r="G42" s="818"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18"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0"/>
      <c r="B43" s="1051"/>
      <c r="C43" s="1051"/>
      <c r="D43" s="1051"/>
      <c r="E43" s="1051"/>
      <c r="F43" s="1052"/>
      <c r="G43" s="675"/>
      <c r="H43" s="676"/>
      <c r="I43" s="676"/>
      <c r="J43" s="676"/>
      <c r="K43" s="677"/>
      <c r="L43" s="669"/>
      <c r="M43" s="670"/>
      <c r="N43" s="670"/>
      <c r="O43" s="670"/>
      <c r="P43" s="670"/>
      <c r="Q43" s="670"/>
      <c r="R43" s="670"/>
      <c r="S43" s="670"/>
      <c r="T43" s="670"/>
      <c r="U43" s="670"/>
      <c r="V43" s="670"/>
      <c r="W43" s="670"/>
      <c r="X43" s="671"/>
      <c r="Y43" s="389"/>
      <c r="Z43" s="390"/>
      <c r="AA43" s="390"/>
      <c r="AB43" s="808"/>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50"/>
      <c r="B44" s="1051"/>
      <c r="C44" s="1051"/>
      <c r="D44" s="1051"/>
      <c r="E44" s="1051"/>
      <c r="F44" s="105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0"/>
      <c r="B45" s="1051"/>
      <c r="C45" s="1051"/>
      <c r="D45" s="1051"/>
      <c r="E45" s="1051"/>
      <c r="F45" s="105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0"/>
      <c r="B46" s="1051"/>
      <c r="C46" s="1051"/>
      <c r="D46" s="1051"/>
      <c r="E46" s="1051"/>
      <c r="F46" s="105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0"/>
      <c r="B47" s="1051"/>
      <c r="C47" s="1051"/>
      <c r="D47" s="1051"/>
      <c r="E47" s="1051"/>
      <c r="F47" s="105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0"/>
      <c r="B48" s="1051"/>
      <c r="C48" s="1051"/>
      <c r="D48" s="1051"/>
      <c r="E48" s="1051"/>
      <c r="F48" s="105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0"/>
      <c r="B49" s="1051"/>
      <c r="C49" s="1051"/>
      <c r="D49" s="1051"/>
      <c r="E49" s="1051"/>
      <c r="F49" s="105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0"/>
      <c r="B50" s="1051"/>
      <c r="C50" s="1051"/>
      <c r="D50" s="1051"/>
      <c r="E50" s="1051"/>
      <c r="F50" s="105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0"/>
      <c r="B51" s="1051"/>
      <c r="C51" s="1051"/>
      <c r="D51" s="1051"/>
      <c r="E51" s="1051"/>
      <c r="F51" s="105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0"/>
      <c r="B52" s="1051"/>
      <c r="C52" s="1051"/>
      <c r="D52" s="1051"/>
      <c r="E52" s="1051"/>
      <c r="F52" s="105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9"/>
      <c r="AY55">
        <f>COUNTA($G$57,$AC$57)</f>
        <v>0</v>
      </c>
    </row>
    <row r="56" spans="1:51" ht="24.75" customHeight="1" x14ac:dyDescent="0.15">
      <c r="A56" s="1050"/>
      <c r="B56" s="1051"/>
      <c r="C56" s="1051"/>
      <c r="D56" s="1051"/>
      <c r="E56" s="1051"/>
      <c r="F56" s="1052"/>
      <c r="G56" s="818"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18"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0"/>
      <c r="B57" s="1051"/>
      <c r="C57" s="1051"/>
      <c r="D57" s="1051"/>
      <c r="E57" s="1051"/>
      <c r="F57" s="1052"/>
      <c r="G57" s="675"/>
      <c r="H57" s="676"/>
      <c r="I57" s="676"/>
      <c r="J57" s="676"/>
      <c r="K57" s="677"/>
      <c r="L57" s="669"/>
      <c r="M57" s="670"/>
      <c r="N57" s="670"/>
      <c r="O57" s="670"/>
      <c r="P57" s="670"/>
      <c r="Q57" s="670"/>
      <c r="R57" s="670"/>
      <c r="S57" s="670"/>
      <c r="T57" s="670"/>
      <c r="U57" s="670"/>
      <c r="V57" s="670"/>
      <c r="W57" s="670"/>
      <c r="X57" s="671"/>
      <c r="Y57" s="389"/>
      <c r="Z57" s="390"/>
      <c r="AA57" s="390"/>
      <c r="AB57" s="808"/>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50"/>
      <c r="B58" s="1051"/>
      <c r="C58" s="1051"/>
      <c r="D58" s="1051"/>
      <c r="E58" s="1051"/>
      <c r="F58" s="105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0"/>
      <c r="B59" s="1051"/>
      <c r="C59" s="1051"/>
      <c r="D59" s="1051"/>
      <c r="E59" s="1051"/>
      <c r="F59" s="105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0"/>
      <c r="B60" s="1051"/>
      <c r="C60" s="1051"/>
      <c r="D60" s="1051"/>
      <c r="E60" s="1051"/>
      <c r="F60" s="105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0"/>
      <c r="B61" s="1051"/>
      <c r="C61" s="1051"/>
      <c r="D61" s="1051"/>
      <c r="E61" s="1051"/>
      <c r="F61" s="105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0"/>
      <c r="B62" s="1051"/>
      <c r="C62" s="1051"/>
      <c r="D62" s="1051"/>
      <c r="E62" s="1051"/>
      <c r="F62" s="105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0"/>
      <c r="B63" s="1051"/>
      <c r="C63" s="1051"/>
      <c r="D63" s="1051"/>
      <c r="E63" s="1051"/>
      <c r="F63" s="105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0"/>
      <c r="B64" s="1051"/>
      <c r="C64" s="1051"/>
      <c r="D64" s="1051"/>
      <c r="E64" s="1051"/>
      <c r="F64" s="105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0"/>
      <c r="B65" s="1051"/>
      <c r="C65" s="1051"/>
      <c r="D65" s="1051"/>
      <c r="E65" s="1051"/>
      <c r="F65" s="105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0"/>
      <c r="B66" s="1051"/>
      <c r="C66" s="1051"/>
      <c r="D66" s="1051"/>
      <c r="E66" s="1051"/>
      <c r="F66" s="105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0"/>
      <c r="B68" s="1051"/>
      <c r="C68" s="1051"/>
      <c r="D68" s="1051"/>
      <c r="E68" s="1051"/>
      <c r="F68" s="1052"/>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9"/>
      <c r="AY68">
        <f>COUNTA($G$70,$AC$70)</f>
        <v>0</v>
      </c>
    </row>
    <row r="69" spans="1:51" ht="25.5" customHeight="1" x14ac:dyDescent="0.15">
      <c r="A69" s="1050"/>
      <c r="B69" s="1051"/>
      <c r="C69" s="1051"/>
      <c r="D69" s="1051"/>
      <c r="E69" s="1051"/>
      <c r="F69" s="1052"/>
      <c r="G69" s="818"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18"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0"/>
      <c r="B70" s="1051"/>
      <c r="C70" s="1051"/>
      <c r="D70" s="1051"/>
      <c r="E70" s="1051"/>
      <c r="F70" s="1052"/>
      <c r="G70" s="675"/>
      <c r="H70" s="676"/>
      <c r="I70" s="676"/>
      <c r="J70" s="676"/>
      <c r="K70" s="677"/>
      <c r="L70" s="669"/>
      <c r="M70" s="670"/>
      <c r="N70" s="670"/>
      <c r="O70" s="670"/>
      <c r="P70" s="670"/>
      <c r="Q70" s="670"/>
      <c r="R70" s="670"/>
      <c r="S70" s="670"/>
      <c r="T70" s="670"/>
      <c r="U70" s="670"/>
      <c r="V70" s="670"/>
      <c r="W70" s="670"/>
      <c r="X70" s="671"/>
      <c r="Y70" s="389"/>
      <c r="Z70" s="390"/>
      <c r="AA70" s="390"/>
      <c r="AB70" s="808"/>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50"/>
      <c r="B71" s="1051"/>
      <c r="C71" s="1051"/>
      <c r="D71" s="1051"/>
      <c r="E71" s="1051"/>
      <c r="F71" s="105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0"/>
      <c r="B72" s="1051"/>
      <c r="C72" s="1051"/>
      <c r="D72" s="1051"/>
      <c r="E72" s="1051"/>
      <c r="F72" s="105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0"/>
      <c r="B73" s="1051"/>
      <c r="C73" s="1051"/>
      <c r="D73" s="1051"/>
      <c r="E73" s="1051"/>
      <c r="F73" s="105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0"/>
      <c r="B74" s="1051"/>
      <c r="C74" s="1051"/>
      <c r="D74" s="1051"/>
      <c r="E74" s="1051"/>
      <c r="F74" s="105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0"/>
      <c r="B75" s="1051"/>
      <c r="C75" s="1051"/>
      <c r="D75" s="1051"/>
      <c r="E75" s="1051"/>
      <c r="F75" s="105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0"/>
      <c r="B76" s="1051"/>
      <c r="C76" s="1051"/>
      <c r="D76" s="1051"/>
      <c r="E76" s="1051"/>
      <c r="F76" s="105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0"/>
      <c r="B77" s="1051"/>
      <c r="C77" s="1051"/>
      <c r="D77" s="1051"/>
      <c r="E77" s="1051"/>
      <c r="F77" s="105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0"/>
      <c r="B78" s="1051"/>
      <c r="C78" s="1051"/>
      <c r="D78" s="1051"/>
      <c r="E78" s="1051"/>
      <c r="F78" s="105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0"/>
      <c r="B79" s="1051"/>
      <c r="C79" s="1051"/>
      <c r="D79" s="1051"/>
      <c r="E79" s="1051"/>
      <c r="F79" s="105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0"/>
      <c r="B81" s="1051"/>
      <c r="C81" s="1051"/>
      <c r="D81" s="1051"/>
      <c r="E81" s="1051"/>
      <c r="F81" s="1052"/>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9"/>
      <c r="AY81">
        <f>COUNTA($G$83,$AC$83)</f>
        <v>0</v>
      </c>
    </row>
    <row r="82" spans="1:51" ht="24.75" customHeight="1" x14ac:dyDescent="0.15">
      <c r="A82" s="1050"/>
      <c r="B82" s="1051"/>
      <c r="C82" s="1051"/>
      <c r="D82" s="1051"/>
      <c r="E82" s="1051"/>
      <c r="F82" s="1052"/>
      <c r="G82" s="818"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18"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0"/>
      <c r="B83" s="1051"/>
      <c r="C83" s="1051"/>
      <c r="D83" s="1051"/>
      <c r="E83" s="1051"/>
      <c r="F83" s="1052"/>
      <c r="G83" s="675"/>
      <c r="H83" s="676"/>
      <c r="I83" s="676"/>
      <c r="J83" s="676"/>
      <c r="K83" s="677"/>
      <c r="L83" s="669"/>
      <c r="M83" s="670"/>
      <c r="N83" s="670"/>
      <c r="O83" s="670"/>
      <c r="P83" s="670"/>
      <c r="Q83" s="670"/>
      <c r="R83" s="670"/>
      <c r="S83" s="670"/>
      <c r="T83" s="670"/>
      <c r="U83" s="670"/>
      <c r="V83" s="670"/>
      <c r="W83" s="670"/>
      <c r="X83" s="671"/>
      <c r="Y83" s="389"/>
      <c r="Z83" s="390"/>
      <c r="AA83" s="390"/>
      <c r="AB83" s="808"/>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50"/>
      <c r="B84" s="1051"/>
      <c r="C84" s="1051"/>
      <c r="D84" s="1051"/>
      <c r="E84" s="1051"/>
      <c r="F84" s="105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0"/>
      <c r="B85" s="1051"/>
      <c r="C85" s="1051"/>
      <c r="D85" s="1051"/>
      <c r="E85" s="1051"/>
      <c r="F85" s="105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0"/>
      <c r="B86" s="1051"/>
      <c r="C86" s="1051"/>
      <c r="D86" s="1051"/>
      <c r="E86" s="1051"/>
      <c r="F86" s="105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0"/>
      <c r="B87" s="1051"/>
      <c r="C87" s="1051"/>
      <c r="D87" s="1051"/>
      <c r="E87" s="1051"/>
      <c r="F87" s="105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0"/>
      <c r="B88" s="1051"/>
      <c r="C88" s="1051"/>
      <c r="D88" s="1051"/>
      <c r="E88" s="1051"/>
      <c r="F88" s="105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0"/>
      <c r="B89" s="1051"/>
      <c r="C89" s="1051"/>
      <c r="D89" s="1051"/>
      <c r="E89" s="1051"/>
      <c r="F89" s="105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0"/>
      <c r="B90" s="1051"/>
      <c r="C90" s="1051"/>
      <c r="D90" s="1051"/>
      <c r="E90" s="1051"/>
      <c r="F90" s="105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0"/>
      <c r="B91" s="1051"/>
      <c r="C91" s="1051"/>
      <c r="D91" s="1051"/>
      <c r="E91" s="1051"/>
      <c r="F91" s="105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0"/>
      <c r="B92" s="1051"/>
      <c r="C92" s="1051"/>
      <c r="D92" s="1051"/>
      <c r="E92" s="1051"/>
      <c r="F92" s="105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0"/>
      <c r="B94" s="1051"/>
      <c r="C94" s="1051"/>
      <c r="D94" s="1051"/>
      <c r="E94" s="1051"/>
      <c r="F94" s="1052"/>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9"/>
      <c r="AY94">
        <f>COUNTA($G$96,$AC$96)</f>
        <v>0</v>
      </c>
    </row>
    <row r="95" spans="1:51" ht="24.75" customHeight="1" x14ac:dyDescent="0.15">
      <c r="A95" s="1050"/>
      <c r="B95" s="1051"/>
      <c r="C95" s="1051"/>
      <c r="D95" s="1051"/>
      <c r="E95" s="1051"/>
      <c r="F95" s="1052"/>
      <c r="G95" s="818"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18"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0"/>
      <c r="B96" s="1051"/>
      <c r="C96" s="1051"/>
      <c r="D96" s="1051"/>
      <c r="E96" s="1051"/>
      <c r="F96" s="1052"/>
      <c r="G96" s="675"/>
      <c r="H96" s="676"/>
      <c r="I96" s="676"/>
      <c r="J96" s="676"/>
      <c r="K96" s="677"/>
      <c r="L96" s="669"/>
      <c r="M96" s="670"/>
      <c r="N96" s="670"/>
      <c r="O96" s="670"/>
      <c r="P96" s="670"/>
      <c r="Q96" s="670"/>
      <c r="R96" s="670"/>
      <c r="S96" s="670"/>
      <c r="T96" s="670"/>
      <c r="U96" s="670"/>
      <c r="V96" s="670"/>
      <c r="W96" s="670"/>
      <c r="X96" s="671"/>
      <c r="Y96" s="389"/>
      <c r="Z96" s="390"/>
      <c r="AA96" s="390"/>
      <c r="AB96" s="808"/>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50"/>
      <c r="B97" s="1051"/>
      <c r="C97" s="1051"/>
      <c r="D97" s="1051"/>
      <c r="E97" s="1051"/>
      <c r="F97" s="105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0"/>
      <c r="B98" s="1051"/>
      <c r="C98" s="1051"/>
      <c r="D98" s="1051"/>
      <c r="E98" s="1051"/>
      <c r="F98" s="105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0"/>
      <c r="B99" s="1051"/>
      <c r="C99" s="1051"/>
      <c r="D99" s="1051"/>
      <c r="E99" s="1051"/>
      <c r="F99" s="105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0"/>
      <c r="B100" s="1051"/>
      <c r="C100" s="1051"/>
      <c r="D100" s="1051"/>
      <c r="E100" s="1051"/>
      <c r="F100" s="105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0"/>
      <c r="B101" s="1051"/>
      <c r="C101" s="1051"/>
      <c r="D101" s="1051"/>
      <c r="E101" s="1051"/>
      <c r="F101" s="105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0"/>
      <c r="B102" s="1051"/>
      <c r="C102" s="1051"/>
      <c r="D102" s="1051"/>
      <c r="E102" s="1051"/>
      <c r="F102" s="105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0"/>
      <c r="B103" s="1051"/>
      <c r="C103" s="1051"/>
      <c r="D103" s="1051"/>
      <c r="E103" s="1051"/>
      <c r="F103" s="105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0"/>
      <c r="B104" s="1051"/>
      <c r="C104" s="1051"/>
      <c r="D104" s="1051"/>
      <c r="E104" s="1051"/>
      <c r="F104" s="105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0"/>
      <c r="B105" s="1051"/>
      <c r="C105" s="1051"/>
      <c r="D105" s="1051"/>
      <c r="E105" s="1051"/>
      <c r="F105" s="105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c r="AY108">
        <f>COUNTA($G$110,$AC$110)</f>
        <v>0</v>
      </c>
    </row>
    <row r="109" spans="1:51" ht="24.75" customHeight="1" x14ac:dyDescent="0.15">
      <c r="A109" s="1050"/>
      <c r="B109" s="1051"/>
      <c r="C109" s="1051"/>
      <c r="D109" s="1051"/>
      <c r="E109" s="1051"/>
      <c r="F109" s="1052"/>
      <c r="G109" s="818"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18"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0"/>
      <c r="B110" s="1051"/>
      <c r="C110" s="1051"/>
      <c r="D110" s="1051"/>
      <c r="E110" s="1051"/>
      <c r="F110" s="1052"/>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8"/>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50"/>
      <c r="B111" s="1051"/>
      <c r="C111" s="1051"/>
      <c r="D111" s="1051"/>
      <c r="E111" s="1051"/>
      <c r="F111" s="105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0"/>
      <c r="B112" s="1051"/>
      <c r="C112" s="1051"/>
      <c r="D112" s="1051"/>
      <c r="E112" s="1051"/>
      <c r="F112" s="105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0"/>
      <c r="B113" s="1051"/>
      <c r="C113" s="1051"/>
      <c r="D113" s="1051"/>
      <c r="E113" s="1051"/>
      <c r="F113" s="105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0"/>
      <c r="B114" s="1051"/>
      <c r="C114" s="1051"/>
      <c r="D114" s="1051"/>
      <c r="E114" s="1051"/>
      <c r="F114" s="105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0"/>
      <c r="B115" s="1051"/>
      <c r="C115" s="1051"/>
      <c r="D115" s="1051"/>
      <c r="E115" s="1051"/>
      <c r="F115" s="105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0"/>
      <c r="B116" s="1051"/>
      <c r="C116" s="1051"/>
      <c r="D116" s="1051"/>
      <c r="E116" s="1051"/>
      <c r="F116" s="105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0"/>
      <c r="B117" s="1051"/>
      <c r="C117" s="1051"/>
      <c r="D117" s="1051"/>
      <c r="E117" s="1051"/>
      <c r="F117" s="105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0"/>
      <c r="B118" s="1051"/>
      <c r="C118" s="1051"/>
      <c r="D118" s="1051"/>
      <c r="E118" s="1051"/>
      <c r="F118" s="105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0"/>
      <c r="B119" s="1051"/>
      <c r="C119" s="1051"/>
      <c r="D119" s="1051"/>
      <c r="E119" s="1051"/>
      <c r="F119" s="105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0"/>
      <c r="B121" s="1051"/>
      <c r="C121" s="1051"/>
      <c r="D121" s="1051"/>
      <c r="E121" s="1051"/>
      <c r="F121" s="1052"/>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c r="AY121">
        <f>COUNTA($G$123,$AC$123)</f>
        <v>0</v>
      </c>
    </row>
    <row r="122" spans="1:51" ht="25.5" customHeight="1" x14ac:dyDescent="0.15">
      <c r="A122" s="1050"/>
      <c r="B122" s="1051"/>
      <c r="C122" s="1051"/>
      <c r="D122" s="1051"/>
      <c r="E122" s="1051"/>
      <c r="F122" s="1052"/>
      <c r="G122" s="818"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18"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0"/>
      <c r="B123" s="1051"/>
      <c r="C123" s="1051"/>
      <c r="D123" s="1051"/>
      <c r="E123" s="1051"/>
      <c r="F123" s="1052"/>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8"/>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50"/>
      <c r="B124" s="1051"/>
      <c r="C124" s="1051"/>
      <c r="D124" s="1051"/>
      <c r="E124" s="1051"/>
      <c r="F124" s="105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0"/>
      <c r="B125" s="1051"/>
      <c r="C125" s="1051"/>
      <c r="D125" s="1051"/>
      <c r="E125" s="1051"/>
      <c r="F125" s="105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0"/>
      <c r="B126" s="1051"/>
      <c r="C126" s="1051"/>
      <c r="D126" s="1051"/>
      <c r="E126" s="1051"/>
      <c r="F126" s="105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0"/>
      <c r="B127" s="1051"/>
      <c r="C127" s="1051"/>
      <c r="D127" s="1051"/>
      <c r="E127" s="1051"/>
      <c r="F127" s="105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0"/>
      <c r="B128" s="1051"/>
      <c r="C128" s="1051"/>
      <c r="D128" s="1051"/>
      <c r="E128" s="1051"/>
      <c r="F128" s="105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0"/>
      <c r="B129" s="1051"/>
      <c r="C129" s="1051"/>
      <c r="D129" s="1051"/>
      <c r="E129" s="1051"/>
      <c r="F129" s="105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0"/>
      <c r="B130" s="1051"/>
      <c r="C130" s="1051"/>
      <c r="D130" s="1051"/>
      <c r="E130" s="1051"/>
      <c r="F130" s="105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0"/>
      <c r="B131" s="1051"/>
      <c r="C131" s="1051"/>
      <c r="D131" s="1051"/>
      <c r="E131" s="1051"/>
      <c r="F131" s="105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0"/>
      <c r="B132" s="1051"/>
      <c r="C132" s="1051"/>
      <c r="D132" s="1051"/>
      <c r="E132" s="1051"/>
      <c r="F132" s="105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0"/>
      <c r="B134" s="1051"/>
      <c r="C134" s="1051"/>
      <c r="D134" s="1051"/>
      <c r="E134" s="1051"/>
      <c r="F134" s="1052"/>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c r="AY134">
        <f>COUNTA($G$136,$AC$136)</f>
        <v>0</v>
      </c>
    </row>
    <row r="135" spans="1:51" ht="24.75" customHeight="1" x14ac:dyDescent="0.15">
      <c r="A135" s="1050"/>
      <c r="B135" s="1051"/>
      <c r="C135" s="1051"/>
      <c r="D135" s="1051"/>
      <c r="E135" s="1051"/>
      <c r="F135" s="1052"/>
      <c r="G135" s="818"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18"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0"/>
      <c r="B136" s="1051"/>
      <c r="C136" s="1051"/>
      <c r="D136" s="1051"/>
      <c r="E136" s="1051"/>
      <c r="F136" s="1052"/>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8"/>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50"/>
      <c r="B137" s="1051"/>
      <c r="C137" s="1051"/>
      <c r="D137" s="1051"/>
      <c r="E137" s="1051"/>
      <c r="F137" s="105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0"/>
      <c r="B138" s="1051"/>
      <c r="C138" s="1051"/>
      <c r="D138" s="1051"/>
      <c r="E138" s="1051"/>
      <c r="F138" s="105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0"/>
      <c r="B139" s="1051"/>
      <c r="C139" s="1051"/>
      <c r="D139" s="1051"/>
      <c r="E139" s="1051"/>
      <c r="F139" s="105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0"/>
      <c r="B140" s="1051"/>
      <c r="C140" s="1051"/>
      <c r="D140" s="1051"/>
      <c r="E140" s="1051"/>
      <c r="F140" s="105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0"/>
      <c r="B141" s="1051"/>
      <c r="C141" s="1051"/>
      <c r="D141" s="1051"/>
      <c r="E141" s="1051"/>
      <c r="F141" s="105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0"/>
      <c r="B142" s="1051"/>
      <c r="C142" s="1051"/>
      <c r="D142" s="1051"/>
      <c r="E142" s="1051"/>
      <c r="F142" s="105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0"/>
      <c r="B143" s="1051"/>
      <c r="C143" s="1051"/>
      <c r="D143" s="1051"/>
      <c r="E143" s="1051"/>
      <c r="F143" s="105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0"/>
      <c r="B144" s="1051"/>
      <c r="C144" s="1051"/>
      <c r="D144" s="1051"/>
      <c r="E144" s="1051"/>
      <c r="F144" s="105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0"/>
      <c r="B145" s="1051"/>
      <c r="C145" s="1051"/>
      <c r="D145" s="1051"/>
      <c r="E145" s="1051"/>
      <c r="F145" s="105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0"/>
      <c r="B147" s="1051"/>
      <c r="C147" s="1051"/>
      <c r="D147" s="1051"/>
      <c r="E147" s="1051"/>
      <c r="F147" s="1052"/>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c r="AY147">
        <f>COUNTA($G$149,$AC$149)</f>
        <v>0</v>
      </c>
    </row>
    <row r="148" spans="1:51" ht="24.75" customHeight="1" x14ac:dyDescent="0.15">
      <c r="A148" s="1050"/>
      <c r="B148" s="1051"/>
      <c r="C148" s="1051"/>
      <c r="D148" s="1051"/>
      <c r="E148" s="1051"/>
      <c r="F148" s="1052"/>
      <c r="G148" s="818"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18"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0"/>
      <c r="B149" s="1051"/>
      <c r="C149" s="1051"/>
      <c r="D149" s="1051"/>
      <c r="E149" s="1051"/>
      <c r="F149" s="1052"/>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8"/>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50"/>
      <c r="B150" s="1051"/>
      <c r="C150" s="1051"/>
      <c r="D150" s="1051"/>
      <c r="E150" s="1051"/>
      <c r="F150" s="105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0"/>
      <c r="B151" s="1051"/>
      <c r="C151" s="1051"/>
      <c r="D151" s="1051"/>
      <c r="E151" s="1051"/>
      <c r="F151" s="105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0"/>
      <c r="B152" s="1051"/>
      <c r="C152" s="1051"/>
      <c r="D152" s="1051"/>
      <c r="E152" s="1051"/>
      <c r="F152" s="105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0"/>
      <c r="B153" s="1051"/>
      <c r="C153" s="1051"/>
      <c r="D153" s="1051"/>
      <c r="E153" s="1051"/>
      <c r="F153" s="105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0"/>
      <c r="B154" s="1051"/>
      <c r="C154" s="1051"/>
      <c r="D154" s="1051"/>
      <c r="E154" s="1051"/>
      <c r="F154" s="105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0"/>
      <c r="B155" s="1051"/>
      <c r="C155" s="1051"/>
      <c r="D155" s="1051"/>
      <c r="E155" s="1051"/>
      <c r="F155" s="105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0"/>
      <c r="B156" s="1051"/>
      <c r="C156" s="1051"/>
      <c r="D156" s="1051"/>
      <c r="E156" s="1051"/>
      <c r="F156" s="105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0"/>
      <c r="B157" s="1051"/>
      <c r="C157" s="1051"/>
      <c r="D157" s="1051"/>
      <c r="E157" s="1051"/>
      <c r="F157" s="105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0"/>
      <c r="B158" s="1051"/>
      <c r="C158" s="1051"/>
      <c r="D158" s="1051"/>
      <c r="E158" s="1051"/>
      <c r="F158" s="105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c r="AY161">
        <f>COUNTA($G$163,$AC$163)</f>
        <v>0</v>
      </c>
    </row>
    <row r="162" spans="1:51" ht="24.75" customHeight="1" x14ac:dyDescent="0.15">
      <c r="A162" s="1050"/>
      <c r="B162" s="1051"/>
      <c r="C162" s="1051"/>
      <c r="D162" s="1051"/>
      <c r="E162" s="1051"/>
      <c r="F162" s="1052"/>
      <c r="G162" s="818"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18"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0"/>
      <c r="B163" s="1051"/>
      <c r="C163" s="1051"/>
      <c r="D163" s="1051"/>
      <c r="E163" s="1051"/>
      <c r="F163" s="1052"/>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8"/>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50"/>
      <c r="B164" s="1051"/>
      <c r="C164" s="1051"/>
      <c r="D164" s="1051"/>
      <c r="E164" s="1051"/>
      <c r="F164" s="105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0"/>
      <c r="B165" s="1051"/>
      <c r="C165" s="1051"/>
      <c r="D165" s="1051"/>
      <c r="E165" s="1051"/>
      <c r="F165" s="105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0"/>
      <c r="B166" s="1051"/>
      <c r="C166" s="1051"/>
      <c r="D166" s="1051"/>
      <c r="E166" s="1051"/>
      <c r="F166" s="105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0"/>
      <c r="B167" s="1051"/>
      <c r="C167" s="1051"/>
      <c r="D167" s="1051"/>
      <c r="E167" s="1051"/>
      <c r="F167" s="105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0"/>
      <c r="B168" s="1051"/>
      <c r="C168" s="1051"/>
      <c r="D168" s="1051"/>
      <c r="E168" s="1051"/>
      <c r="F168" s="105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0"/>
      <c r="B169" s="1051"/>
      <c r="C169" s="1051"/>
      <c r="D169" s="1051"/>
      <c r="E169" s="1051"/>
      <c r="F169" s="105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0"/>
      <c r="B170" s="1051"/>
      <c r="C170" s="1051"/>
      <c r="D170" s="1051"/>
      <c r="E170" s="1051"/>
      <c r="F170" s="105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0"/>
      <c r="B171" s="1051"/>
      <c r="C171" s="1051"/>
      <c r="D171" s="1051"/>
      <c r="E171" s="1051"/>
      <c r="F171" s="105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0"/>
      <c r="B172" s="1051"/>
      <c r="C172" s="1051"/>
      <c r="D172" s="1051"/>
      <c r="E172" s="1051"/>
      <c r="F172" s="105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0"/>
      <c r="B174" s="1051"/>
      <c r="C174" s="1051"/>
      <c r="D174" s="1051"/>
      <c r="E174" s="1051"/>
      <c r="F174" s="1052"/>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c r="AY174">
        <f>COUNTA($G$176,$AC$176)</f>
        <v>0</v>
      </c>
    </row>
    <row r="175" spans="1:51" ht="25.5" customHeight="1" x14ac:dyDescent="0.15">
      <c r="A175" s="1050"/>
      <c r="B175" s="1051"/>
      <c r="C175" s="1051"/>
      <c r="D175" s="1051"/>
      <c r="E175" s="1051"/>
      <c r="F175" s="1052"/>
      <c r="G175" s="818"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18"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0"/>
      <c r="B176" s="1051"/>
      <c r="C176" s="1051"/>
      <c r="D176" s="1051"/>
      <c r="E176" s="1051"/>
      <c r="F176" s="1052"/>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8"/>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50"/>
      <c r="B177" s="1051"/>
      <c r="C177" s="1051"/>
      <c r="D177" s="1051"/>
      <c r="E177" s="1051"/>
      <c r="F177" s="105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0"/>
      <c r="B178" s="1051"/>
      <c r="C178" s="1051"/>
      <c r="D178" s="1051"/>
      <c r="E178" s="1051"/>
      <c r="F178" s="105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0"/>
      <c r="B179" s="1051"/>
      <c r="C179" s="1051"/>
      <c r="D179" s="1051"/>
      <c r="E179" s="1051"/>
      <c r="F179" s="105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0"/>
      <c r="B180" s="1051"/>
      <c r="C180" s="1051"/>
      <c r="D180" s="1051"/>
      <c r="E180" s="1051"/>
      <c r="F180" s="105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0"/>
      <c r="B181" s="1051"/>
      <c r="C181" s="1051"/>
      <c r="D181" s="1051"/>
      <c r="E181" s="1051"/>
      <c r="F181" s="105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0"/>
      <c r="B182" s="1051"/>
      <c r="C182" s="1051"/>
      <c r="D182" s="1051"/>
      <c r="E182" s="1051"/>
      <c r="F182" s="105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0"/>
      <c r="B183" s="1051"/>
      <c r="C183" s="1051"/>
      <c r="D183" s="1051"/>
      <c r="E183" s="1051"/>
      <c r="F183" s="105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0"/>
      <c r="B184" s="1051"/>
      <c r="C184" s="1051"/>
      <c r="D184" s="1051"/>
      <c r="E184" s="1051"/>
      <c r="F184" s="105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0"/>
      <c r="B185" s="1051"/>
      <c r="C185" s="1051"/>
      <c r="D185" s="1051"/>
      <c r="E185" s="1051"/>
      <c r="F185" s="105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0"/>
      <c r="B187" s="1051"/>
      <c r="C187" s="1051"/>
      <c r="D187" s="1051"/>
      <c r="E187" s="1051"/>
      <c r="F187" s="1052"/>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c r="AY187">
        <f>COUNTA($G$189,$AC$189)</f>
        <v>0</v>
      </c>
    </row>
    <row r="188" spans="1:51" ht="24.75" customHeight="1" x14ac:dyDescent="0.15">
      <c r="A188" s="1050"/>
      <c r="B188" s="1051"/>
      <c r="C188" s="1051"/>
      <c r="D188" s="1051"/>
      <c r="E188" s="1051"/>
      <c r="F188" s="1052"/>
      <c r="G188" s="818"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18"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0"/>
      <c r="B189" s="1051"/>
      <c r="C189" s="1051"/>
      <c r="D189" s="1051"/>
      <c r="E189" s="1051"/>
      <c r="F189" s="1052"/>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8"/>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50"/>
      <c r="B190" s="1051"/>
      <c r="C190" s="1051"/>
      <c r="D190" s="1051"/>
      <c r="E190" s="1051"/>
      <c r="F190" s="105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0"/>
      <c r="B191" s="1051"/>
      <c r="C191" s="1051"/>
      <c r="D191" s="1051"/>
      <c r="E191" s="1051"/>
      <c r="F191" s="105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0"/>
      <c r="B192" s="1051"/>
      <c r="C192" s="1051"/>
      <c r="D192" s="1051"/>
      <c r="E192" s="1051"/>
      <c r="F192" s="105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0"/>
      <c r="B193" s="1051"/>
      <c r="C193" s="1051"/>
      <c r="D193" s="1051"/>
      <c r="E193" s="1051"/>
      <c r="F193" s="105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0"/>
      <c r="B194" s="1051"/>
      <c r="C194" s="1051"/>
      <c r="D194" s="1051"/>
      <c r="E194" s="1051"/>
      <c r="F194" s="105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0"/>
      <c r="B195" s="1051"/>
      <c r="C195" s="1051"/>
      <c r="D195" s="1051"/>
      <c r="E195" s="1051"/>
      <c r="F195" s="105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0"/>
      <c r="B196" s="1051"/>
      <c r="C196" s="1051"/>
      <c r="D196" s="1051"/>
      <c r="E196" s="1051"/>
      <c r="F196" s="105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0"/>
      <c r="B197" s="1051"/>
      <c r="C197" s="1051"/>
      <c r="D197" s="1051"/>
      <c r="E197" s="1051"/>
      <c r="F197" s="105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0"/>
      <c r="B198" s="1051"/>
      <c r="C198" s="1051"/>
      <c r="D198" s="1051"/>
      <c r="E198" s="1051"/>
      <c r="F198" s="105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0"/>
      <c r="B200" s="1051"/>
      <c r="C200" s="1051"/>
      <c r="D200" s="1051"/>
      <c r="E200" s="1051"/>
      <c r="F200" s="1052"/>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c r="AY200">
        <f>COUNTA($G$202,$AC$202)</f>
        <v>0</v>
      </c>
    </row>
    <row r="201" spans="1:51" ht="24.75" customHeight="1" x14ac:dyDescent="0.15">
      <c r="A201" s="1050"/>
      <c r="B201" s="1051"/>
      <c r="C201" s="1051"/>
      <c r="D201" s="1051"/>
      <c r="E201" s="1051"/>
      <c r="F201" s="1052"/>
      <c r="G201" s="818"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18"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0"/>
      <c r="B202" s="1051"/>
      <c r="C202" s="1051"/>
      <c r="D202" s="1051"/>
      <c r="E202" s="1051"/>
      <c r="F202" s="1052"/>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8"/>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50"/>
      <c r="B203" s="1051"/>
      <c r="C203" s="1051"/>
      <c r="D203" s="1051"/>
      <c r="E203" s="1051"/>
      <c r="F203" s="105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0"/>
      <c r="B204" s="1051"/>
      <c r="C204" s="1051"/>
      <c r="D204" s="1051"/>
      <c r="E204" s="1051"/>
      <c r="F204" s="105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0"/>
      <c r="B205" s="1051"/>
      <c r="C205" s="1051"/>
      <c r="D205" s="1051"/>
      <c r="E205" s="1051"/>
      <c r="F205" s="105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0"/>
      <c r="B206" s="1051"/>
      <c r="C206" s="1051"/>
      <c r="D206" s="1051"/>
      <c r="E206" s="1051"/>
      <c r="F206" s="105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0"/>
      <c r="B207" s="1051"/>
      <c r="C207" s="1051"/>
      <c r="D207" s="1051"/>
      <c r="E207" s="1051"/>
      <c r="F207" s="105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0"/>
      <c r="B208" s="1051"/>
      <c r="C208" s="1051"/>
      <c r="D208" s="1051"/>
      <c r="E208" s="1051"/>
      <c r="F208" s="105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0"/>
      <c r="B209" s="1051"/>
      <c r="C209" s="1051"/>
      <c r="D209" s="1051"/>
      <c r="E209" s="1051"/>
      <c r="F209" s="105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0"/>
      <c r="B210" s="1051"/>
      <c r="C210" s="1051"/>
      <c r="D210" s="1051"/>
      <c r="E210" s="1051"/>
      <c r="F210" s="105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0"/>
      <c r="B211" s="1051"/>
      <c r="C211" s="1051"/>
      <c r="D211" s="1051"/>
      <c r="E211" s="1051"/>
      <c r="F211" s="105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c r="AY214">
        <f>COUNTA($G$216,$AC$216)</f>
        <v>0</v>
      </c>
    </row>
    <row r="215" spans="1:51" ht="24.75" customHeight="1" x14ac:dyDescent="0.15">
      <c r="A215" s="1050"/>
      <c r="B215" s="1051"/>
      <c r="C215" s="1051"/>
      <c r="D215" s="1051"/>
      <c r="E215" s="1051"/>
      <c r="F215" s="1052"/>
      <c r="G215" s="818"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18"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0"/>
      <c r="B216" s="1051"/>
      <c r="C216" s="1051"/>
      <c r="D216" s="1051"/>
      <c r="E216" s="1051"/>
      <c r="F216" s="1052"/>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8"/>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50"/>
      <c r="B217" s="1051"/>
      <c r="C217" s="1051"/>
      <c r="D217" s="1051"/>
      <c r="E217" s="1051"/>
      <c r="F217" s="105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0"/>
      <c r="B218" s="1051"/>
      <c r="C218" s="1051"/>
      <c r="D218" s="1051"/>
      <c r="E218" s="1051"/>
      <c r="F218" s="105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0"/>
      <c r="B219" s="1051"/>
      <c r="C219" s="1051"/>
      <c r="D219" s="1051"/>
      <c r="E219" s="1051"/>
      <c r="F219" s="105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0"/>
      <c r="B220" s="1051"/>
      <c r="C220" s="1051"/>
      <c r="D220" s="1051"/>
      <c r="E220" s="1051"/>
      <c r="F220" s="105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0"/>
      <c r="B221" s="1051"/>
      <c r="C221" s="1051"/>
      <c r="D221" s="1051"/>
      <c r="E221" s="1051"/>
      <c r="F221" s="105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0"/>
      <c r="B222" s="1051"/>
      <c r="C222" s="1051"/>
      <c r="D222" s="1051"/>
      <c r="E222" s="1051"/>
      <c r="F222" s="105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0"/>
      <c r="B223" s="1051"/>
      <c r="C223" s="1051"/>
      <c r="D223" s="1051"/>
      <c r="E223" s="1051"/>
      <c r="F223" s="105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0"/>
      <c r="B224" s="1051"/>
      <c r="C224" s="1051"/>
      <c r="D224" s="1051"/>
      <c r="E224" s="1051"/>
      <c r="F224" s="105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0"/>
      <c r="B225" s="1051"/>
      <c r="C225" s="1051"/>
      <c r="D225" s="1051"/>
      <c r="E225" s="1051"/>
      <c r="F225" s="105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0"/>
      <c r="B227" s="1051"/>
      <c r="C227" s="1051"/>
      <c r="D227" s="1051"/>
      <c r="E227" s="1051"/>
      <c r="F227" s="1052"/>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c r="AY227">
        <f>COUNTA($G$229,$AC$229)</f>
        <v>0</v>
      </c>
    </row>
    <row r="228" spans="1:51" ht="25.5" customHeight="1" x14ac:dyDescent="0.15">
      <c r="A228" s="1050"/>
      <c r="B228" s="1051"/>
      <c r="C228" s="1051"/>
      <c r="D228" s="1051"/>
      <c r="E228" s="1051"/>
      <c r="F228" s="1052"/>
      <c r="G228" s="818"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18"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0"/>
      <c r="B229" s="1051"/>
      <c r="C229" s="1051"/>
      <c r="D229" s="1051"/>
      <c r="E229" s="1051"/>
      <c r="F229" s="1052"/>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8"/>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50"/>
      <c r="B230" s="1051"/>
      <c r="C230" s="1051"/>
      <c r="D230" s="1051"/>
      <c r="E230" s="1051"/>
      <c r="F230" s="105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0"/>
      <c r="B231" s="1051"/>
      <c r="C231" s="1051"/>
      <c r="D231" s="1051"/>
      <c r="E231" s="1051"/>
      <c r="F231" s="105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0"/>
      <c r="B232" s="1051"/>
      <c r="C232" s="1051"/>
      <c r="D232" s="1051"/>
      <c r="E232" s="1051"/>
      <c r="F232" s="105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0"/>
      <c r="B233" s="1051"/>
      <c r="C233" s="1051"/>
      <c r="D233" s="1051"/>
      <c r="E233" s="1051"/>
      <c r="F233" s="105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0"/>
      <c r="B234" s="1051"/>
      <c r="C234" s="1051"/>
      <c r="D234" s="1051"/>
      <c r="E234" s="1051"/>
      <c r="F234" s="105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0"/>
      <c r="B235" s="1051"/>
      <c r="C235" s="1051"/>
      <c r="D235" s="1051"/>
      <c r="E235" s="1051"/>
      <c r="F235" s="105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0"/>
      <c r="B236" s="1051"/>
      <c r="C236" s="1051"/>
      <c r="D236" s="1051"/>
      <c r="E236" s="1051"/>
      <c r="F236" s="105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0"/>
      <c r="B237" s="1051"/>
      <c r="C237" s="1051"/>
      <c r="D237" s="1051"/>
      <c r="E237" s="1051"/>
      <c r="F237" s="105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0"/>
      <c r="B238" s="1051"/>
      <c r="C238" s="1051"/>
      <c r="D238" s="1051"/>
      <c r="E238" s="1051"/>
      <c r="F238" s="105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0"/>
      <c r="B240" s="1051"/>
      <c r="C240" s="1051"/>
      <c r="D240" s="1051"/>
      <c r="E240" s="1051"/>
      <c r="F240" s="1052"/>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c r="AY240">
        <f>COUNTA($G$242,$AC$242)</f>
        <v>0</v>
      </c>
    </row>
    <row r="241" spans="1:51" ht="24.75" customHeight="1" x14ac:dyDescent="0.15">
      <c r="A241" s="1050"/>
      <c r="B241" s="1051"/>
      <c r="C241" s="1051"/>
      <c r="D241" s="1051"/>
      <c r="E241" s="1051"/>
      <c r="F241" s="1052"/>
      <c r="G241" s="818"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18"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0"/>
      <c r="B242" s="1051"/>
      <c r="C242" s="1051"/>
      <c r="D242" s="1051"/>
      <c r="E242" s="1051"/>
      <c r="F242" s="1052"/>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8"/>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50"/>
      <c r="B243" s="1051"/>
      <c r="C243" s="1051"/>
      <c r="D243" s="1051"/>
      <c r="E243" s="1051"/>
      <c r="F243" s="105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0"/>
      <c r="B244" s="1051"/>
      <c r="C244" s="1051"/>
      <c r="D244" s="1051"/>
      <c r="E244" s="1051"/>
      <c r="F244" s="105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0"/>
      <c r="B245" s="1051"/>
      <c r="C245" s="1051"/>
      <c r="D245" s="1051"/>
      <c r="E245" s="1051"/>
      <c r="F245" s="105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0"/>
      <c r="B246" s="1051"/>
      <c r="C246" s="1051"/>
      <c r="D246" s="1051"/>
      <c r="E246" s="1051"/>
      <c r="F246" s="105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0"/>
      <c r="B247" s="1051"/>
      <c r="C247" s="1051"/>
      <c r="D247" s="1051"/>
      <c r="E247" s="1051"/>
      <c r="F247" s="105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0"/>
      <c r="B248" s="1051"/>
      <c r="C248" s="1051"/>
      <c r="D248" s="1051"/>
      <c r="E248" s="1051"/>
      <c r="F248" s="105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0"/>
      <c r="B249" s="1051"/>
      <c r="C249" s="1051"/>
      <c r="D249" s="1051"/>
      <c r="E249" s="1051"/>
      <c r="F249" s="105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0"/>
      <c r="B250" s="1051"/>
      <c r="C250" s="1051"/>
      <c r="D250" s="1051"/>
      <c r="E250" s="1051"/>
      <c r="F250" s="105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0"/>
      <c r="B251" s="1051"/>
      <c r="C251" s="1051"/>
      <c r="D251" s="1051"/>
      <c r="E251" s="1051"/>
      <c r="F251" s="105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0"/>
      <c r="B253" s="1051"/>
      <c r="C253" s="1051"/>
      <c r="D253" s="1051"/>
      <c r="E253" s="1051"/>
      <c r="F253" s="1052"/>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c r="AY253">
        <f>COUNTA($G$255,$AC$255)</f>
        <v>0</v>
      </c>
    </row>
    <row r="254" spans="1:51" ht="24.75" customHeight="1" x14ac:dyDescent="0.15">
      <c r="A254" s="1050"/>
      <c r="B254" s="1051"/>
      <c r="C254" s="1051"/>
      <c r="D254" s="1051"/>
      <c r="E254" s="1051"/>
      <c r="F254" s="1052"/>
      <c r="G254" s="818"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18"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0"/>
      <c r="B255" s="1051"/>
      <c r="C255" s="1051"/>
      <c r="D255" s="1051"/>
      <c r="E255" s="1051"/>
      <c r="F255" s="1052"/>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8"/>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50"/>
      <c r="B256" s="1051"/>
      <c r="C256" s="1051"/>
      <c r="D256" s="1051"/>
      <c r="E256" s="1051"/>
      <c r="F256" s="105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0"/>
      <c r="B257" s="1051"/>
      <c r="C257" s="1051"/>
      <c r="D257" s="1051"/>
      <c r="E257" s="1051"/>
      <c r="F257" s="105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0"/>
      <c r="B258" s="1051"/>
      <c r="C258" s="1051"/>
      <c r="D258" s="1051"/>
      <c r="E258" s="1051"/>
      <c r="F258" s="105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0"/>
      <c r="B259" s="1051"/>
      <c r="C259" s="1051"/>
      <c r="D259" s="1051"/>
      <c r="E259" s="1051"/>
      <c r="F259" s="105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0"/>
      <c r="B260" s="1051"/>
      <c r="C260" s="1051"/>
      <c r="D260" s="1051"/>
      <c r="E260" s="1051"/>
      <c r="F260" s="105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0"/>
      <c r="B261" s="1051"/>
      <c r="C261" s="1051"/>
      <c r="D261" s="1051"/>
      <c r="E261" s="1051"/>
      <c r="F261" s="105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0"/>
      <c r="B262" s="1051"/>
      <c r="C262" s="1051"/>
      <c r="D262" s="1051"/>
      <c r="E262" s="1051"/>
      <c r="F262" s="105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0"/>
      <c r="B263" s="1051"/>
      <c r="C263" s="1051"/>
      <c r="D263" s="1051"/>
      <c r="E263" s="1051"/>
      <c r="F263" s="105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0"/>
      <c r="B264" s="1051"/>
      <c r="C264" s="1051"/>
      <c r="D264" s="1051"/>
      <c r="E264" s="1051"/>
      <c r="F264" s="105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2021-06-17T11:31:57Z</cp:lastPrinted>
  <dcterms:created xsi:type="dcterms:W3CDTF">2012-03-13T00:50:25Z</dcterms:created>
  <dcterms:modified xsi:type="dcterms:W3CDTF">2021-09-03T07:26:51Z</dcterms:modified>
</cp:coreProperties>
</file>