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defaultThemeVersion="124226"/>
  <mc:AlternateContent xmlns:mc="http://schemas.openxmlformats.org/markup-compatibility/2006">
    <mc:Choice Requires="x15">
      <x15ac:absPath xmlns:x15ac="http://schemas.microsoft.com/office/spreadsheetml/2010/11/ac" url="\\10.1.21.14\会計課共有\03 予算係\前田PC入れ替え中\予算係データ\03 調査\R3\レビュー\科学院\0524提出（外部有識者点検対象以外）修正\科学院\"/>
    </mc:Choice>
  </mc:AlternateContent>
  <xr:revisionPtr revIDLastSave="0" documentId="13_ncr:1_{F56A823C-2E5A-4A6F-9DC6-C3CCF6B2C1F6}" xr6:coauthVersionLast="46" xr6:coauthVersionMax="46" xr10:uidLastSave="{00000000-0000-0000-0000-000000000000}"/>
  <bookViews>
    <workbookView xWindow="20370" yWindow="-4755" windowWidth="29040" windowHeight="15840" xr2:uid="{00000000-000D-0000-FFFF-FFFF000000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50" i="3"/>
  <c r="AY213" i="3"/>
  <c r="AY235" i="3"/>
  <c r="AY369" i="3"/>
  <c r="AY645" i="3"/>
  <c r="AY134" i="3"/>
  <c r="AY271"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<sst xmlns="http://schemas.openxmlformats.org/spreadsheetml/2006/main" count="3106" uniqueCount="814">
  <si>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</si>
  <si>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</si>
  <si>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</si>
  <si>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</si>
  <si>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</si>
  <si>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</si>
  <si>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</si>
  <si>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</si>
  <si>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</si>
  <si>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</si>
  <si>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</si>
  <si>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</si>
  <si>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</si>
  <si>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</si>
  <si>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</si>
  <si>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</si>
  <si>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</si>
  <si>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</si>
  <si>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</si>
  <si>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</si>
  <si>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</si>
  <si>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</si>
  <si>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</si>
  <si>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</si>
  <si>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</si>
  <si>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</si>
  <si>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</si>
  <si>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</si>
  <si>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</si>
  <si>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</si>
  <si>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</si>
  <si>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</si>
  <si>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</si>
  <si>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</si>
  <si>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</si>
  <si>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</si>
  <si>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</si>
  <si>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</si>
  <si>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</si>
  <si>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</si>
  <si>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</si>
  <si>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</si>
  <si>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</si>
  <si>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</si>
  <si>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</si>
  <si>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</si>
  <si>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</si>
  <si>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</si>
  <si>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</si>
  <si>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</si>
  <si>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</si>
  <si>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</si>
  <si>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</si>
  <si>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</si>
  <si>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</si>
  <si>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</si>
  <si>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</si>
  <si>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</si>
  <si>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</si>
  <si>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</si>
  <si>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</si>
  <si>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</si>
  <si>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</si>
  <si>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</si>
  <si>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</si>
  <si>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</si>
  <si>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</si>
  <si>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</si>
  <si>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</si>
  <si>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</si>
  <si>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</si>
  <si>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</si>
  <si>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</si>
  <si>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</si>
  <si>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</si>
  <si>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</si>
  <si>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</si>
  <si>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</si>
  <si>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</si>
  <si>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</si>
  <si>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</si>
  <si>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</si>
  <si>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</si>
  <si>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</si>
  <si>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</si>
  <si>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</si>
  <si>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</si>
  <si>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</si>
  <si>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</si>
  <si>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</si>
  <si>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</si>
  <si>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</si>
  <si>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</si>
  <si>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</si>
  <si>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</si>
  <si>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</si>
  <si>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</si>
  <si>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</si>
  <si>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</si>
  <si>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</si>
  <si>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</si>
  <si>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</si>
  <si>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</si>
  <si>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</si>
  <si>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</si>
  <si>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</si>
  <si>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</si>
  <si>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</si>
  <si>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</si>
  <si>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</si>
  <si>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</si>
  <si>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</si>
  <si>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</si>
  <si>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</si>
  <si>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</si>
  <si>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</si>
  <si>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</si>
  <si>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</si>
  <si>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</si>
  <si>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</si>
  <si>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</si>
  <si>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</si>
  <si>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</si>
  <si>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</si>
  <si>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</si>
  <si>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</si>
  <si>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</si>
  <si>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</si>
  <si>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</si>
  <si>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</si>
  <si>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</si>
  <si>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</si>
  <si>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</si>
  <si>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</si>
  <si>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</si>
  <si>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</si>
  <si>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</si>
  <si>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</si>
  <si>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</si>
  <si>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</si>
  <si>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</si>
  <si>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</si>
  <si>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</si>
  <si>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</si>
  <si>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</si>
  <si>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</si>
  <si>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</si>
  <si>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</si>
  <si>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</si>
  <si>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</si>
  <si>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</si>
  <si>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</si>
  <si>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</si>
  <si>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</si>
  <si>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</si>
  <si>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</si>
  <si>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</si>
  <si>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</si>
  <si>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</si>
  <si>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</si>
  <si>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</si>
  <si>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</si>
  <si>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</si>
  <si>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</si>
  <si>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</si>
  <si>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</si>
  <si>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</si>
  <si>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</si>
  <si>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</si>
  <si>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</si>
  <si>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</si>
  <si>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</si>
  <si>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</si>
  <si>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</si>
  <si>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</si>
  <si>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</si>
  <si>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</si>
  <si>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</si>
  <si>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</si>
  <si>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</si>
  <si>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</si>
  <si>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</si>
  <si>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</si>
  <si>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</si>
  <si>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</si>
  <si>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</si>
  <si>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</si>
  <si>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</si>
  <si>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</si>
  <si>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</si>
  <si>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</si>
  <si>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</si>
  <si>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</si>
  <si>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</si>
  <si>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</si>
  <si>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</si>
  <si>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</si>
  <si>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</si>
  <si>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</si>
  <si>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</si>
  <si>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</si>
  <si>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</si>
  <si>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</si>
  <si>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</si>
  <si>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</si>
  <si>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</si>
  <si>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</si>
  <si>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</si>
  <si>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</si>
  <si>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</si>
  <si>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</si>
  <si>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</si>
  <si>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</si>
  <si>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</si>
  <si>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</si>
  <si>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</si>
  <si>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</si>
  <si>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</si>
  <si>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</si>
  <si>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</si>
  <si>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</si>
  <si>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</si>
  <si>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</si>
  <si>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</si>
  <si>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</si>
  <si>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</si>
  <si>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</si>
  <si>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</si>
  <si>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</si>
  <si>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</si>
  <si>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</si>
  <si>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</si>
  <si>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</si>
  <si>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</si>
  <si>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</si>
  <si>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</si>
  <si>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</si>
  <si>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</si>
  <si>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</si>
  <si>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</si>
  <si>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</si>
  <si>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</si>
  <si>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</si>
  <si>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</si>
  <si>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</si>
  <si>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</si>
  <si>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</si>
  <si>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</si>
  <si>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</si>
  <si>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</si>
  <si>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</si>
  <si>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</si>
  <si>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</si>
  <si>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</si>
  <si>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</si>
  <si>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</si>
  <si>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</si>
  <si>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</si>
  <si>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</si>
  <si>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</si>
  <si>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</si>
  <si>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</si>
  <si>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</si>
  <si>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</si>
  <si>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</si>
  <si>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</si>
  <si>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</si>
  <si>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</si>
  <si>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</si>
  <si>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</si>
  <si>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</si>
  <si>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</si>
  <si>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</si>
  <si>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</si>
  <si>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</si>
  <si>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</si>
  <si>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</si>
  <si>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</si>
  <si>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</si>
  <si>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</si>
  <si>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</si>
  <si>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</si>
  <si>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</si>
  <si>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</si>
  <si>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</si>
  <si>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</si>
  <si>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</si>
  <si>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</si>
  <si>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</si>
  <si>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</si>
  <si>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</si>
  <si>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</si>
  <si>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</si>
  <si>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</si>
  <si>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</si>
  <si>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</si>
  <si>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</si>
  <si>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</si>
  <si>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</si>
  <si>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</si>
  <si>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</si>
  <si>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</si>
  <si>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</si>
  <si>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</si>
  <si>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</si>
  <si>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</si>
  <si>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</si>
  <si>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</si>
  <si>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</si>
  <si>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</si>
  <si>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</si>
  <si>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</si>
  <si>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</si>
  <si>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</si>
  <si>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</si>
  <si>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</si>
  <si>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</si>
  <si>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</si>
  <si>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</si>
  <si>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</si>
  <si>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</si>
  <si>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</si>
  <si>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</si>
  <si>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</si>
  <si>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</si>
  <si>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</si>
  <si>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</si>
  <si>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</si>
  <si>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</si>
  <si>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</si>
  <si>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</si>
  <si>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</si>
  <si>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</si>
  <si>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</si>
  <si>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</si>
  <si>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</si>
  <si>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</si>
  <si>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</si>
  <si>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</si>
  <si>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</si>
  <si>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</si>
  <si>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</si>
  <si>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</si>
  <si>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</si>
  <si>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</si>
  <si>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</si>
  <si>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</si>
  <si>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</si>
  <si>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</si>
  <si>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</si>
  <si>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</si>
  <si>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</si>
  <si>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</si>
  <si>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</si>
  <si>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</si>
  <si>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</si>
  <si>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</si>
  <si>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</si>
  <si>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</si>
  <si>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</si>
  <si>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</si>
  <si>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</si>
  <si>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</si>
  <si>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</si>
  <si>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</si>
  <si>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</si>
  <si>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</si>
  <si>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</si>
  <si>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</si>
  <si>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</si>
  <si>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</si>
  <si>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</si>
  <si>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</si>
  <si>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</si>
  <si>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</si>
  <si>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</si>
  <si>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</si>
  <si>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</si>
  <si>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</si>
  <si>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</si>
  <si>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</si>
  <si>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</si>
  <si>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</si>
  <si>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</si>
  <si>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</si>
  <si>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</si>
  <si>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</si>
  <si>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</si>
  <si>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</si>
  <si>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</si>
  <si>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</si>
  <si>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</si>
  <si>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</si>
  <si>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</si>
  <si>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</si>
  <si>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</si>
  <si>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</si>
  <si>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</si>
  <si>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</si>
  <si>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</si>
  <si>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</si>
  <si>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</si>
  <si>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</si>
  <si>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</si>
  <si>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</si>
  <si>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</si>
  <si>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</si>
  <si>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</si>
  <si>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</si>
  <si>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</si>
  <si>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</si>
  <si>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</si>
  <si>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</si>
  <si>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</si>
  <si>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</si>
  <si>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</si>
  <si>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</si>
  <si>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</si>
  <si>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</si>
  <si>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</si>
  <si>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</si>
  <si>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</si>
  <si>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</si>
  <si>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</si>
  <si>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</si>
  <si>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</si>
  <si>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</si>
  <si>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</si>
  <si>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</si>
  <si>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</si>
  <si>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</si>
  <si>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</si>
  <si>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</si>
  <si>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</si>
  <si>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</si>
  <si>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</si>
  <si>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</si>
  <si>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</si>
  <si>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</si>
  <si>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</si>
  <si>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</si>
  <si>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</si>
  <si>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</si>
  <si>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</si>
  <si>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</si>
  <si>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</si>
  <si>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</si>
  <si>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</si>
  <si>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</si>
  <si>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</si>
  <si>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</si>
  <si>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</si>
  <si>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</si>
  <si>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</si>
  <si>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</si>
  <si>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</si>
  <si>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</si>
  <si>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</si>
  <si>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</si>
  <si>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</si>
  <si>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</si>
  <si>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</si>
  <si>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</si>
  <si>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</si>
  <si>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</si>
  <si>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</si>
  <si>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</si>
  <si>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</si>
  <si>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</si>
  <si>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</si>
  <si>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</si>
  <si>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</si>
  <si>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</si>
  <si>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</si>
  <si>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</si>
  <si>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</si>
  <si>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</si>
  <si>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</si>
  <si>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</si>
  <si>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</si>
  <si>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</si>
  <si>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</si>
  <si>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</si>
  <si>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</si>
  <si>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</si>
  <si>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</si>
  <si>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</si>
  <si>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</si>
  <si>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</si>
  <si>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</si>
  <si>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</si>
  <si>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</si>
  <si>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</si>
  <si>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</si>
  <si>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</si>
  <si>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</si>
  <si>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</si>
  <si>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</si>
  <si>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</si>
  <si>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</si>
  <si>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</si>
  <si>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</si>
  <si>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</si>
  <si>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</si>
  <si>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</si>
  <si>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</si>
  <si>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</si>
  <si>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</si>
  <si>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</si>
  <si>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</si>
  <si>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</si>
  <si>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</si>
  <si>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</si>
  <si>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</si>
  <si>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</si>
  <si>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</si>
  <si>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</si>
  <si>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</si>
  <si>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</si>
  <si>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</si>
  <si>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</si>
  <si>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</si>
  <si>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</si>
  <si>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</si>
  <si>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</si>
  <si>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</si>
  <si>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</si>
  <si>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</si>
  <si>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</si>
  <si>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</si>
  <si>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</si>
  <si>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</si>
  <si>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</si>
  <si>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</si>
  <si>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</si>
  <si>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</si>
  <si>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</si>
  <si>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</si>
  <si>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</si>
  <si>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</si>
  <si>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</si>
  <si>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</si>
  <si>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</si>
  <si>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</si>
  <si>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</si>
  <si>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</si>
  <si>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</si>
  <si>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</si>
  <si>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</si>
  <si>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</si>
  <si>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</si>
  <si>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</si>
  <si>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</si>
  <si>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</si>
  <si>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</si>
  <si>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</si>
  <si>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</si>
  <si>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</si>
  <si>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</si>
  <si>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</si>
  <si>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</si>
  <si>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</si>
  <si>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</si>
  <si>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</si>
  <si>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</si>
  <si>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</si>
  <si>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</si>
  <si>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</si>
  <si>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</si>
  <si>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</si>
  <si>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</si>
  <si>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</si>
  <si>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</si>
  <si>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</si>
  <si>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</si>
  <si>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</si>
  <si>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</si>
  <si>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</si>
  <si>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</si>
  <si>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</si>
  <si>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</si>
  <si>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</si>
  <si>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</si>
  <si>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</si>
  <si>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</si>
  <si>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</si>
  <si>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</si>
  <si>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</si>
  <si>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</si>
  <si>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</si>
  <si>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</si>
  <si>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</si>
  <si>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</si>
  <si>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</si>
  <si>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</si>
  <si>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</si>
  <si>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</si>
  <si>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</si>
  <si>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</si>
  <si>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</si>
  <si>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</si>
  <si>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</si>
  <si>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</si>
  <si>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</si>
  <si>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</si>
  <si>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</si>
  <si>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</si>
  <si>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</si>
  <si>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</si>
  <si>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</si>
  <si>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</si>
  <si>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</si>
  <si>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</si>
  <si>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</si>
  <si>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</si>
  <si>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</si>
  <si>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</si>
  <si>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</si>
  <si>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</si>
  <si>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</si>
  <si>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</si>
  <si>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</si>
  <si>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</si>
  <si>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</si>
  <si>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</si>
  <si>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</si>
  <si>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</si>
  <si>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</si>
  <si>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</si>
  <si>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</si>
  <si>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</si>
  <si>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</si>
  <si>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</si>
  <si>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</si>
  <si>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</si>
  <si>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</si>
  <si>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</si>
  <si>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</si>
  <si>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</si>
  <si>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</si>
  <si>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</si>
  <si>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</si>
  <si>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</si>
  <si>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</si>
  <si>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</si>
  <si>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</si>
  <si>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</si>
  <si>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</si>
  <si>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</si>
  <si>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</si>
  <si>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</si>
  <si>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</si>
  <si>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</si>
  <si>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</si>
  <si>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</si>
  <si>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</si>
  <si>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</si>
  <si>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</si>
  <si>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</si>
  <si>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</si>
  <si>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</si>
  <si>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</si>
  <si>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</si>
  <si>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</si>
  <si>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</si>
  <si>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</si>
  <si>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</si>
  <si>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</si>
  <si>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</si>
  <si>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</si>
  <si>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</si>
  <si>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</si>
  <si>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</si>
  <si>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</si>
  <si>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</si>
  <si>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</si>
  <si>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</si>
  <si>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</si>
  <si>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</si>
  <si>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</si>
  <si>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</si>
  <si>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</si>
  <si>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</si>
  <si>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</si>
  <si>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</si>
  <si>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</si>
  <si>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</si>
  <si>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</si>
  <si>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</si>
  <si>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</si>
  <si>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</si>
  <si>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</si>
  <si>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</si>
  <si>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</si>
  <si>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</si>
  <si>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</si>
  <si>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</si>
  <si>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</si>
  <si>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</si>
  <si>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</si>
  <si>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</si>
  <si>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</si>
  <si>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</si>
  <si>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</si>
  <si>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</si>
  <si>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</si>
  <si>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</si>
  <si>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</si>
  <si>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</si>
  <si>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</si>
  <si>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</si>
  <si>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医療・福祉サービス研究</t>
  </si>
  <si>
    <t>国立保健医療科学院</t>
  </si>
  <si>
    <t>新津　幸義</t>
  </si>
  <si>
    <t>平成14年度</t>
  </si>
  <si>
    <t>終了予定なし</t>
  </si>
  <si>
    <t>総務部会計課</t>
  </si>
  <si>
    <t>介護保険法　第５条、第１２０条
医療法  第６条の９、第３０条の４
高齢者の医療の確保に関する法律  第３条、第１０条</t>
  </si>
  <si>
    <t>介護保険事業計画、医療計画、医療費適正化計画</t>
  </si>
  <si>
    <t>医療・福祉サービス研究の目的は、わが国の保健・医療・福祉サービスの提供体制の効率化及び質の向上に資することである。</t>
  </si>
  <si>
    <t>有効な介護予防のための保健事業の開発、実施、評価支援に関する調査研究、医療機関における新たな概念と手法を用いたマネジメント教育に関する研究及び保健医療福祉サービスに関する調査研究を行っている。</t>
  </si>
  <si>
    <t>-</t>
  </si>
  <si>
    <t>試験研究費</t>
  </si>
  <si>
    <t>職員旅費</t>
  </si>
  <si>
    <t>諸謝金</t>
  </si>
  <si>
    <t>委員等旅費</t>
  </si>
  <si>
    <t>科学院が毎年行っている研究課題評価で3.5点以上を目標とする。</t>
  </si>
  <si>
    <t>医療・福祉サービス研究に係る研究課題評価の点数</t>
  </si>
  <si>
    <t>点</t>
  </si>
  <si>
    <t>件</t>
  </si>
  <si>
    <t>２　保健医療福祉サービスに関する調査研究
　･サービスの評価分析手法の開発</t>
  </si>
  <si>
    <t>３　有効な介護予防のための保健事業の開発・実施・評価支援に関する調査研究事業
　･介護予防に関する保健事業の評価分析手法の開発</t>
  </si>
  <si>
    <t>４　地域医療マネジメント・医療の質の向上に関する研究
　・地域医療連携の評価分析手法の開発</t>
  </si>
  <si>
    <t>マネジメントモデルの開発＝X：執行額／Y:開発件数　　　　　　　　　　　　　　</t>
    <phoneticPr fontId="5"/>
  </si>
  <si>
    <t>円</t>
  </si>
  <si>
    <t>　　X/Y</t>
    <phoneticPr fontId="5"/>
  </si>
  <si>
    <t>342,953円/2件</t>
  </si>
  <si>
    <t>サービスの評価分析手法の開発＝X:執行額／Y:開発件数　　　　　　　　　　　　</t>
    <phoneticPr fontId="5"/>
  </si>
  <si>
    <t>1,319,996円/2件</t>
  </si>
  <si>
    <t>介護予防に関する保健事業の評価分析手法の開発＝X:執行額／Y:開発件数　　　　　　　　　　　　　　　　　　　　　　　　　　</t>
    <phoneticPr fontId="5"/>
  </si>
  <si>
    <t>837,966円/1件</t>
  </si>
  <si>
    <t>地域医療連携の評価分析手法の開発＝X:執行額／Y:開発件数　</t>
    <phoneticPr fontId="5"/>
  </si>
  <si>
    <t>1,050,931円/1件</t>
  </si>
  <si>
    <t>施策大目標１　国立試験研究機関の適正かつ効果的な運営を確保すること</t>
  </si>
  <si>
    <t>ⅩⅢ－１－１　国立感染症研究所など国立試験研究機関の適正かつ効果的な運営を確保すること</t>
  </si>
  <si>
    <t>国立保健医療科学院における研究課題評価（毎年度実施）
※総合評点は5点満点で、3点で「良好」の評価</t>
  </si>
  <si>
    <t>平均3.5点以上</t>
  </si>
  <si>
    <t>短期研修経費</t>
  </si>
  <si>
    <t>専門・研究課程教育費</t>
  </si>
  <si>
    <t>602</t>
  </si>
  <si>
    <t>915</t>
  </si>
  <si>
    <t>785</t>
  </si>
  <si>
    <t>893</t>
  </si>
  <si>
    <t>903</t>
  </si>
  <si>
    <t>871</t>
  </si>
  <si>
    <t>874</t>
  </si>
  <si>
    <t>○</t>
  </si>
  <si>
    <t>無</t>
  </si>
  <si>
    <t>‐</t>
  </si>
  <si>
    <t>わが国の保健・医療・福祉サービスの提供体制の効率化及び質の向上に資するものであり、国費を投入して実施すべきである。</t>
    <phoneticPr fontId="5"/>
  </si>
  <si>
    <t>都道府県・市町村の比較が求められるので、国の事業である必要がある。</t>
    <phoneticPr fontId="5"/>
  </si>
  <si>
    <t>科学院の政策に基づく事業として位置づけられ、優先度の高いものとなっている。</t>
    <phoneticPr fontId="5"/>
  </si>
  <si>
    <t>随意契約（少額）については、複数者から見積書を取り寄せ、より安価な者と契約し、コストの削減に努めている。</t>
    <phoneticPr fontId="5"/>
  </si>
  <si>
    <t>-</t>
    <phoneticPr fontId="5"/>
  </si>
  <si>
    <t>概ね妥当である。</t>
    <phoneticPr fontId="5"/>
  </si>
  <si>
    <t>事業の適切な遂行に必要な経費に限定している。</t>
    <phoneticPr fontId="5"/>
  </si>
  <si>
    <t>両面コピーの活用やペーパーレス化の促進を行っている。</t>
    <phoneticPr fontId="5"/>
  </si>
  <si>
    <t>活動実績は見込みどおりである。</t>
    <phoneticPr fontId="5"/>
  </si>
  <si>
    <t>地方自治体の医療計画等に応用されている。</t>
    <phoneticPr fontId="5"/>
  </si>
  <si>
    <t>本事業は、国立保健医療科学院において地方公共団体等職員に対して研修を行う上で必要となる調査手法等の研究を行うものであり、経費の配分においても、実際に研修を実施する事業と区別しており、適切な役割分担となっている。
   ：短期研修事業：保健医療等に係る業務に関する最新の知識、技術等の伝授
   ：専門・研究課程教育費：保健医療等に係る研究活動（研究課程）及び専門性を有する職業に必要な高度の能力の養成（専門課程）
   ：医療・福祉サービス研究：国立保健医療科学院において行う研修に資する医療・福祉分野の調査研究の実施</t>
    <phoneticPr fontId="5"/>
  </si>
  <si>
    <t>医療機関における新たな概念と手法を用いたマネジメント教育に関する研究、保健医療福祉サービスに関する調査研究におけるサービスの評価分析手法の開発等の研究について、研究計画通り進められている。
研究課題については、外部委員により研究内容の評価を行い、成果目標以上の評価を受けている。また、評価報告書については、ホームページに掲載し公表をしている。
支出内容としては、当該調査研究を進める上で必要な英文校正、消耗品等の購入等であり必要と認められる。また、契約手続についても、複数の者から見積書を取り寄せることにより競争性を確保し、予算の効率的な執行に努めている。</t>
    <phoneticPr fontId="5"/>
  </si>
  <si>
    <t>適切に予算を執行し、事業の目標が達成できており、このまま継続して事業を実施する。
今後も外部委員による研究課題評価の結果を踏まえつつ、計画に沿って調査研究を行う。また、予算についても引き続き効果的・効率的な執行に努める。</t>
    <phoneticPr fontId="5"/>
  </si>
  <si>
    <t>-</t>
    <phoneticPr fontId="5"/>
  </si>
  <si>
    <t>有効な介護予防のための保健事業の開発、実施、評価支援に関する調査研究、医療機関における新たな概念と手法を用いたマネジメント教育に関する研究及び保健医療福祉サービスに関する研究を行う。本事業により、医療・福祉サービス分野に関する調査研究を行い研修等に反映させることにより、国立保健医療科学院の目的の達成に資するもの。</t>
    <phoneticPr fontId="5"/>
  </si>
  <si>
    <t>厚労</t>
  </si>
  <si>
    <t>-</t>
    <phoneticPr fontId="5"/>
  </si>
  <si>
    <t>390,060円/2件</t>
    <phoneticPr fontId="5"/>
  </si>
  <si>
    <t>1,385,390円/2件</t>
    <phoneticPr fontId="5"/>
  </si>
  <si>
    <t>865,126円/1件</t>
    <phoneticPr fontId="5"/>
  </si>
  <si>
    <t>893,005円/1件</t>
    <phoneticPr fontId="5"/>
  </si>
  <si>
    <t>349,000円/2件</t>
    <phoneticPr fontId="5"/>
  </si>
  <si>
    <t>1,330,000円/2件</t>
    <phoneticPr fontId="5"/>
  </si>
  <si>
    <t>879,000円/1件</t>
    <phoneticPr fontId="5"/>
  </si>
  <si>
    <t>1,330,000円/1件</t>
    <phoneticPr fontId="5"/>
  </si>
  <si>
    <t>A.株式会社紀伊国屋書店</t>
    <phoneticPr fontId="5"/>
  </si>
  <si>
    <t>株式会社紀伊国屋書店</t>
    <phoneticPr fontId="5"/>
  </si>
  <si>
    <t>雑役務費</t>
    <rPh sb="0" eb="1">
      <t>ザツ</t>
    </rPh>
    <rPh sb="1" eb="4">
      <t>エキムヒ</t>
    </rPh>
    <phoneticPr fontId="5"/>
  </si>
  <si>
    <t>消耗品費</t>
    <rPh sb="0" eb="3">
      <t>ショウモウヒン</t>
    </rPh>
    <rPh sb="3" eb="4">
      <t>ヒ</t>
    </rPh>
    <phoneticPr fontId="5"/>
  </si>
  <si>
    <t>書籍等の購入</t>
    <rPh sb="0" eb="2">
      <t>ショセキ</t>
    </rPh>
    <rPh sb="2" eb="3">
      <t>トウ</t>
    </rPh>
    <rPh sb="4" eb="6">
      <t>コウニュウ</t>
    </rPh>
    <phoneticPr fontId="5"/>
  </si>
  <si>
    <t>データベース利用接続料</t>
    <rPh sb="10" eb="11">
      <t>リョウ</t>
    </rPh>
    <phoneticPr fontId="5"/>
  </si>
  <si>
    <t>データベース利用接続料</t>
    <phoneticPr fontId="5"/>
  </si>
  <si>
    <t>書籍等の購入</t>
    <phoneticPr fontId="5"/>
  </si>
  <si>
    <t>兼松エレクトロニクス株式会社</t>
    <phoneticPr fontId="5"/>
  </si>
  <si>
    <t>ノートPC等の購入</t>
    <rPh sb="5" eb="6">
      <t>トウ</t>
    </rPh>
    <rPh sb="7" eb="9">
      <t>コウニュウ</t>
    </rPh>
    <phoneticPr fontId="5"/>
  </si>
  <si>
    <t>株式会社竹宝商会</t>
    <phoneticPr fontId="5"/>
  </si>
  <si>
    <t>消耗品の購入</t>
    <rPh sb="0" eb="3">
      <t>ショウモウヒン</t>
    </rPh>
    <rPh sb="4" eb="6">
      <t>コウニュウ</t>
    </rPh>
    <phoneticPr fontId="5"/>
  </si>
  <si>
    <t>ユサコ株式会社</t>
    <phoneticPr fontId="5"/>
  </si>
  <si>
    <t>株式会社文進堂書店</t>
    <phoneticPr fontId="5"/>
  </si>
  <si>
    <t>消耗品の購入</t>
    <phoneticPr fontId="5"/>
  </si>
  <si>
    <t>株式会社フォーサイト</t>
    <phoneticPr fontId="5"/>
  </si>
  <si>
    <t>堀内電機株式会社</t>
    <phoneticPr fontId="5"/>
  </si>
  <si>
    <t>株式会社オフィススギモト</t>
    <phoneticPr fontId="5"/>
  </si>
  <si>
    <t>株式会社タイチ</t>
    <phoneticPr fontId="5"/>
  </si>
  <si>
    <t>株式会社社会保険研究所</t>
    <phoneticPr fontId="5"/>
  </si>
  <si>
    <t>-</t>
    <phoneticPr fontId="5"/>
  </si>
  <si>
    <t>312,620円/2件</t>
    <phoneticPr fontId="5"/>
  </si>
  <si>
    <t>1,066,662円/2件</t>
    <phoneticPr fontId="5"/>
  </si>
  <si>
    <t>506,342円/1件</t>
    <phoneticPr fontId="5"/>
  </si>
  <si>
    <t>1,090,368円/1件</t>
    <phoneticPr fontId="5"/>
  </si>
  <si>
    <t>-</t>
    <phoneticPr fontId="5"/>
  </si>
  <si>
    <t>成果実績は成果目標に見合っている。</t>
    <rPh sb="0" eb="2">
      <t>セイカ</t>
    </rPh>
    <rPh sb="2" eb="4">
      <t>ジッセキ</t>
    </rPh>
    <rPh sb="5" eb="7">
      <t>セイカ</t>
    </rPh>
    <rPh sb="7" eb="9">
      <t>モクヒョウ</t>
    </rPh>
    <rPh sb="10" eb="12">
      <t>ミア</t>
    </rPh>
    <phoneticPr fontId="5"/>
  </si>
  <si>
    <t>1　医療機関における新たな概念と手法を
　用いたマネジメント教育に関する研究
　・マネジメントモデルの開発</t>
    <phoneticPr fontId="5"/>
  </si>
  <si>
    <t>令和２年度　研究課題評価報告書</t>
    <phoneticPr fontId="5"/>
  </si>
  <si>
    <t>コロナウイルス感染症対策のため、学会等の出席が少なく、職員旅費等の執行が減少した。</t>
    <rPh sb="16" eb="18">
      <t>ガッカイ</t>
    </rPh>
    <rPh sb="18" eb="19">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</si>
</sst>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138130</xdr:colOff>
      <xdr:row>748</xdr:row>
      <xdr:rowOff>204106</xdr:rowOff>
    </xdr:from>
    <xdr:to>
      <xdr:col>37</xdr:col>
      <xdr:colOff>167767</xdr:colOff>
      <xdr:row>763</xdr:row>
      <xdr:rowOff>271381</xdr:rowOff>
    </xdr:to>
    <xdr:grpSp>
      <xdr:nvGrpSpPr>
        <xdr:cNvPr id="2" name="グループ化 1">
          <a:extLst>
            <a:ext uri="{FF2B5EF4-FFF2-40B4-BE49-F238E27FC236}">
              <a16:creationId xmlns:a16="http://schemas.microsoft.com/office/drawing/2014/main" id="{EDD2998A-D9F4-41DA-938C-7E521C46BDA8}"/>
            </a:ext>
          </a:extLst>
        </xdr:cNvPr>
        <xdr:cNvGrpSpPr/>
      </xdr:nvGrpSpPr>
      <xdr:grpSpPr>
        <a:xfrm>
          <a:off x="3795730" y="46381306"/>
          <a:ext cx="3890437" cy="5401275"/>
          <a:chOff x="2973000" y="655820"/>
          <a:chExt cx="3960000" cy="3740848"/>
        </a:xfrm>
      </xdr:grpSpPr>
      <xdr:sp macro="" textlink="">
        <xdr:nvSpPr>
          <xdr:cNvPr id="3" name="正方形/長方形 2">
            <a:extLst>
              <a:ext uri="{FF2B5EF4-FFF2-40B4-BE49-F238E27FC236}">
                <a16:creationId xmlns:a16="http://schemas.microsoft.com/office/drawing/2014/main" id="{86069A64-0000-4923-ACE0-83D48B0DC131}"/>
              </a:ext>
            </a:extLst>
          </xdr:cNvPr>
          <xdr:cNvSpPr/>
        </xdr:nvSpPr>
        <xdr:spPr>
          <a:xfrm>
            <a:off x="2973000" y="655820"/>
            <a:ext cx="396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600">
                <a:solidFill>
                  <a:sysClr val="windowText" lastClr="000000"/>
                </a:solidFill>
                <a:latin typeface="+mn-ea"/>
              </a:rPr>
              <a:t>国立保健医療科学院</a:t>
            </a:r>
            <a:endParaRPr lang="en-US" altLang="ja-JP" sz="1600">
              <a:solidFill>
                <a:sysClr val="windowText" lastClr="000000"/>
              </a:solidFill>
              <a:latin typeface="+mn-ea"/>
            </a:endParaRPr>
          </a:p>
          <a:p>
            <a:pPr algn="ctr"/>
            <a:r>
              <a:rPr lang="en-US" altLang="ja-JP" sz="1600">
                <a:solidFill>
                  <a:sysClr val="windowText" lastClr="000000"/>
                </a:solidFill>
                <a:latin typeface="+mn-ea"/>
              </a:rPr>
              <a:t>3</a:t>
            </a:r>
            <a:r>
              <a:rPr lang="ja-JP" altLang="en-US" sz="1600">
                <a:solidFill>
                  <a:sysClr val="windowText" lastClr="000000"/>
                </a:solidFill>
                <a:latin typeface="+mn-ea"/>
              </a:rPr>
              <a:t>百万円</a:t>
            </a:r>
          </a:p>
        </xdr:txBody>
      </xdr:sp>
      <xdr:sp macro="" textlink="">
        <xdr:nvSpPr>
          <xdr:cNvPr id="4" name="大かっこ 3">
            <a:extLst>
              <a:ext uri="{FF2B5EF4-FFF2-40B4-BE49-F238E27FC236}">
                <a16:creationId xmlns:a16="http://schemas.microsoft.com/office/drawing/2014/main" id="{E8096C4D-FFB5-445B-873D-3AD10350217C}"/>
              </a:ext>
            </a:extLst>
          </xdr:cNvPr>
          <xdr:cNvSpPr/>
        </xdr:nvSpPr>
        <xdr:spPr>
          <a:xfrm>
            <a:off x="3153000" y="1429555"/>
            <a:ext cx="360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医療・福祉サービス研究</a:t>
            </a:r>
          </a:p>
        </xdr:txBody>
      </xdr:sp>
      <xdr:sp macro="" textlink="">
        <xdr:nvSpPr>
          <xdr:cNvPr id="10" name="正方形/長方形 9">
            <a:extLst>
              <a:ext uri="{FF2B5EF4-FFF2-40B4-BE49-F238E27FC236}">
                <a16:creationId xmlns:a16="http://schemas.microsoft.com/office/drawing/2014/main" id="{E1D0D471-41C9-4020-B0C0-182574A65532}"/>
              </a:ext>
            </a:extLst>
          </xdr:cNvPr>
          <xdr:cNvSpPr/>
        </xdr:nvSpPr>
        <xdr:spPr>
          <a:xfrm>
            <a:off x="3328309" y="3056806"/>
            <a:ext cx="324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A.</a:t>
            </a:r>
            <a:r>
              <a:rPr lang="ja-JP" altLang="en-US" sz="1600">
                <a:solidFill>
                  <a:sysClr val="windowText" lastClr="000000"/>
                </a:solidFill>
                <a:latin typeface="+mn-ea"/>
              </a:rPr>
              <a:t>事務費</a:t>
            </a:r>
            <a:endParaRPr lang="en-US" altLang="ja-JP" sz="1600">
              <a:solidFill>
                <a:sysClr val="windowText" lastClr="000000"/>
              </a:solidFill>
              <a:latin typeface="+mn-ea"/>
            </a:endParaRPr>
          </a:p>
          <a:p>
            <a:pPr algn="ctr"/>
            <a:r>
              <a:rPr lang="en-US" altLang="ja-JP" sz="1600">
                <a:solidFill>
                  <a:sysClr val="windowText" lastClr="000000"/>
                </a:solidFill>
                <a:latin typeface="+mn-ea"/>
              </a:rPr>
              <a:t>3</a:t>
            </a:r>
            <a:r>
              <a:rPr lang="ja-JP" altLang="en-US" sz="1600">
                <a:solidFill>
                  <a:sysClr val="windowText" lastClr="000000"/>
                </a:solidFill>
                <a:latin typeface="+mn-ea"/>
              </a:rPr>
              <a:t>百万円</a:t>
            </a:r>
          </a:p>
        </xdr:txBody>
      </xdr:sp>
      <xdr:sp macro="" textlink="">
        <xdr:nvSpPr>
          <xdr:cNvPr id="12" name="テキスト ボックス 11">
            <a:extLst>
              <a:ext uri="{FF2B5EF4-FFF2-40B4-BE49-F238E27FC236}">
                <a16:creationId xmlns:a16="http://schemas.microsoft.com/office/drawing/2014/main" id="{671FEFE6-085A-4BB9-89E4-AF67723619C7}"/>
              </a:ext>
            </a:extLst>
          </xdr:cNvPr>
          <xdr:cNvSpPr txBox="1"/>
        </xdr:nvSpPr>
        <xdr:spPr>
          <a:xfrm>
            <a:off x="3717425" y="2759584"/>
            <a:ext cx="2520000" cy="22462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latin typeface="+mn-ea"/>
              </a:rPr>
              <a:t>【</a:t>
            </a:r>
            <a:r>
              <a:rPr kumimoji="1" lang="ja-JP" altLang="en-US" sz="1400">
                <a:latin typeface="+mn-ea"/>
              </a:rPr>
              <a:t>随意契約（少額）等</a:t>
            </a:r>
            <a:r>
              <a:rPr kumimoji="1" lang="en-US" altLang="ja-JP" sz="1400">
                <a:latin typeface="+mn-ea"/>
              </a:rPr>
              <a:t>】</a:t>
            </a:r>
            <a:endParaRPr kumimoji="1" lang="ja-JP" altLang="en-US" sz="1400">
              <a:latin typeface="+mn-ea"/>
            </a:endParaRPr>
          </a:p>
        </xdr:txBody>
      </xdr:sp>
      <xdr:sp macro="" textlink="">
        <xdr:nvSpPr>
          <xdr:cNvPr id="13" name="大かっこ 12">
            <a:extLst>
              <a:ext uri="{FF2B5EF4-FFF2-40B4-BE49-F238E27FC236}">
                <a16:creationId xmlns:a16="http://schemas.microsoft.com/office/drawing/2014/main" id="{71062D72-8630-47BF-80B5-71658A69BDB3}"/>
              </a:ext>
            </a:extLst>
          </xdr:cNvPr>
          <xdr:cNvSpPr/>
        </xdr:nvSpPr>
        <xdr:spPr>
          <a:xfrm>
            <a:off x="3368461" y="3928668"/>
            <a:ext cx="324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消耗品、諸謝金、職員旅費等</a:t>
            </a:r>
            <a:endParaRPr kumimoji="1" lang="en-US" altLang="ja-JP" sz="1400"/>
          </a:p>
        </xdr:txBody>
      </xdr:sp>
    </xdr:grpSp>
    <xdr:clientData/>
  </xdr:twoCellAnchor>
  <xdr:twoCellAnchor>
    <xdr:from>
      <xdr:col>28</xdr:col>
      <xdr:colOff>27214</xdr:colOff>
      <xdr:row>754</xdr:row>
      <xdr:rowOff>136071</xdr:rowOff>
    </xdr:from>
    <xdr:to>
      <xdr:col>28</xdr:col>
      <xdr:colOff>27214</xdr:colOff>
      <xdr:row>756</xdr:row>
      <xdr:rowOff>149679</xdr:rowOff>
    </xdr:to>
    <xdr:cxnSp macro="">
      <xdr:nvCxnSpPr>
        <xdr:cNvPr id="18" name="直線矢印コネクタ 17">
          <a:extLst>
            <a:ext uri="{FF2B5EF4-FFF2-40B4-BE49-F238E27FC236}">
              <a16:creationId xmlns:a16="http://schemas.microsoft.com/office/drawing/2014/main" id="{8C2005CF-B7FA-46A3-BAE3-DCBE81711F6E}"/>
            </a:ext>
          </a:extLst>
        </xdr:cNvPr>
        <xdr:cNvCxnSpPr/>
      </xdr:nvCxnSpPr>
      <xdr:spPr>
        <a:xfrm>
          <a:off x="5742214" y="51285321"/>
          <a:ext cx="0" cy="72117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zoomScale="75" zoomScaleNormal="75" zoomScaleSheetLayoutView="75" zoomScalePageLayoutView="85" workbookViewId="0">
      <selection activeCell="AG712" sqref="AG712:AX71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774</v>
      </c>
      <c r="AK2" s="206"/>
      <c r="AL2" s="206"/>
      <c r="AM2" s="206"/>
      <c r="AN2" s="98" t="s">
        <v>406</v>
      </c>
      <c r="AO2" s="206">
        <v>20</v>
      </c>
      <c r="AP2" s="206"/>
      <c r="AQ2" s="206"/>
      <c r="AR2" s="99" t="s">
        <v>709</v>
      </c>
      <c r="AS2" s="207">
        <v>988</v>
      </c>
      <c r="AT2" s="207"/>
      <c r="AU2" s="207"/>
      <c r="AV2" s="98" t="str">
        <f>IF(AW2="","","-")</f>
        <v/>
      </c>
      <c r="AW2" s="395"/>
      <c r="AX2" s="395"/>
    </row>
    <row r="3" spans="1:50" ht="21" customHeight="1" thickBot="1" x14ac:dyDescent="0.2">
      <c r="A3" s="519" t="s">
        <v>702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710</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711</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714</v>
      </c>
      <c r="H5" s="555"/>
      <c r="I5" s="555"/>
      <c r="J5" s="555"/>
      <c r="K5" s="555"/>
      <c r="L5" s="555"/>
      <c r="M5" s="556" t="s">
        <v>66</v>
      </c>
      <c r="N5" s="557"/>
      <c r="O5" s="557"/>
      <c r="P5" s="557"/>
      <c r="Q5" s="557"/>
      <c r="R5" s="558"/>
      <c r="S5" s="559" t="s">
        <v>715</v>
      </c>
      <c r="T5" s="555"/>
      <c r="U5" s="555"/>
      <c r="V5" s="555"/>
      <c r="W5" s="555"/>
      <c r="X5" s="560"/>
      <c r="Y5" s="713" t="s">
        <v>3</v>
      </c>
      <c r="Z5" s="714"/>
      <c r="AA5" s="714"/>
      <c r="AB5" s="714"/>
      <c r="AC5" s="714"/>
      <c r="AD5" s="715"/>
      <c r="AE5" s="716" t="s">
        <v>716</v>
      </c>
      <c r="AF5" s="716"/>
      <c r="AG5" s="716"/>
      <c r="AH5" s="716"/>
      <c r="AI5" s="716"/>
      <c r="AJ5" s="716"/>
      <c r="AK5" s="716"/>
      <c r="AL5" s="716"/>
      <c r="AM5" s="716"/>
      <c r="AN5" s="716"/>
      <c r="AO5" s="716"/>
      <c r="AP5" s="717"/>
      <c r="AQ5" s="718" t="s">
        <v>713</v>
      </c>
      <c r="AR5" s="719"/>
      <c r="AS5" s="719"/>
      <c r="AT5" s="719"/>
      <c r="AU5" s="719"/>
      <c r="AV5" s="719"/>
      <c r="AW5" s="719"/>
      <c r="AX5" s="720"/>
    </row>
    <row r="6" spans="1:50" ht="34.5"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717</v>
      </c>
      <c r="H7" s="824"/>
      <c r="I7" s="824"/>
      <c r="J7" s="824"/>
      <c r="K7" s="824"/>
      <c r="L7" s="824"/>
      <c r="M7" s="824"/>
      <c r="N7" s="824"/>
      <c r="O7" s="824"/>
      <c r="P7" s="824"/>
      <c r="Q7" s="824"/>
      <c r="R7" s="824"/>
      <c r="S7" s="824"/>
      <c r="T7" s="824"/>
      <c r="U7" s="824"/>
      <c r="V7" s="824"/>
      <c r="W7" s="824"/>
      <c r="X7" s="825"/>
      <c r="Y7" s="393" t="s">
        <v>389</v>
      </c>
      <c r="Z7" s="296"/>
      <c r="AA7" s="296"/>
      <c r="AB7" s="296"/>
      <c r="AC7" s="296"/>
      <c r="AD7" s="394"/>
      <c r="AE7" s="380" t="s">
        <v>718</v>
      </c>
      <c r="AF7" s="381"/>
      <c r="AG7" s="381"/>
      <c r="AH7" s="381"/>
      <c r="AI7" s="381"/>
      <c r="AJ7" s="381"/>
      <c r="AK7" s="381"/>
      <c r="AL7" s="381"/>
      <c r="AM7" s="381"/>
      <c r="AN7" s="381"/>
      <c r="AO7" s="381"/>
      <c r="AP7" s="381"/>
      <c r="AQ7" s="381"/>
      <c r="AR7" s="381"/>
      <c r="AS7" s="381"/>
      <c r="AT7" s="381"/>
      <c r="AU7" s="381"/>
      <c r="AV7" s="381"/>
      <c r="AW7" s="381"/>
      <c r="AX7" s="382"/>
    </row>
    <row r="8" spans="1:50" ht="48" customHeight="1" x14ac:dyDescent="0.15">
      <c r="A8" s="820" t="s">
        <v>256</v>
      </c>
      <c r="B8" s="821"/>
      <c r="C8" s="821"/>
      <c r="D8" s="821"/>
      <c r="E8" s="821"/>
      <c r="F8" s="822"/>
      <c r="G8" s="218" t="str">
        <f>入力規則等!A27</f>
        <v>医療分野の研究開発関連、科学技術・イノベーション</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33.75"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4</v>
      </c>
      <c r="Q13" s="164"/>
      <c r="R13" s="164"/>
      <c r="S13" s="164"/>
      <c r="T13" s="164"/>
      <c r="U13" s="164"/>
      <c r="V13" s="165"/>
      <c r="W13" s="163">
        <v>4</v>
      </c>
      <c r="X13" s="164"/>
      <c r="Y13" s="164"/>
      <c r="Z13" s="164"/>
      <c r="AA13" s="164"/>
      <c r="AB13" s="164"/>
      <c r="AC13" s="165"/>
      <c r="AD13" s="163">
        <v>4</v>
      </c>
      <c r="AE13" s="164"/>
      <c r="AF13" s="164"/>
      <c r="AG13" s="164"/>
      <c r="AH13" s="164"/>
      <c r="AI13" s="164"/>
      <c r="AJ13" s="165"/>
      <c r="AK13" s="163">
        <v>4</v>
      </c>
      <c r="AL13" s="164"/>
      <c r="AM13" s="164"/>
      <c r="AN13" s="164"/>
      <c r="AO13" s="164"/>
      <c r="AP13" s="164"/>
      <c r="AQ13" s="165"/>
      <c r="AR13" s="160"/>
      <c r="AS13" s="161"/>
      <c r="AT13" s="161"/>
      <c r="AU13" s="161"/>
      <c r="AV13" s="161"/>
      <c r="AW13" s="161"/>
      <c r="AX13" s="392"/>
    </row>
    <row r="14" spans="1:50" ht="21" customHeight="1" x14ac:dyDescent="0.15">
      <c r="A14" s="120"/>
      <c r="B14" s="121"/>
      <c r="C14" s="121"/>
      <c r="D14" s="121"/>
      <c r="E14" s="121"/>
      <c r="F14" s="122"/>
      <c r="G14" s="743"/>
      <c r="H14" s="744"/>
      <c r="I14" s="571" t="s">
        <v>8</v>
      </c>
      <c r="J14" s="625"/>
      <c r="K14" s="625"/>
      <c r="L14" s="625"/>
      <c r="M14" s="625"/>
      <c r="N14" s="625"/>
      <c r="O14" s="626"/>
      <c r="P14" s="163" t="s">
        <v>721</v>
      </c>
      <c r="Q14" s="164"/>
      <c r="R14" s="164"/>
      <c r="S14" s="164"/>
      <c r="T14" s="164"/>
      <c r="U14" s="164"/>
      <c r="V14" s="165"/>
      <c r="W14" s="163" t="s">
        <v>721</v>
      </c>
      <c r="X14" s="164"/>
      <c r="Y14" s="164"/>
      <c r="Z14" s="164"/>
      <c r="AA14" s="164"/>
      <c r="AB14" s="164"/>
      <c r="AC14" s="165"/>
      <c r="AD14" s="163" t="s">
        <v>721</v>
      </c>
      <c r="AE14" s="164"/>
      <c r="AF14" s="164"/>
      <c r="AG14" s="164"/>
      <c r="AH14" s="164"/>
      <c r="AI14" s="164"/>
      <c r="AJ14" s="165"/>
      <c r="AK14" s="163" t="s">
        <v>775</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721</v>
      </c>
      <c r="Q15" s="164"/>
      <c r="R15" s="164"/>
      <c r="S15" s="164"/>
      <c r="T15" s="164"/>
      <c r="U15" s="164"/>
      <c r="V15" s="165"/>
      <c r="W15" s="163" t="s">
        <v>721</v>
      </c>
      <c r="X15" s="164"/>
      <c r="Y15" s="164"/>
      <c r="Z15" s="164"/>
      <c r="AA15" s="164"/>
      <c r="AB15" s="164"/>
      <c r="AC15" s="165"/>
      <c r="AD15" s="163" t="s">
        <v>721</v>
      </c>
      <c r="AE15" s="164"/>
      <c r="AF15" s="164"/>
      <c r="AG15" s="164"/>
      <c r="AH15" s="164"/>
      <c r="AI15" s="164"/>
      <c r="AJ15" s="165"/>
      <c r="AK15" s="163" t="s">
        <v>775</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721</v>
      </c>
      <c r="Q16" s="164"/>
      <c r="R16" s="164"/>
      <c r="S16" s="164"/>
      <c r="T16" s="164"/>
      <c r="U16" s="164"/>
      <c r="V16" s="165"/>
      <c r="W16" s="163" t="s">
        <v>721</v>
      </c>
      <c r="X16" s="164"/>
      <c r="Y16" s="164"/>
      <c r="Z16" s="164"/>
      <c r="AA16" s="164"/>
      <c r="AB16" s="164"/>
      <c r="AC16" s="165"/>
      <c r="AD16" s="163" t="s">
        <v>721</v>
      </c>
      <c r="AE16" s="164"/>
      <c r="AF16" s="164"/>
      <c r="AG16" s="164"/>
      <c r="AH16" s="164"/>
      <c r="AI16" s="164"/>
      <c r="AJ16" s="165"/>
      <c r="AK16" s="163" t="s">
        <v>775</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721</v>
      </c>
      <c r="Q17" s="164"/>
      <c r="R17" s="164"/>
      <c r="S17" s="164"/>
      <c r="T17" s="164"/>
      <c r="U17" s="164"/>
      <c r="V17" s="165"/>
      <c r="W17" s="163" t="s">
        <v>721</v>
      </c>
      <c r="X17" s="164"/>
      <c r="Y17" s="164"/>
      <c r="Z17" s="164"/>
      <c r="AA17" s="164"/>
      <c r="AB17" s="164"/>
      <c r="AC17" s="165"/>
      <c r="AD17" s="163" t="s">
        <v>721</v>
      </c>
      <c r="AE17" s="164"/>
      <c r="AF17" s="164"/>
      <c r="AG17" s="164"/>
      <c r="AH17" s="164"/>
      <c r="AI17" s="164"/>
      <c r="AJ17" s="165"/>
      <c r="AK17" s="163" t="s">
        <v>775</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5"/>
      <c r="H18" s="746"/>
      <c r="I18" s="733" t="s">
        <v>20</v>
      </c>
      <c r="J18" s="734"/>
      <c r="K18" s="734"/>
      <c r="L18" s="734"/>
      <c r="M18" s="734"/>
      <c r="N18" s="734"/>
      <c r="O18" s="735"/>
      <c r="P18" s="169">
        <f>SUM(P13:V17)</f>
        <v>4</v>
      </c>
      <c r="Q18" s="170"/>
      <c r="R18" s="170"/>
      <c r="S18" s="170"/>
      <c r="T18" s="170"/>
      <c r="U18" s="170"/>
      <c r="V18" s="171"/>
      <c r="W18" s="169">
        <f>SUM(W13:AC17)</f>
        <v>4</v>
      </c>
      <c r="X18" s="170"/>
      <c r="Y18" s="170"/>
      <c r="Z18" s="170"/>
      <c r="AA18" s="170"/>
      <c r="AB18" s="170"/>
      <c r="AC18" s="171"/>
      <c r="AD18" s="169">
        <f>SUM(AD13:AJ17)</f>
        <v>4</v>
      </c>
      <c r="AE18" s="170"/>
      <c r="AF18" s="170"/>
      <c r="AG18" s="170"/>
      <c r="AH18" s="170"/>
      <c r="AI18" s="170"/>
      <c r="AJ18" s="171"/>
      <c r="AK18" s="169">
        <f>SUM(AK13:AQ17)</f>
        <v>4</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4</v>
      </c>
      <c r="Q19" s="164"/>
      <c r="R19" s="164"/>
      <c r="S19" s="164"/>
      <c r="T19" s="164"/>
      <c r="U19" s="164"/>
      <c r="V19" s="165"/>
      <c r="W19" s="163">
        <v>4</v>
      </c>
      <c r="X19" s="164"/>
      <c r="Y19" s="164"/>
      <c r="Z19" s="164"/>
      <c r="AA19" s="164"/>
      <c r="AB19" s="164"/>
      <c r="AC19" s="165"/>
      <c r="AD19" s="163">
        <v>3</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1</v>
      </c>
      <c r="X20" s="535"/>
      <c r="Y20" s="535"/>
      <c r="Z20" s="535"/>
      <c r="AA20" s="535"/>
      <c r="AB20" s="535"/>
      <c r="AC20" s="535"/>
      <c r="AD20" s="535">
        <f t="shared" ref="AD20" si="1">IF(AD18=0, "-", SUM(AD19)/AD18)</f>
        <v>0.75</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1</v>
      </c>
      <c r="Q21" s="535"/>
      <c r="R21" s="535"/>
      <c r="S21" s="535"/>
      <c r="T21" s="535"/>
      <c r="U21" s="535"/>
      <c r="V21" s="535"/>
      <c r="W21" s="535">
        <f t="shared" ref="W21" si="2">IF(W19=0, "-", SUM(W19)/SUM(W13,W14))</f>
        <v>1</v>
      </c>
      <c r="X21" s="535"/>
      <c r="Y21" s="535"/>
      <c r="Z21" s="535"/>
      <c r="AA21" s="535"/>
      <c r="AB21" s="535"/>
      <c r="AC21" s="535"/>
      <c r="AD21" s="535">
        <f t="shared" ref="AD21" si="3">IF(AD19=0, "-", SUM(AD19)/SUM(AD13,AD14))</f>
        <v>0.75</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722</v>
      </c>
      <c r="H23" s="133"/>
      <c r="I23" s="133"/>
      <c r="J23" s="133"/>
      <c r="K23" s="133"/>
      <c r="L23" s="133"/>
      <c r="M23" s="133"/>
      <c r="N23" s="133"/>
      <c r="O23" s="134"/>
      <c r="P23" s="160">
        <v>3</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723</v>
      </c>
      <c r="H24" s="136"/>
      <c r="I24" s="136"/>
      <c r="J24" s="136"/>
      <c r="K24" s="136"/>
      <c r="L24" s="136"/>
      <c r="M24" s="136"/>
      <c r="N24" s="136"/>
      <c r="O24" s="137"/>
      <c r="P24" s="163">
        <v>1</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724</v>
      </c>
      <c r="H25" s="136"/>
      <c r="I25" s="136"/>
      <c r="J25" s="136"/>
      <c r="K25" s="136"/>
      <c r="L25" s="136"/>
      <c r="M25" s="136"/>
      <c r="N25" s="136"/>
      <c r="O25" s="137"/>
      <c r="P25" s="163">
        <v>0</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725</v>
      </c>
      <c r="H26" s="136"/>
      <c r="I26" s="136"/>
      <c r="J26" s="136"/>
      <c r="K26" s="136"/>
      <c r="L26" s="136"/>
      <c r="M26" s="136"/>
      <c r="N26" s="136"/>
      <c r="O26" s="137"/>
      <c r="P26" s="163">
        <v>0</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4</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8"/>
      <c r="I30" s="388"/>
      <c r="J30" s="388"/>
      <c r="K30" s="388"/>
      <c r="L30" s="388"/>
      <c r="M30" s="388"/>
      <c r="N30" s="388"/>
      <c r="O30" s="575"/>
      <c r="P30" s="574" t="s">
        <v>59</v>
      </c>
      <c r="Q30" s="388"/>
      <c r="R30" s="388"/>
      <c r="S30" s="388"/>
      <c r="T30" s="388"/>
      <c r="U30" s="388"/>
      <c r="V30" s="388"/>
      <c r="W30" s="388"/>
      <c r="X30" s="575"/>
      <c r="Y30" s="461"/>
      <c r="Z30" s="462"/>
      <c r="AA30" s="463"/>
      <c r="AB30" s="383" t="s">
        <v>11</v>
      </c>
      <c r="AC30" s="384"/>
      <c r="AD30" s="385"/>
      <c r="AE30" s="383" t="s">
        <v>390</v>
      </c>
      <c r="AF30" s="384"/>
      <c r="AG30" s="384"/>
      <c r="AH30" s="385"/>
      <c r="AI30" s="386" t="s">
        <v>412</v>
      </c>
      <c r="AJ30" s="386"/>
      <c r="AK30" s="386"/>
      <c r="AL30" s="383"/>
      <c r="AM30" s="386" t="s">
        <v>509</v>
      </c>
      <c r="AN30" s="386"/>
      <c r="AO30" s="386"/>
      <c r="AP30" s="383"/>
      <c r="AQ30" s="637" t="s">
        <v>232</v>
      </c>
      <c r="AR30" s="638"/>
      <c r="AS30" s="638"/>
      <c r="AT30" s="639"/>
      <c r="AU30" s="388" t="s">
        <v>134</v>
      </c>
      <c r="AV30" s="388"/>
      <c r="AW30" s="388"/>
      <c r="AX30" s="389"/>
    </row>
    <row r="31" spans="1:50"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464"/>
      <c r="Z31" s="465"/>
      <c r="AA31" s="466"/>
      <c r="AB31" s="333"/>
      <c r="AC31" s="334"/>
      <c r="AD31" s="335"/>
      <c r="AE31" s="333"/>
      <c r="AF31" s="334"/>
      <c r="AG31" s="334"/>
      <c r="AH31" s="335"/>
      <c r="AI31" s="387"/>
      <c r="AJ31" s="387"/>
      <c r="AK31" s="387"/>
      <c r="AL31" s="333"/>
      <c r="AM31" s="387"/>
      <c r="AN31" s="387"/>
      <c r="AO31" s="387"/>
      <c r="AP31" s="333"/>
      <c r="AQ31" s="231" t="s">
        <v>721</v>
      </c>
      <c r="AR31" s="178"/>
      <c r="AS31" s="179" t="s">
        <v>233</v>
      </c>
      <c r="AT31" s="202"/>
      <c r="AU31" s="271">
        <v>3</v>
      </c>
      <c r="AV31" s="271"/>
      <c r="AW31" s="376" t="s">
        <v>179</v>
      </c>
      <c r="AX31" s="377"/>
    </row>
    <row r="32" spans="1:50" ht="23.25" customHeight="1" x14ac:dyDescent="0.15">
      <c r="A32" s="511"/>
      <c r="B32" s="509"/>
      <c r="C32" s="509"/>
      <c r="D32" s="509"/>
      <c r="E32" s="509"/>
      <c r="F32" s="510"/>
      <c r="G32" s="536" t="s">
        <v>726</v>
      </c>
      <c r="H32" s="537"/>
      <c r="I32" s="537"/>
      <c r="J32" s="537"/>
      <c r="K32" s="537"/>
      <c r="L32" s="537"/>
      <c r="M32" s="537"/>
      <c r="N32" s="537"/>
      <c r="O32" s="538"/>
      <c r="P32" s="191" t="s">
        <v>727</v>
      </c>
      <c r="Q32" s="191"/>
      <c r="R32" s="191"/>
      <c r="S32" s="191"/>
      <c r="T32" s="191"/>
      <c r="U32" s="191"/>
      <c r="V32" s="191"/>
      <c r="W32" s="191"/>
      <c r="X32" s="233"/>
      <c r="Y32" s="340" t="s">
        <v>12</v>
      </c>
      <c r="Z32" s="545"/>
      <c r="AA32" s="546"/>
      <c r="AB32" s="547" t="s">
        <v>728</v>
      </c>
      <c r="AC32" s="547"/>
      <c r="AD32" s="547"/>
      <c r="AE32" s="364">
        <v>4.5999999999999996</v>
      </c>
      <c r="AF32" s="365"/>
      <c r="AG32" s="365"/>
      <c r="AH32" s="365"/>
      <c r="AI32" s="364">
        <v>4.2</v>
      </c>
      <c r="AJ32" s="365"/>
      <c r="AK32" s="365"/>
      <c r="AL32" s="365"/>
      <c r="AM32" s="364">
        <v>4</v>
      </c>
      <c r="AN32" s="365"/>
      <c r="AO32" s="365"/>
      <c r="AP32" s="365"/>
      <c r="AQ32" s="166" t="s">
        <v>721</v>
      </c>
      <c r="AR32" s="167"/>
      <c r="AS32" s="167"/>
      <c r="AT32" s="168"/>
      <c r="AU32" s="365" t="s">
        <v>721</v>
      </c>
      <c r="AV32" s="365"/>
      <c r="AW32" s="365"/>
      <c r="AX32" s="366"/>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728</v>
      </c>
      <c r="AC33" s="518"/>
      <c r="AD33" s="518"/>
      <c r="AE33" s="364">
        <v>3.5</v>
      </c>
      <c r="AF33" s="365"/>
      <c r="AG33" s="365"/>
      <c r="AH33" s="365"/>
      <c r="AI33" s="364">
        <v>3.5</v>
      </c>
      <c r="AJ33" s="365"/>
      <c r="AK33" s="365"/>
      <c r="AL33" s="365"/>
      <c r="AM33" s="364">
        <v>3.5</v>
      </c>
      <c r="AN33" s="365"/>
      <c r="AO33" s="365"/>
      <c r="AP33" s="365"/>
      <c r="AQ33" s="166" t="s">
        <v>721</v>
      </c>
      <c r="AR33" s="167"/>
      <c r="AS33" s="167"/>
      <c r="AT33" s="168"/>
      <c r="AU33" s="365">
        <v>3.5</v>
      </c>
      <c r="AV33" s="365"/>
      <c r="AW33" s="365"/>
      <c r="AX33" s="366"/>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4">
        <v>131</v>
      </c>
      <c r="AF34" s="365"/>
      <c r="AG34" s="365"/>
      <c r="AH34" s="365"/>
      <c r="AI34" s="364">
        <v>120</v>
      </c>
      <c r="AJ34" s="365"/>
      <c r="AK34" s="365"/>
      <c r="AL34" s="365"/>
      <c r="AM34" s="364">
        <v>114</v>
      </c>
      <c r="AN34" s="365"/>
      <c r="AO34" s="365"/>
      <c r="AP34" s="365"/>
      <c r="AQ34" s="166" t="s">
        <v>721</v>
      </c>
      <c r="AR34" s="167"/>
      <c r="AS34" s="167"/>
      <c r="AT34" s="168"/>
      <c r="AU34" s="365" t="s">
        <v>721</v>
      </c>
      <c r="AV34" s="365"/>
      <c r="AW34" s="365"/>
      <c r="AX34" s="366"/>
    </row>
    <row r="35" spans="1:51" ht="23.25" customHeight="1" x14ac:dyDescent="0.15">
      <c r="A35" s="891" t="s">
        <v>380</v>
      </c>
      <c r="B35" s="892"/>
      <c r="C35" s="892"/>
      <c r="D35" s="892"/>
      <c r="E35" s="892"/>
      <c r="F35" s="893"/>
      <c r="G35" s="897" t="s">
        <v>812</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8"/>
      <c r="I37" s="378"/>
      <c r="J37" s="378"/>
      <c r="K37" s="378"/>
      <c r="L37" s="378"/>
      <c r="M37" s="378"/>
      <c r="N37" s="378"/>
      <c r="O37" s="562"/>
      <c r="P37" s="627" t="s">
        <v>59</v>
      </c>
      <c r="Q37" s="378"/>
      <c r="R37" s="378"/>
      <c r="S37" s="378"/>
      <c r="T37" s="378"/>
      <c r="U37" s="378"/>
      <c r="V37" s="378"/>
      <c r="W37" s="378"/>
      <c r="X37" s="562"/>
      <c r="Y37" s="628"/>
      <c r="Z37" s="629"/>
      <c r="AA37" s="630"/>
      <c r="AB37" s="631" t="s">
        <v>11</v>
      </c>
      <c r="AC37" s="632"/>
      <c r="AD37" s="633"/>
      <c r="AE37" s="336" t="s">
        <v>390</v>
      </c>
      <c r="AF37" s="336"/>
      <c r="AG37" s="336"/>
      <c r="AH37" s="336"/>
      <c r="AI37" s="336" t="s">
        <v>412</v>
      </c>
      <c r="AJ37" s="336"/>
      <c r="AK37" s="336"/>
      <c r="AL37" s="336"/>
      <c r="AM37" s="336" t="s">
        <v>509</v>
      </c>
      <c r="AN37" s="336"/>
      <c r="AO37" s="336"/>
      <c r="AP37" s="336"/>
      <c r="AQ37" s="267" t="s">
        <v>232</v>
      </c>
      <c r="AR37" s="268"/>
      <c r="AS37" s="268"/>
      <c r="AT37" s="269"/>
      <c r="AU37" s="378" t="s">
        <v>134</v>
      </c>
      <c r="AV37" s="378"/>
      <c r="AW37" s="378"/>
      <c r="AX37" s="379"/>
      <c r="AY37">
        <f>COUNTA($G$39)</f>
        <v>0</v>
      </c>
    </row>
    <row r="38" spans="1:51" ht="18.75" hidden="1"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464"/>
      <c r="Z38" s="465"/>
      <c r="AA38" s="466"/>
      <c r="AB38" s="333"/>
      <c r="AC38" s="334"/>
      <c r="AD38" s="335"/>
      <c r="AE38" s="336"/>
      <c r="AF38" s="336"/>
      <c r="AG38" s="336"/>
      <c r="AH38" s="336"/>
      <c r="AI38" s="336"/>
      <c r="AJ38" s="336"/>
      <c r="AK38" s="336"/>
      <c r="AL38" s="336"/>
      <c r="AM38" s="336"/>
      <c r="AN38" s="336"/>
      <c r="AO38" s="336"/>
      <c r="AP38" s="336"/>
      <c r="AQ38" s="231"/>
      <c r="AR38" s="178"/>
      <c r="AS38" s="179" t="s">
        <v>233</v>
      </c>
      <c r="AT38" s="202"/>
      <c r="AU38" s="271"/>
      <c r="AV38" s="271"/>
      <c r="AW38" s="376" t="s">
        <v>179</v>
      </c>
      <c r="AX38" s="377"/>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40" t="s">
        <v>12</v>
      </c>
      <c r="Z39" s="545"/>
      <c r="AA39" s="546"/>
      <c r="AB39" s="547"/>
      <c r="AC39" s="547"/>
      <c r="AD39" s="547"/>
      <c r="AE39" s="364"/>
      <c r="AF39" s="365"/>
      <c r="AG39" s="365"/>
      <c r="AH39" s="365"/>
      <c r="AI39" s="364"/>
      <c r="AJ39" s="365"/>
      <c r="AK39" s="365"/>
      <c r="AL39" s="365"/>
      <c r="AM39" s="364"/>
      <c r="AN39" s="365"/>
      <c r="AO39" s="365"/>
      <c r="AP39" s="365"/>
      <c r="AQ39" s="166"/>
      <c r="AR39" s="167"/>
      <c r="AS39" s="167"/>
      <c r="AT39" s="168"/>
      <c r="AU39" s="365"/>
      <c r="AV39" s="365"/>
      <c r="AW39" s="365"/>
      <c r="AX39" s="366"/>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4"/>
      <c r="AF40" s="365"/>
      <c r="AG40" s="365"/>
      <c r="AH40" s="365"/>
      <c r="AI40" s="364"/>
      <c r="AJ40" s="365"/>
      <c r="AK40" s="365"/>
      <c r="AL40" s="365"/>
      <c r="AM40" s="364"/>
      <c r="AN40" s="365"/>
      <c r="AO40" s="365"/>
      <c r="AP40" s="365"/>
      <c r="AQ40" s="166"/>
      <c r="AR40" s="167"/>
      <c r="AS40" s="167"/>
      <c r="AT40" s="168"/>
      <c r="AU40" s="365"/>
      <c r="AV40" s="365"/>
      <c r="AW40" s="365"/>
      <c r="AX40" s="366"/>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4"/>
      <c r="AF41" s="365"/>
      <c r="AG41" s="365"/>
      <c r="AH41" s="365"/>
      <c r="AI41" s="364"/>
      <c r="AJ41" s="365"/>
      <c r="AK41" s="365"/>
      <c r="AL41" s="365"/>
      <c r="AM41" s="364"/>
      <c r="AN41" s="365"/>
      <c r="AO41" s="365"/>
      <c r="AP41" s="365"/>
      <c r="AQ41" s="166"/>
      <c r="AR41" s="167"/>
      <c r="AS41" s="167"/>
      <c r="AT41" s="168"/>
      <c r="AU41" s="365"/>
      <c r="AV41" s="365"/>
      <c r="AW41" s="365"/>
      <c r="AX41" s="366"/>
      <c r="AY41">
        <f t="shared" si="4"/>
        <v>0</v>
      </c>
    </row>
    <row r="42" spans="1:51" ht="23.25" hidden="1"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8"/>
      <c r="I44" s="378"/>
      <c r="J44" s="378"/>
      <c r="K44" s="378"/>
      <c r="L44" s="378"/>
      <c r="M44" s="378"/>
      <c r="N44" s="378"/>
      <c r="O44" s="562"/>
      <c r="P44" s="627" t="s">
        <v>59</v>
      </c>
      <c r="Q44" s="378"/>
      <c r="R44" s="378"/>
      <c r="S44" s="378"/>
      <c r="T44" s="378"/>
      <c r="U44" s="378"/>
      <c r="V44" s="378"/>
      <c r="W44" s="378"/>
      <c r="X44" s="562"/>
      <c r="Y44" s="628"/>
      <c r="Z44" s="629"/>
      <c r="AA44" s="630"/>
      <c r="AB44" s="631" t="s">
        <v>11</v>
      </c>
      <c r="AC44" s="632"/>
      <c r="AD44" s="633"/>
      <c r="AE44" s="336" t="s">
        <v>390</v>
      </c>
      <c r="AF44" s="336"/>
      <c r="AG44" s="336"/>
      <c r="AH44" s="336"/>
      <c r="AI44" s="336" t="s">
        <v>412</v>
      </c>
      <c r="AJ44" s="336"/>
      <c r="AK44" s="336"/>
      <c r="AL44" s="336"/>
      <c r="AM44" s="336" t="s">
        <v>509</v>
      </c>
      <c r="AN44" s="336"/>
      <c r="AO44" s="336"/>
      <c r="AP44" s="336"/>
      <c r="AQ44" s="267" t="s">
        <v>232</v>
      </c>
      <c r="AR44" s="268"/>
      <c r="AS44" s="268"/>
      <c r="AT44" s="269"/>
      <c r="AU44" s="378" t="s">
        <v>134</v>
      </c>
      <c r="AV44" s="378"/>
      <c r="AW44" s="378"/>
      <c r="AX44" s="379"/>
      <c r="AY44">
        <f>COUNTA($G$46)</f>
        <v>0</v>
      </c>
    </row>
    <row r="45" spans="1:51" ht="18.75" hidden="1"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464"/>
      <c r="Z45" s="465"/>
      <c r="AA45" s="466"/>
      <c r="AB45" s="333"/>
      <c r="AC45" s="334"/>
      <c r="AD45" s="335"/>
      <c r="AE45" s="336"/>
      <c r="AF45" s="336"/>
      <c r="AG45" s="336"/>
      <c r="AH45" s="336"/>
      <c r="AI45" s="336"/>
      <c r="AJ45" s="336"/>
      <c r="AK45" s="336"/>
      <c r="AL45" s="336"/>
      <c r="AM45" s="336"/>
      <c r="AN45" s="336"/>
      <c r="AO45" s="336"/>
      <c r="AP45" s="336"/>
      <c r="AQ45" s="231"/>
      <c r="AR45" s="178"/>
      <c r="AS45" s="179" t="s">
        <v>233</v>
      </c>
      <c r="AT45" s="202"/>
      <c r="AU45" s="271"/>
      <c r="AV45" s="271"/>
      <c r="AW45" s="376" t="s">
        <v>179</v>
      </c>
      <c r="AX45" s="377"/>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40" t="s">
        <v>12</v>
      </c>
      <c r="Z46" s="545"/>
      <c r="AA46" s="546"/>
      <c r="AB46" s="547"/>
      <c r="AC46" s="547"/>
      <c r="AD46" s="547"/>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8"/>
      <c r="I51" s="378"/>
      <c r="J51" s="378"/>
      <c r="K51" s="378"/>
      <c r="L51" s="378"/>
      <c r="M51" s="378"/>
      <c r="N51" s="378"/>
      <c r="O51" s="562"/>
      <c r="P51" s="627" t="s">
        <v>59</v>
      </c>
      <c r="Q51" s="378"/>
      <c r="R51" s="378"/>
      <c r="S51" s="378"/>
      <c r="T51" s="378"/>
      <c r="U51" s="378"/>
      <c r="V51" s="378"/>
      <c r="W51" s="378"/>
      <c r="X51" s="562"/>
      <c r="Y51" s="628"/>
      <c r="Z51" s="629"/>
      <c r="AA51" s="630"/>
      <c r="AB51" s="631" t="s">
        <v>11</v>
      </c>
      <c r="AC51" s="632"/>
      <c r="AD51" s="633"/>
      <c r="AE51" s="336" t="s">
        <v>390</v>
      </c>
      <c r="AF51" s="336"/>
      <c r="AG51" s="336"/>
      <c r="AH51" s="336"/>
      <c r="AI51" s="336" t="s">
        <v>412</v>
      </c>
      <c r="AJ51" s="336"/>
      <c r="AK51" s="336"/>
      <c r="AL51" s="336"/>
      <c r="AM51" s="336" t="s">
        <v>509</v>
      </c>
      <c r="AN51" s="336"/>
      <c r="AO51" s="336"/>
      <c r="AP51" s="336"/>
      <c r="AQ51" s="267" t="s">
        <v>232</v>
      </c>
      <c r="AR51" s="268"/>
      <c r="AS51" s="268"/>
      <c r="AT51" s="269"/>
      <c r="AU51" s="374" t="s">
        <v>134</v>
      </c>
      <c r="AV51" s="374"/>
      <c r="AW51" s="374"/>
      <c r="AX51" s="375"/>
      <c r="AY51">
        <f>COUNTA($G$53)</f>
        <v>0</v>
      </c>
    </row>
    <row r="52" spans="1:51" ht="18.75" hidden="1"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464"/>
      <c r="Z52" s="465"/>
      <c r="AA52" s="466"/>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40" t="s">
        <v>12</v>
      </c>
      <c r="Z53" s="545"/>
      <c r="AA53" s="546"/>
      <c r="AB53" s="547"/>
      <c r="AC53" s="547"/>
      <c r="AD53" s="547"/>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8"/>
      <c r="I58" s="378"/>
      <c r="J58" s="378"/>
      <c r="K58" s="378"/>
      <c r="L58" s="378"/>
      <c r="M58" s="378"/>
      <c r="N58" s="378"/>
      <c r="O58" s="562"/>
      <c r="P58" s="627" t="s">
        <v>59</v>
      </c>
      <c r="Q58" s="378"/>
      <c r="R58" s="378"/>
      <c r="S58" s="378"/>
      <c r="T58" s="378"/>
      <c r="U58" s="378"/>
      <c r="V58" s="378"/>
      <c r="W58" s="378"/>
      <c r="X58" s="562"/>
      <c r="Y58" s="628"/>
      <c r="Z58" s="629"/>
      <c r="AA58" s="630"/>
      <c r="AB58" s="631" t="s">
        <v>11</v>
      </c>
      <c r="AC58" s="632"/>
      <c r="AD58" s="633"/>
      <c r="AE58" s="336" t="s">
        <v>390</v>
      </c>
      <c r="AF58" s="336"/>
      <c r="AG58" s="336"/>
      <c r="AH58" s="336"/>
      <c r="AI58" s="336" t="s">
        <v>412</v>
      </c>
      <c r="AJ58" s="336"/>
      <c r="AK58" s="336"/>
      <c r="AL58" s="336"/>
      <c r="AM58" s="336" t="s">
        <v>509</v>
      </c>
      <c r="AN58" s="336"/>
      <c r="AO58" s="336"/>
      <c r="AP58" s="336"/>
      <c r="AQ58" s="267" t="s">
        <v>232</v>
      </c>
      <c r="AR58" s="268"/>
      <c r="AS58" s="268"/>
      <c r="AT58" s="269"/>
      <c r="AU58" s="374" t="s">
        <v>134</v>
      </c>
      <c r="AV58" s="374"/>
      <c r="AW58" s="374"/>
      <c r="AX58" s="375"/>
      <c r="AY58">
        <f>COUNTA($G$60)</f>
        <v>0</v>
      </c>
    </row>
    <row r="59" spans="1:51" ht="18.75" hidden="1"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464"/>
      <c r="Z59" s="465"/>
      <c r="AA59" s="466"/>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40" t="s">
        <v>12</v>
      </c>
      <c r="Z60" s="545"/>
      <c r="AA60" s="546"/>
      <c r="AB60" s="547"/>
      <c r="AC60" s="547"/>
      <c r="AD60" s="547"/>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6" t="s">
        <v>390</v>
      </c>
      <c r="AF65" s="336"/>
      <c r="AG65" s="336"/>
      <c r="AH65" s="336"/>
      <c r="AI65" s="336" t="s">
        <v>412</v>
      </c>
      <c r="AJ65" s="336"/>
      <c r="AK65" s="336"/>
      <c r="AL65" s="336"/>
      <c r="AM65" s="336" t="s">
        <v>509</v>
      </c>
      <c r="AN65" s="336"/>
      <c r="AO65" s="336"/>
      <c r="AP65" s="336"/>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6"/>
      <c r="AF66" s="336"/>
      <c r="AG66" s="336"/>
      <c r="AH66" s="336"/>
      <c r="AI66" s="336"/>
      <c r="AJ66" s="336"/>
      <c r="AK66" s="336"/>
      <c r="AL66" s="336"/>
      <c r="AM66" s="336"/>
      <c r="AN66" s="336"/>
      <c r="AO66" s="336"/>
      <c r="AP66" s="336"/>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370</v>
      </c>
      <c r="AC67" s="945"/>
      <c r="AD67" s="945"/>
      <c r="AE67" s="364"/>
      <c r="AF67" s="365"/>
      <c r="AG67" s="365"/>
      <c r="AH67" s="365"/>
      <c r="AI67" s="364"/>
      <c r="AJ67" s="365"/>
      <c r="AK67" s="365"/>
      <c r="AL67" s="365"/>
      <c r="AM67" s="364"/>
      <c r="AN67" s="365"/>
      <c r="AO67" s="365"/>
      <c r="AP67" s="365"/>
      <c r="AQ67" s="364"/>
      <c r="AR67" s="365"/>
      <c r="AS67" s="365"/>
      <c r="AT67" s="810"/>
      <c r="AU67" s="365"/>
      <c r="AV67" s="365"/>
      <c r="AW67" s="365"/>
      <c r="AX67" s="366"/>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370</v>
      </c>
      <c r="AC68" s="968"/>
      <c r="AD68" s="968"/>
      <c r="AE68" s="364"/>
      <c r="AF68" s="365"/>
      <c r="AG68" s="365"/>
      <c r="AH68" s="365"/>
      <c r="AI68" s="364"/>
      <c r="AJ68" s="365"/>
      <c r="AK68" s="365"/>
      <c r="AL68" s="365"/>
      <c r="AM68" s="364"/>
      <c r="AN68" s="365"/>
      <c r="AO68" s="365"/>
      <c r="AP68" s="365"/>
      <c r="AQ68" s="364"/>
      <c r="AR68" s="365"/>
      <c r="AS68" s="365"/>
      <c r="AT68" s="810"/>
      <c r="AU68" s="365"/>
      <c r="AV68" s="365"/>
      <c r="AW68" s="365"/>
      <c r="AX68" s="366"/>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371</v>
      </c>
      <c r="AC69" s="969"/>
      <c r="AD69" s="969"/>
      <c r="AE69" s="372"/>
      <c r="AF69" s="373"/>
      <c r="AG69" s="373"/>
      <c r="AH69" s="373"/>
      <c r="AI69" s="372"/>
      <c r="AJ69" s="373"/>
      <c r="AK69" s="373"/>
      <c r="AL69" s="373"/>
      <c r="AM69" s="372"/>
      <c r="AN69" s="373"/>
      <c r="AO69" s="373"/>
      <c r="AP69" s="373"/>
      <c r="AQ69" s="364"/>
      <c r="AR69" s="365"/>
      <c r="AS69" s="365"/>
      <c r="AT69" s="810"/>
      <c r="AU69" s="365"/>
      <c r="AV69" s="365"/>
      <c r="AW69" s="365"/>
      <c r="AX69" s="366"/>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369</v>
      </c>
      <c r="X70" s="938"/>
      <c r="Y70" s="943" t="s">
        <v>12</v>
      </c>
      <c r="Z70" s="943"/>
      <c r="AA70" s="944"/>
      <c r="AB70" s="945" t="s">
        <v>370</v>
      </c>
      <c r="AC70" s="945"/>
      <c r="AD70" s="945"/>
      <c r="AE70" s="364"/>
      <c r="AF70" s="365"/>
      <c r="AG70" s="365"/>
      <c r="AH70" s="365"/>
      <c r="AI70" s="364"/>
      <c r="AJ70" s="365"/>
      <c r="AK70" s="365"/>
      <c r="AL70" s="365"/>
      <c r="AM70" s="364"/>
      <c r="AN70" s="365"/>
      <c r="AO70" s="365"/>
      <c r="AP70" s="365"/>
      <c r="AQ70" s="364"/>
      <c r="AR70" s="365"/>
      <c r="AS70" s="365"/>
      <c r="AT70" s="810"/>
      <c r="AU70" s="365"/>
      <c r="AV70" s="365"/>
      <c r="AW70" s="365"/>
      <c r="AX70" s="366"/>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370</v>
      </c>
      <c r="AC71" s="968"/>
      <c r="AD71" s="968"/>
      <c r="AE71" s="364"/>
      <c r="AF71" s="365"/>
      <c r="AG71" s="365"/>
      <c r="AH71" s="365"/>
      <c r="AI71" s="364"/>
      <c r="AJ71" s="365"/>
      <c r="AK71" s="365"/>
      <c r="AL71" s="365"/>
      <c r="AM71" s="364"/>
      <c r="AN71" s="365"/>
      <c r="AO71" s="365"/>
      <c r="AP71" s="365"/>
      <c r="AQ71" s="364"/>
      <c r="AR71" s="365"/>
      <c r="AS71" s="365"/>
      <c r="AT71" s="810"/>
      <c r="AU71" s="365"/>
      <c r="AV71" s="365"/>
      <c r="AW71" s="365"/>
      <c r="AX71" s="366"/>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371</v>
      </c>
      <c r="AC72" s="969"/>
      <c r="AD72" s="969"/>
      <c r="AE72" s="372"/>
      <c r="AF72" s="373"/>
      <c r="AG72" s="373"/>
      <c r="AH72" s="373"/>
      <c r="AI72" s="372"/>
      <c r="AJ72" s="373"/>
      <c r="AK72" s="373"/>
      <c r="AL72" s="373"/>
      <c r="AM72" s="372"/>
      <c r="AN72" s="373"/>
      <c r="AO72" s="373"/>
      <c r="AP72" s="932"/>
      <c r="AQ72" s="364"/>
      <c r="AR72" s="365"/>
      <c r="AS72" s="365"/>
      <c r="AT72" s="810"/>
      <c r="AU72" s="365"/>
      <c r="AV72" s="365"/>
      <c r="AW72" s="365"/>
      <c r="AX72" s="366"/>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6" t="s">
        <v>390</v>
      </c>
      <c r="AF73" s="336"/>
      <c r="AG73" s="336"/>
      <c r="AH73" s="336"/>
      <c r="AI73" s="336" t="s">
        <v>412</v>
      </c>
      <c r="AJ73" s="336"/>
      <c r="AK73" s="336"/>
      <c r="AL73" s="336"/>
      <c r="AM73" s="336" t="s">
        <v>509</v>
      </c>
      <c r="AN73" s="336"/>
      <c r="AO73" s="336"/>
      <c r="AP73" s="336"/>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06" t="s">
        <v>383</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700</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6"/>
      <c r="H81" s="376"/>
      <c r="I81" s="376"/>
      <c r="J81" s="376"/>
      <c r="K81" s="376"/>
      <c r="L81" s="376"/>
      <c r="M81" s="376"/>
      <c r="N81" s="376"/>
      <c r="O81" s="376"/>
      <c r="P81" s="376"/>
      <c r="Q81" s="376"/>
      <c r="R81" s="376"/>
      <c r="S81" s="376"/>
      <c r="T81" s="376"/>
      <c r="U81" s="376"/>
      <c r="V81" s="376"/>
      <c r="W81" s="376"/>
      <c r="X81" s="376"/>
      <c r="Y81" s="376"/>
      <c r="Z81" s="376"/>
      <c r="AA81" s="564"/>
      <c r="AB81" s="57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6" t="s">
        <v>390</v>
      </c>
      <c r="AF85" s="336"/>
      <c r="AG85" s="336"/>
      <c r="AH85" s="336"/>
      <c r="AI85" s="336" t="s">
        <v>412</v>
      </c>
      <c r="AJ85" s="336"/>
      <c r="AK85" s="336"/>
      <c r="AL85" s="336"/>
      <c r="AM85" s="336" t="s">
        <v>509</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16"/>
      <c r="B86" s="548"/>
      <c r="C86" s="548"/>
      <c r="D86" s="548"/>
      <c r="E86" s="548"/>
      <c r="F86" s="549"/>
      <c r="G86" s="563"/>
      <c r="H86" s="376"/>
      <c r="I86" s="376"/>
      <c r="J86" s="376"/>
      <c r="K86" s="376"/>
      <c r="L86" s="376"/>
      <c r="M86" s="376"/>
      <c r="N86" s="376"/>
      <c r="O86" s="564"/>
      <c r="P86" s="576"/>
      <c r="Q86" s="376"/>
      <c r="R86" s="376"/>
      <c r="S86" s="376"/>
      <c r="T86" s="376"/>
      <c r="U86" s="376"/>
      <c r="V86" s="376"/>
      <c r="W86" s="376"/>
      <c r="X86" s="564"/>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6" t="s">
        <v>390</v>
      </c>
      <c r="AF90" s="336"/>
      <c r="AG90" s="336"/>
      <c r="AH90" s="336"/>
      <c r="AI90" s="336" t="s">
        <v>412</v>
      </c>
      <c r="AJ90" s="336"/>
      <c r="AK90" s="336"/>
      <c r="AL90" s="336"/>
      <c r="AM90" s="336" t="s">
        <v>509</v>
      </c>
      <c r="AN90" s="336"/>
      <c r="AO90" s="336"/>
      <c r="AP90" s="336"/>
      <c r="AQ90" s="215" t="s">
        <v>232</v>
      </c>
      <c r="AR90" s="199"/>
      <c r="AS90" s="199"/>
      <c r="AT90" s="200"/>
      <c r="AU90" s="370" t="s">
        <v>134</v>
      </c>
      <c r="AV90" s="370"/>
      <c r="AW90" s="370"/>
      <c r="AX90" s="371"/>
      <c r="AY90">
        <f>COUNTA($G$92)</f>
        <v>0</v>
      </c>
    </row>
    <row r="91" spans="1:60" ht="18.75" hidden="1" customHeight="1" x14ac:dyDescent="0.15">
      <c r="A91" s="516"/>
      <c r="B91" s="548"/>
      <c r="C91" s="548"/>
      <c r="D91" s="548"/>
      <c r="E91" s="548"/>
      <c r="F91" s="549"/>
      <c r="G91" s="563"/>
      <c r="H91" s="376"/>
      <c r="I91" s="376"/>
      <c r="J91" s="376"/>
      <c r="K91" s="376"/>
      <c r="L91" s="376"/>
      <c r="M91" s="376"/>
      <c r="N91" s="376"/>
      <c r="O91" s="564"/>
      <c r="P91" s="576"/>
      <c r="Q91" s="376"/>
      <c r="R91" s="376"/>
      <c r="S91" s="376"/>
      <c r="T91" s="376"/>
      <c r="U91" s="376"/>
      <c r="V91" s="376"/>
      <c r="W91" s="376"/>
      <c r="X91" s="564"/>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6" t="s">
        <v>390</v>
      </c>
      <c r="AF95" s="336"/>
      <c r="AG95" s="336"/>
      <c r="AH95" s="336"/>
      <c r="AI95" s="336" t="s">
        <v>412</v>
      </c>
      <c r="AJ95" s="336"/>
      <c r="AK95" s="336"/>
      <c r="AL95" s="336"/>
      <c r="AM95" s="336" t="s">
        <v>509</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6"/>
      <c r="I96" s="376"/>
      <c r="J96" s="376"/>
      <c r="K96" s="376"/>
      <c r="L96" s="376"/>
      <c r="M96" s="376"/>
      <c r="N96" s="376"/>
      <c r="O96" s="564"/>
      <c r="P96" s="576"/>
      <c r="Q96" s="376"/>
      <c r="R96" s="376"/>
      <c r="S96" s="376"/>
      <c r="T96" s="376"/>
      <c r="U96" s="376"/>
      <c r="V96" s="376"/>
      <c r="W96" s="376"/>
      <c r="X96" s="564"/>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4"/>
      <c r="AC97" s="405"/>
      <c r="AD97" s="406"/>
      <c r="AE97" s="364"/>
      <c r="AF97" s="365"/>
      <c r="AG97" s="365"/>
      <c r="AH97" s="810"/>
      <c r="AI97" s="364"/>
      <c r="AJ97" s="365"/>
      <c r="AK97" s="365"/>
      <c r="AL97" s="810"/>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4"/>
      <c r="AF98" s="365"/>
      <c r="AG98" s="365"/>
      <c r="AH98" s="810"/>
      <c r="AI98" s="364"/>
      <c r="AJ98" s="365"/>
      <c r="AK98" s="365"/>
      <c r="AL98" s="810"/>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390</v>
      </c>
      <c r="AF100" s="818"/>
      <c r="AG100" s="818"/>
      <c r="AH100" s="819"/>
      <c r="AI100" s="817" t="s">
        <v>412</v>
      </c>
      <c r="AJ100" s="818"/>
      <c r="AK100" s="818"/>
      <c r="AL100" s="819"/>
      <c r="AM100" s="817" t="s">
        <v>509</v>
      </c>
      <c r="AN100" s="818"/>
      <c r="AO100" s="818"/>
      <c r="AP100" s="819"/>
      <c r="AQ100" s="920" t="s">
        <v>417</v>
      </c>
      <c r="AR100" s="921"/>
      <c r="AS100" s="921"/>
      <c r="AT100" s="922"/>
      <c r="AU100" s="920" t="s">
        <v>541</v>
      </c>
      <c r="AV100" s="921"/>
      <c r="AW100" s="921"/>
      <c r="AX100" s="923"/>
    </row>
    <row r="101" spans="1:60" ht="23.25" customHeight="1" x14ac:dyDescent="0.15">
      <c r="A101" s="487"/>
      <c r="B101" s="488"/>
      <c r="C101" s="488"/>
      <c r="D101" s="488"/>
      <c r="E101" s="488"/>
      <c r="F101" s="489"/>
      <c r="G101" s="191" t="s">
        <v>811</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729</v>
      </c>
      <c r="AC101" s="547"/>
      <c r="AD101" s="547"/>
      <c r="AE101" s="359">
        <v>2</v>
      </c>
      <c r="AF101" s="359"/>
      <c r="AG101" s="359"/>
      <c r="AH101" s="359"/>
      <c r="AI101" s="359">
        <v>2</v>
      </c>
      <c r="AJ101" s="359"/>
      <c r="AK101" s="359"/>
      <c r="AL101" s="359"/>
      <c r="AM101" s="359">
        <v>2</v>
      </c>
      <c r="AN101" s="359"/>
      <c r="AO101" s="359"/>
      <c r="AP101" s="359"/>
      <c r="AQ101" s="359" t="s">
        <v>772</v>
      </c>
      <c r="AR101" s="359"/>
      <c r="AS101" s="359"/>
      <c r="AT101" s="359"/>
      <c r="AU101" s="364"/>
      <c r="AV101" s="365"/>
      <c r="AW101" s="365"/>
      <c r="AX101" s="366"/>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1"/>
      <c r="AA102" s="342"/>
      <c r="AB102" s="547" t="s">
        <v>729</v>
      </c>
      <c r="AC102" s="547"/>
      <c r="AD102" s="547"/>
      <c r="AE102" s="359">
        <v>2</v>
      </c>
      <c r="AF102" s="359"/>
      <c r="AG102" s="359"/>
      <c r="AH102" s="359"/>
      <c r="AI102" s="359">
        <v>2</v>
      </c>
      <c r="AJ102" s="359"/>
      <c r="AK102" s="359"/>
      <c r="AL102" s="359"/>
      <c r="AM102" s="359">
        <v>2</v>
      </c>
      <c r="AN102" s="359"/>
      <c r="AO102" s="359"/>
      <c r="AP102" s="359"/>
      <c r="AQ102" s="359">
        <v>2</v>
      </c>
      <c r="AR102" s="359"/>
      <c r="AS102" s="359"/>
      <c r="AT102" s="359"/>
      <c r="AU102" s="372"/>
      <c r="AV102" s="373"/>
      <c r="AW102" s="373"/>
      <c r="AX102" s="924"/>
    </row>
    <row r="103" spans="1:60" ht="31.5"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6" t="s">
        <v>390</v>
      </c>
      <c r="AF103" s="336"/>
      <c r="AG103" s="336"/>
      <c r="AH103" s="336"/>
      <c r="AI103" s="336" t="s">
        <v>412</v>
      </c>
      <c r="AJ103" s="336"/>
      <c r="AK103" s="336"/>
      <c r="AL103" s="336"/>
      <c r="AM103" s="336" t="s">
        <v>509</v>
      </c>
      <c r="AN103" s="336"/>
      <c r="AO103" s="336"/>
      <c r="AP103" s="336"/>
      <c r="AQ103" s="361" t="s">
        <v>417</v>
      </c>
      <c r="AR103" s="362"/>
      <c r="AS103" s="362"/>
      <c r="AT103" s="362"/>
      <c r="AU103" s="361" t="s">
        <v>541</v>
      </c>
      <c r="AV103" s="362"/>
      <c r="AW103" s="362"/>
      <c r="AX103" s="363"/>
      <c r="AY103">
        <f>COUNTA($G$104)</f>
        <v>1</v>
      </c>
    </row>
    <row r="104" spans="1:60" ht="23.25" customHeight="1" x14ac:dyDescent="0.15">
      <c r="A104" s="487"/>
      <c r="B104" s="488"/>
      <c r="C104" s="488"/>
      <c r="D104" s="488"/>
      <c r="E104" s="488"/>
      <c r="F104" s="489"/>
      <c r="G104" s="191" t="s">
        <v>730</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729</v>
      </c>
      <c r="AC104" s="468"/>
      <c r="AD104" s="469"/>
      <c r="AE104" s="359">
        <v>2</v>
      </c>
      <c r="AF104" s="359"/>
      <c r="AG104" s="359"/>
      <c r="AH104" s="359"/>
      <c r="AI104" s="359">
        <v>2</v>
      </c>
      <c r="AJ104" s="359"/>
      <c r="AK104" s="359"/>
      <c r="AL104" s="359"/>
      <c r="AM104" s="359">
        <v>2</v>
      </c>
      <c r="AN104" s="359"/>
      <c r="AO104" s="359"/>
      <c r="AP104" s="359"/>
      <c r="AQ104" s="359" t="s">
        <v>772</v>
      </c>
      <c r="AR104" s="359"/>
      <c r="AS104" s="359"/>
      <c r="AT104" s="359"/>
      <c r="AU104" s="359"/>
      <c r="AV104" s="359"/>
      <c r="AW104" s="359"/>
      <c r="AX104" s="360"/>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4" t="s">
        <v>729</v>
      </c>
      <c r="AC105" s="405"/>
      <c r="AD105" s="406"/>
      <c r="AE105" s="359">
        <v>2</v>
      </c>
      <c r="AF105" s="359"/>
      <c r="AG105" s="359"/>
      <c r="AH105" s="359"/>
      <c r="AI105" s="359">
        <v>2</v>
      </c>
      <c r="AJ105" s="359"/>
      <c r="AK105" s="359"/>
      <c r="AL105" s="359"/>
      <c r="AM105" s="359">
        <v>2</v>
      </c>
      <c r="AN105" s="359"/>
      <c r="AO105" s="359"/>
      <c r="AP105" s="359"/>
      <c r="AQ105" s="359">
        <v>2</v>
      </c>
      <c r="AR105" s="359"/>
      <c r="AS105" s="359"/>
      <c r="AT105" s="359"/>
      <c r="AU105" s="359"/>
      <c r="AV105" s="359"/>
      <c r="AW105" s="359"/>
      <c r="AX105" s="360"/>
      <c r="AY105">
        <f>$AY$103</f>
        <v>1</v>
      </c>
    </row>
    <row r="106" spans="1:60" ht="31.5"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6" t="s">
        <v>390</v>
      </c>
      <c r="AF106" s="336"/>
      <c r="AG106" s="336"/>
      <c r="AH106" s="336"/>
      <c r="AI106" s="336" t="s">
        <v>412</v>
      </c>
      <c r="AJ106" s="336"/>
      <c r="AK106" s="336"/>
      <c r="AL106" s="336"/>
      <c r="AM106" s="336" t="s">
        <v>509</v>
      </c>
      <c r="AN106" s="336"/>
      <c r="AO106" s="336"/>
      <c r="AP106" s="336"/>
      <c r="AQ106" s="361" t="s">
        <v>417</v>
      </c>
      <c r="AR106" s="362"/>
      <c r="AS106" s="362"/>
      <c r="AT106" s="362"/>
      <c r="AU106" s="361" t="s">
        <v>541</v>
      </c>
      <c r="AV106" s="362"/>
      <c r="AW106" s="362"/>
      <c r="AX106" s="363"/>
      <c r="AY106">
        <f>COUNTA($G$107)</f>
        <v>1</v>
      </c>
    </row>
    <row r="107" spans="1:60" ht="23.25" customHeight="1" x14ac:dyDescent="0.15">
      <c r="A107" s="487"/>
      <c r="B107" s="488"/>
      <c r="C107" s="488"/>
      <c r="D107" s="488"/>
      <c r="E107" s="488"/>
      <c r="F107" s="489"/>
      <c r="G107" s="191" t="s">
        <v>731</v>
      </c>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t="s">
        <v>729</v>
      </c>
      <c r="AC107" s="468"/>
      <c r="AD107" s="469"/>
      <c r="AE107" s="359">
        <v>1</v>
      </c>
      <c r="AF107" s="359"/>
      <c r="AG107" s="359"/>
      <c r="AH107" s="359"/>
      <c r="AI107" s="359">
        <v>1</v>
      </c>
      <c r="AJ107" s="359"/>
      <c r="AK107" s="359"/>
      <c r="AL107" s="359"/>
      <c r="AM107" s="359">
        <v>1</v>
      </c>
      <c r="AN107" s="359"/>
      <c r="AO107" s="359"/>
      <c r="AP107" s="359"/>
      <c r="AQ107" s="359" t="s">
        <v>772</v>
      </c>
      <c r="AR107" s="359"/>
      <c r="AS107" s="359"/>
      <c r="AT107" s="359"/>
      <c r="AU107" s="359"/>
      <c r="AV107" s="359"/>
      <c r="AW107" s="359"/>
      <c r="AX107" s="360"/>
      <c r="AY107">
        <f>$AY$106</f>
        <v>1</v>
      </c>
    </row>
    <row r="108" spans="1:60" ht="23.25"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4" t="s">
        <v>729</v>
      </c>
      <c r="AC108" s="405"/>
      <c r="AD108" s="406"/>
      <c r="AE108" s="359">
        <v>1</v>
      </c>
      <c r="AF108" s="359"/>
      <c r="AG108" s="359"/>
      <c r="AH108" s="359"/>
      <c r="AI108" s="359">
        <v>1</v>
      </c>
      <c r="AJ108" s="359"/>
      <c r="AK108" s="359"/>
      <c r="AL108" s="359"/>
      <c r="AM108" s="359">
        <v>1</v>
      </c>
      <c r="AN108" s="359"/>
      <c r="AO108" s="359"/>
      <c r="AP108" s="359"/>
      <c r="AQ108" s="359">
        <v>1</v>
      </c>
      <c r="AR108" s="359"/>
      <c r="AS108" s="359"/>
      <c r="AT108" s="359"/>
      <c r="AU108" s="359"/>
      <c r="AV108" s="359"/>
      <c r="AW108" s="359"/>
      <c r="AX108" s="360"/>
      <c r="AY108">
        <f>$AY$106</f>
        <v>1</v>
      </c>
    </row>
    <row r="109" spans="1:60" ht="31.5"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6" t="s">
        <v>390</v>
      </c>
      <c r="AF109" s="336"/>
      <c r="AG109" s="336"/>
      <c r="AH109" s="336"/>
      <c r="AI109" s="336" t="s">
        <v>412</v>
      </c>
      <c r="AJ109" s="336"/>
      <c r="AK109" s="336"/>
      <c r="AL109" s="336"/>
      <c r="AM109" s="336" t="s">
        <v>509</v>
      </c>
      <c r="AN109" s="336"/>
      <c r="AO109" s="336"/>
      <c r="AP109" s="336"/>
      <c r="AQ109" s="361" t="s">
        <v>417</v>
      </c>
      <c r="AR109" s="362"/>
      <c r="AS109" s="362"/>
      <c r="AT109" s="362"/>
      <c r="AU109" s="361" t="s">
        <v>541</v>
      </c>
      <c r="AV109" s="362"/>
      <c r="AW109" s="362"/>
      <c r="AX109" s="363"/>
      <c r="AY109">
        <f>COUNTA($G$110)</f>
        <v>1</v>
      </c>
    </row>
    <row r="110" spans="1:60" ht="23.25" customHeight="1" x14ac:dyDescent="0.15">
      <c r="A110" s="487"/>
      <c r="B110" s="488"/>
      <c r="C110" s="488"/>
      <c r="D110" s="488"/>
      <c r="E110" s="488"/>
      <c r="F110" s="489"/>
      <c r="G110" s="191" t="s">
        <v>732</v>
      </c>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t="s">
        <v>729</v>
      </c>
      <c r="AC110" s="468"/>
      <c r="AD110" s="469"/>
      <c r="AE110" s="359">
        <v>1</v>
      </c>
      <c r="AF110" s="359"/>
      <c r="AG110" s="359"/>
      <c r="AH110" s="359"/>
      <c r="AI110" s="359">
        <v>1</v>
      </c>
      <c r="AJ110" s="359"/>
      <c r="AK110" s="359"/>
      <c r="AL110" s="359"/>
      <c r="AM110" s="359">
        <v>1</v>
      </c>
      <c r="AN110" s="359"/>
      <c r="AO110" s="359"/>
      <c r="AP110" s="359"/>
      <c r="AQ110" s="359" t="s">
        <v>772</v>
      </c>
      <c r="AR110" s="359"/>
      <c r="AS110" s="359"/>
      <c r="AT110" s="359"/>
      <c r="AU110" s="359"/>
      <c r="AV110" s="359"/>
      <c r="AW110" s="359"/>
      <c r="AX110" s="360"/>
      <c r="AY110">
        <f>$AY$109</f>
        <v>1</v>
      </c>
    </row>
    <row r="111" spans="1:60" ht="23.25"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4" t="s">
        <v>729</v>
      </c>
      <c r="AC111" s="405"/>
      <c r="AD111" s="406"/>
      <c r="AE111" s="359">
        <v>1</v>
      </c>
      <c r="AF111" s="359"/>
      <c r="AG111" s="359"/>
      <c r="AH111" s="359"/>
      <c r="AI111" s="359">
        <v>1</v>
      </c>
      <c r="AJ111" s="359"/>
      <c r="AK111" s="359"/>
      <c r="AL111" s="359"/>
      <c r="AM111" s="359">
        <v>1</v>
      </c>
      <c r="AN111" s="359"/>
      <c r="AO111" s="359"/>
      <c r="AP111" s="359"/>
      <c r="AQ111" s="359">
        <v>1</v>
      </c>
      <c r="AR111" s="359"/>
      <c r="AS111" s="359"/>
      <c r="AT111" s="359"/>
      <c r="AU111" s="359"/>
      <c r="AV111" s="359"/>
      <c r="AW111" s="359"/>
      <c r="AX111" s="360"/>
      <c r="AY111">
        <f>$AY$109</f>
        <v>1</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6" t="s">
        <v>390</v>
      </c>
      <c r="AF112" s="336"/>
      <c r="AG112" s="336"/>
      <c r="AH112" s="336"/>
      <c r="AI112" s="336" t="s">
        <v>412</v>
      </c>
      <c r="AJ112" s="336"/>
      <c r="AK112" s="336"/>
      <c r="AL112" s="336"/>
      <c r="AM112" s="336" t="s">
        <v>509</v>
      </c>
      <c r="AN112" s="336"/>
      <c r="AO112" s="336"/>
      <c r="AP112" s="336"/>
      <c r="AQ112" s="361" t="s">
        <v>417</v>
      </c>
      <c r="AR112" s="362"/>
      <c r="AS112" s="362"/>
      <c r="AT112" s="362"/>
      <c r="AU112" s="361" t="s">
        <v>541</v>
      </c>
      <c r="AV112" s="362"/>
      <c r="AW112" s="362"/>
      <c r="AX112" s="363"/>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9"/>
      <c r="AF113" s="359"/>
      <c r="AG113" s="359"/>
      <c r="AH113" s="359"/>
      <c r="AI113" s="359"/>
      <c r="AJ113" s="359"/>
      <c r="AK113" s="359"/>
      <c r="AL113" s="359"/>
      <c r="AM113" s="359"/>
      <c r="AN113" s="359"/>
      <c r="AO113" s="359"/>
      <c r="AP113" s="359"/>
      <c r="AQ113" s="364"/>
      <c r="AR113" s="365"/>
      <c r="AS113" s="365"/>
      <c r="AT113" s="810"/>
      <c r="AU113" s="359"/>
      <c r="AV113" s="359"/>
      <c r="AW113" s="359"/>
      <c r="AX113" s="360"/>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4"/>
      <c r="AC114" s="405"/>
      <c r="AD114" s="406"/>
      <c r="AE114" s="367"/>
      <c r="AF114" s="367"/>
      <c r="AG114" s="367"/>
      <c r="AH114" s="367"/>
      <c r="AI114" s="367"/>
      <c r="AJ114" s="367"/>
      <c r="AK114" s="367"/>
      <c r="AL114" s="367"/>
      <c r="AM114" s="367"/>
      <c r="AN114" s="367"/>
      <c r="AO114" s="367"/>
      <c r="AP114" s="367"/>
      <c r="AQ114" s="364"/>
      <c r="AR114" s="365"/>
      <c r="AS114" s="365"/>
      <c r="AT114" s="810"/>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6" t="s">
        <v>390</v>
      </c>
      <c r="AF115" s="336"/>
      <c r="AG115" s="336"/>
      <c r="AH115" s="336"/>
      <c r="AI115" s="336" t="s">
        <v>412</v>
      </c>
      <c r="AJ115" s="336"/>
      <c r="AK115" s="336"/>
      <c r="AL115" s="336"/>
      <c r="AM115" s="336" t="s">
        <v>509</v>
      </c>
      <c r="AN115" s="336"/>
      <c r="AO115" s="336"/>
      <c r="AP115" s="336"/>
      <c r="AQ115" s="337" t="s">
        <v>542</v>
      </c>
      <c r="AR115" s="338"/>
      <c r="AS115" s="338"/>
      <c r="AT115" s="338"/>
      <c r="AU115" s="338"/>
      <c r="AV115" s="338"/>
      <c r="AW115" s="338"/>
      <c r="AX115" s="339"/>
    </row>
    <row r="116" spans="1:51" ht="23.25" customHeight="1" x14ac:dyDescent="0.15">
      <c r="A116" s="292"/>
      <c r="B116" s="293"/>
      <c r="C116" s="293"/>
      <c r="D116" s="293"/>
      <c r="E116" s="293"/>
      <c r="F116" s="294"/>
      <c r="G116" s="352" t="s">
        <v>733</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734</v>
      </c>
      <c r="AC116" s="301"/>
      <c r="AD116" s="302"/>
      <c r="AE116" s="359">
        <v>171477</v>
      </c>
      <c r="AF116" s="359"/>
      <c r="AG116" s="359"/>
      <c r="AH116" s="359"/>
      <c r="AI116" s="359">
        <v>195030</v>
      </c>
      <c r="AJ116" s="359"/>
      <c r="AK116" s="359"/>
      <c r="AL116" s="359"/>
      <c r="AM116" s="359">
        <v>156310</v>
      </c>
      <c r="AN116" s="359"/>
      <c r="AO116" s="359"/>
      <c r="AP116" s="359"/>
      <c r="AQ116" s="364">
        <v>174500</v>
      </c>
      <c r="AR116" s="365"/>
      <c r="AS116" s="365"/>
      <c r="AT116" s="365"/>
      <c r="AU116" s="365"/>
      <c r="AV116" s="365"/>
      <c r="AW116" s="365"/>
      <c r="AX116" s="366"/>
    </row>
    <row r="117" spans="1:51" ht="39" customHeight="1" x14ac:dyDescent="0.1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735</v>
      </c>
      <c r="AC117" s="344"/>
      <c r="AD117" s="345"/>
      <c r="AE117" s="306" t="s">
        <v>736</v>
      </c>
      <c r="AF117" s="306"/>
      <c r="AG117" s="306"/>
      <c r="AH117" s="306"/>
      <c r="AI117" s="306" t="s">
        <v>776</v>
      </c>
      <c r="AJ117" s="306"/>
      <c r="AK117" s="306"/>
      <c r="AL117" s="306"/>
      <c r="AM117" s="306" t="s">
        <v>805</v>
      </c>
      <c r="AN117" s="306"/>
      <c r="AO117" s="306"/>
      <c r="AP117" s="306"/>
      <c r="AQ117" s="306" t="s">
        <v>780</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6" t="s">
        <v>390</v>
      </c>
      <c r="AF118" s="336"/>
      <c r="AG118" s="336"/>
      <c r="AH118" s="336"/>
      <c r="AI118" s="336" t="s">
        <v>412</v>
      </c>
      <c r="AJ118" s="336"/>
      <c r="AK118" s="336"/>
      <c r="AL118" s="336"/>
      <c r="AM118" s="336" t="s">
        <v>509</v>
      </c>
      <c r="AN118" s="336"/>
      <c r="AO118" s="336"/>
      <c r="AP118" s="336"/>
      <c r="AQ118" s="337" t="s">
        <v>542</v>
      </c>
      <c r="AR118" s="338"/>
      <c r="AS118" s="338"/>
      <c r="AT118" s="338"/>
      <c r="AU118" s="338"/>
      <c r="AV118" s="338"/>
      <c r="AW118" s="338"/>
      <c r="AX118" s="339"/>
      <c r="AY118" s="92">
        <f>IF(SUBSTITUTE(SUBSTITUTE($G$119,"／",""),"　","")="",0,1)</f>
        <v>1</v>
      </c>
    </row>
    <row r="119" spans="1:51" ht="23.25" customHeight="1" x14ac:dyDescent="0.15">
      <c r="A119" s="292"/>
      <c r="B119" s="293"/>
      <c r="C119" s="293"/>
      <c r="D119" s="293"/>
      <c r="E119" s="293"/>
      <c r="F119" s="294"/>
      <c r="G119" s="352" t="s">
        <v>737</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t="s">
        <v>734</v>
      </c>
      <c r="AC119" s="301"/>
      <c r="AD119" s="302"/>
      <c r="AE119" s="359">
        <v>659998</v>
      </c>
      <c r="AF119" s="359"/>
      <c r="AG119" s="359"/>
      <c r="AH119" s="359"/>
      <c r="AI119" s="359">
        <v>692695</v>
      </c>
      <c r="AJ119" s="359"/>
      <c r="AK119" s="359"/>
      <c r="AL119" s="359"/>
      <c r="AM119" s="359">
        <v>533331</v>
      </c>
      <c r="AN119" s="359"/>
      <c r="AO119" s="359"/>
      <c r="AP119" s="359"/>
      <c r="AQ119" s="359">
        <v>665000</v>
      </c>
      <c r="AR119" s="359"/>
      <c r="AS119" s="359"/>
      <c r="AT119" s="359"/>
      <c r="AU119" s="359"/>
      <c r="AV119" s="359"/>
      <c r="AW119" s="359"/>
      <c r="AX119" s="360"/>
      <c r="AY119">
        <f>$AY$118</f>
        <v>1</v>
      </c>
    </row>
    <row r="120" spans="1:51" ht="36"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735</v>
      </c>
      <c r="AC120" s="344"/>
      <c r="AD120" s="345"/>
      <c r="AE120" s="306" t="s">
        <v>738</v>
      </c>
      <c r="AF120" s="306"/>
      <c r="AG120" s="306"/>
      <c r="AH120" s="306"/>
      <c r="AI120" s="306" t="s">
        <v>777</v>
      </c>
      <c r="AJ120" s="306"/>
      <c r="AK120" s="306"/>
      <c r="AL120" s="306"/>
      <c r="AM120" s="306" t="s">
        <v>806</v>
      </c>
      <c r="AN120" s="306"/>
      <c r="AO120" s="306"/>
      <c r="AP120" s="306"/>
      <c r="AQ120" s="306" t="s">
        <v>781</v>
      </c>
      <c r="AR120" s="306"/>
      <c r="AS120" s="306"/>
      <c r="AT120" s="306"/>
      <c r="AU120" s="306"/>
      <c r="AV120" s="306"/>
      <c r="AW120" s="306"/>
      <c r="AX120" s="307"/>
      <c r="AY120">
        <f>$AY$118</f>
        <v>1</v>
      </c>
    </row>
    <row r="121" spans="1:51"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6" t="s">
        <v>390</v>
      </c>
      <c r="AF121" s="336"/>
      <c r="AG121" s="336"/>
      <c r="AH121" s="336"/>
      <c r="AI121" s="336" t="s">
        <v>412</v>
      </c>
      <c r="AJ121" s="336"/>
      <c r="AK121" s="336"/>
      <c r="AL121" s="336"/>
      <c r="AM121" s="336" t="s">
        <v>509</v>
      </c>
      <c r="AN121" s="336"/>
      <c r="AO121" s="336"/>
      <c r="AP121" s="336"/>
      <c r="AQ121" s="337" t="s">
        <v>542</v>
      </c>
      <c r="AR121" s="338"/>
      <c r="AS121" s="338"/>
      <c r="AT121" s="338"/>
      <c r="AU121" s="338"/>
      <c r="AV121" s="338"/>
      <c r="AW121" s="338"/>
      <c r="AX121" s="339"/>
      <c r="AY121" s="92">
        <f>IF(SUBSTITUTE(SUBSTITUTE($G$122,"／",""),"　","")="",0,1)</f>
        <v>1</v>
      </c>
    </row>
    <row r="122" spans="1:51" ht="23.25" customHeight="1" x14ac:dyDescent="0.15">
      <c r="A122" s="292"/>
      <c r="B122" s="293"/>
      <c r="C122" s="293"/>
      <c r="D122" s="293"/>
      <c r="E122" s="293"/>
      <c r="F122" s="294"/>
      <c r="G122" s="352" t="s">
        <v>739</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t="s">
        <v>734</v>
      </c>
      <c r="AC122" s="301"/>
      <c r="AD122" s="302"/>
      <c r="AE122" s="359">
        <v>837966</v>
      </c>
      <c r="AF122" s="359"/>
      <c r="AG122" s="359"/>
      <c r="AH122" s="359"/>
      <c r="AI122" s="359">
        <v>865126</v>
      </c>
      <c r="AJ122" s="359"/>
      <c r="AK122" s="359"/>
      <c r="AL122" s="359"/>
      <c r="AM122" s="359">
        <v>506342</v>
      </c>
      <c r="AN122" s="359"/>
      <c r="AO122" s="359"/>
      <c r="AP122" s="359"/>
      <c r="AQ122" s="359">
        <v>879000</v>
      </c>
      <c r="AR122" s="359"/>
      <c r="AS122" s="359"/>
      <c r="AT122" s="359"/>
      <c r="AU122" s="359"/>
      <c r="AV122" s="359"/>
      <c r="AW122" s="359"/>
      <c r="AX122" s="360"/>
      <c r="AY122">
        <f>$AY$121</f>
        <v>1</v>
      </c>
    </row>
    <row r="123" spans="1:51" ht="39"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735</v>
      </c>
      <c r="AC123" s="344"/>
      <c r="AD123" s="345"/>
      <c r="AE123" s="306" t="s">
        <v>740</v>
      </c>
      <c r="AF123" s="306"/>
      <c r="AG123" s="306"/>
      <c r="AH123" s="306"/>
      <c r="AI123" s="306" t="s">
        <v>778</v>
      </c>
      <c r="AJ123" s="306"/>
      <c r="AK123" s="306"/>
      <c r="AL123" s="306"/>
      <c r="AM123" s="306" t="s">
        <v>807</v>
      </c>
      <c r="AN123" s="306"/>
      <c r="AO123" s="306"/>
      <c r="AP123" s="306"/>
      <c r="AQ123" s="306" t="s">
        <v>782</v>
      </c>
      <c r="AR123" s="306"/>
      <c r="AS123" s="306"/>
      <c r="AT123" s="306"/>
      <c r="AU123" s="306"/>
      <c r="AV123" s="306"/>
      <c r="AW123" s="306"/>
      <c r="AX123" s="307"/>
      <c r="AY123">
        <f>$AY$121</f>
        <v>1</v>
      </c>
    </row>
    <row r="124" spans="1:51"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6" t="s">
        <v>390</v>
      </c>
      <c r="AF124" s="336"/>
      <c r="AG124" s="336"/>
      <c r="AH124" s="336"/>
      <c r="AI124" s="336" t="s">
        <v>412</v>
      </c>
      <c r="AJ124" s="336"/>
      <c r="AK124" s="336"/>
      <c r="AL124" s="336"/>
      <c r="AM124" s="336" t="s">
        <v>509</v>
      </c>
      <c r="AN124" s="336"/>
      <c r="AO124" s="336"/>
      <c r="AP124" s="336"/>
      <c r="AQ124" s="337" t="s">
        <v>542</v>
      </c>
      <c r="AR124" s="338"/>
      <c r="AS124" s="338"/>
      <c r="AT124" s="338"/>
      <c r="AU124" s="338"/>
      <c r="AV124" s="338"/>
      <c r="AW124" s="338"/>
      <c r="AX124" s="339"/>
      <c r="AY124" s="92">
        <f>IF(SUBSTITUTE(SUBSTITUTE($G$125,"／",""),"　","")="",0,1)</f>
        <v>1</v>
      </c>
    </row>
    <row r="125" spans="1:51" ht="23.25" customHeight="1" x14ac:dyDescent="0.15">
      <c r="A125" s="292"/>
      <c r="B125" s="293"/>
      <c r="C125" s="293"/>
      <c r="D125" s="293"/>
      <c r="E125" s="293"/>
      <c r="F125" s="294"/>
      <c r="G125" s="352" t="s">
        <v>741</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t="s">
        <v>734</v>
      </c>
      <c r="AC125" s="301"/>
      <c r="AD125" s="302"/>
      <c r="AE125" s="359">
        <v>1053931</v>
      </c>
      <c r="AF125" s="359"/>
      <c r="AG125" s="359"/>
      <c r="AH125" s="359"/>
      <c r="AI125" s="359">
        <v>893005</v>
      </c>
      <c r="AJ125" s="359"/>
      <c r="AK125" s="359"/>
      <c r="AL125" s="359"/>
      <c r="AM125" s="359">
        <v>1090368</v>
      </c>
      <c r="AN125" s="359"/>
      <c r="AO125" s="359"/>
      <c r="AP125" s="359"/>
      <c r="AQ125" s="359">
        <v>1330000</v>
      </c>
      <c r="AR125" s="359"/>
      <c r="AS125" s="359"/>
      <c r="AT125" s="359"/>
      <c r="AU125" s="359"/>
      <c r="AV125" s="359"/>
      <c r="AW125" s="359"/>
      <c r="AX125" s="360"/>
      <c r="AY125">
        <f>$AY$124</f>
        <v>1</v>
      </c>
    </row>
    <row r="126" spans="1:51" ht="36" customHeight="1" thickBot="1" x14ac:dyDescent="0.2">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735</v>
      </c>
      <c r="AC126" s="344"/>
      <c r="AD126" s="345"/>
      <c r="AE126" s="306" t="s">
        <v>742</v>
      </c>
      <c r="AF126" s="306"/>
      <c r="AG126" s="306"/>
      <c r="AH126" s="306"/>
      <c r="AI126" s="306" t="s">
        <v>779</v>
      </c>
      <c r="AJ126" s="306"/>
      <c r="AK126" s="306"/>
      <c r="AL126" s="306"/>
      <c r="AM126" s="306" t="s">
        <v>808</v>
      </c>
      <c r="AN126" s="306"/>
      <c r="AO126" s="306"/>
      <c r="AP126" s="306"/>
      <c r="AQ126" s="306" t="s">
        <v>783</v>
      </c>
      <c r="AR126" s="306"/>
      <c r="AS126" s="306"/>
      <c r="AT126" s="306"/>
      <c r="AU126" s="306"/>
      <c r="AV126" s="306"/>
      <c r="AW126" s="306"/>
      <c r="AX126" s="307"/>
      <c r="AY126">
        <f>$AY$124</f>
        <v>1</v>
      </c>
    </row>
    <row r="127" spans="1:51" ht="23.25" hidden="1" customHeight="1" x14ac:dyDescent="0.15">
      <c r="A127" s="552"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390</v>
      </c>
      <c r="AF127" s="336"/>
      <c r="AG127" s="336"/>
      <c r="AH127" s="336"/>
      <c r="AI127" s="336" t="s">
        <v>412</v>
      </c>
      <c r="AJ127" s="336"/>
      <c r="AK127" s="336"/>
      <c r="AL127" s="336"/>
      <c r="AM127" s="336" t="s">
        <v>509</v>
      </c>
      <c r="AN127" s="336"/>
      <c r="AO127" s="336"/>
      <c r="AP127" s="336"/>
      <c r="AQ127" s="337" t="s">
        <v>542</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359</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37.5" customHeight="1" x14ac:dyDescent="0.15">
      <c r="A130" s="987" t="s">
        <v>405</v>
      </c>
      <c r="B130" s="985"/>
      <c r="C130" s="984" t="s">
        <v>236</v>
      </c>
      <c r="D130" s="985"/>
      <c r="E130" s="308" t="s">
        <v>265</v>
      </c>
      <c r="F130" s="309"/>
      <c r="G130" s="310" t="s">
        <v>743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37.5" customHeight="1" x14ac:dyDescent="0.15">
      <c r="A131" s="988"/>
      <c r="B131" s="253"/>
      <c r="C131" s="252"/>
      <c r="D131" s="253"/>
      <c r="E131" s="239" t="s">
        <v>264</v>
      </c>
      <c r="F131" s="240"/>
      <c r="G131" s="237" t="s">
        <v>744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721</v>
      </c>
      <c r="AR133" s="271"/>
      <c r="AS133" s="179" t="s">
        <v>233</v>
      </c>
      <c r="AT133" s="202"/>
      <c r="AU133" s="178">
        <v>3</v>
      </c>
      <c r="AV133" s="178"/>
      <c r="AW133" s="179" t="s">
        <v>179</v>
      </c>
      <c r="AX133" s="180"/>
      <c r="AY133">
        <f>$AY$132</f>
        <v>1</v>
      </c>
    </row>
    <row r="134" spans="1:51" ht="28.5" customHeight="1" x14ac:dyDescent="0.15">
      <c r="A134" s="988"/>
      <c r="B134" s="253"/>
      <c r="C134" s="252"/>
      <c r="D134" s="253"/>
      <c r="E134" s="252"/>
      <c r="F134" s="314"/>
      <c r="G134" s="232" t="s">
        <v>745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728</v>
      </c>
      <c r="AC134" s="224"/>
      <c r="AD134" s="224"/>
      <c r="AE134" s="266">
        <v>4.2</v>
      </c>
      <c r="AF134" s="167"/>
      <c r="AG134" s="167"/>
      <c r="AH134" s="167"/>
      <c r="AI134" s="266">
        <v>3.9</v>
      </c>
      <c r="AJ134" s="167"/>
      <c r="AK134" s="167"/>
      <c r="AL134" s="167"/>
      <c r="AM134" s="266">
        <v>4.2</v>
      </c>
      <c r="AN134" s="167"/>
      <c r="AO134" s="167"/>
      <c r="AP134" s="167"/>
      <c r="AQ134" s="266" t="s">
        <v>721</v>
      </c>
      <c r="AR134" s="167"/>
      <c r="AS134" s="167"/>
      <c r="AT134" s="167"/>
      <c r="AU134" s="266" t="s">
        <v>721</v>
      </c>
      <c r="AV134" s="167"/>
      <c r="AW134" s="167"/>
      <c r="AX134" s="208"/>
      <c r="AY134">
        <f t="shared" ref="AY134:AY135" si="13">$AY$132</f>
        <v>1</v>
      </c>
    </row>
    <row r="135" spans="1:51" ht="28.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746</v>
      </c>
      <c r="AC135" s="175"/>
      <c r="AD135" s="175"/>
      <c r="AE135" s="266">
        <v>3.5</v>
      </c>
      <c r="AF135" s="167"/>
      <c r="AG135" s="167"/>
      <c r="AH135" s="167"/>
      <c r="AI135" s="266">
        <v>3.5</v>
      </c>
      <c r="AJ135" s="167"/>
      <c r="AK135" s="167"/>
      <c r="AL135" s="167"/>
      <c r="AM135" s="266">
        <v>3.5</v>
      </c>
      <c r="AN135" s="167"/>
      <c r="AO135" s="167"/>
      <c r="AP135" s="167"/>
      <c r="AQ135" s="266" t="s">
        <v>721</v>
      </c>
      <c r="AR135" s="167"/>
      <c r="AS135" s="167"/>
      <c r="AT135" s="167"/>
      <c r="AU135" s="266">
        <v>3.5</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18" customHeight="1" x14ac:dyDescent="0.15">
      <c r="A154" s="988"/>
      <c r="B154" s="253"/>
      <c r="C154" s="252"/>
      <c r="D154" s="253"/>
      <c r="E154" s="252"/>
      <c r="F154" s="314"/>
      <c r="G154" s="232" t="s">
        <v>721</v>
      </c>
      <c r="H154" s="191"/>
      <c r="I154" s="191"/>
      <c r="J154" s="191"/>
      <c r="K154" s="191"/>
      <c r="L154" s="191"/>
      <c r="M154" s="191"/>
      <c r="N154" s="191"/>
      <c r="O154" s="191"/>
      <c r="P154" s="233"/>
      <c r="Q154" s="190" t="s">
        <v>721</v>
      </c>
      <c r="R154" s="191"/>
      <c r="S154" s="191"/>
      <c r="T154" s="191"/>
      <c r="U154" s="191"/>
      <c r="V154" s="191"/>
      <c r="W154" s="191"/>
      <c r="X154" s="191"/>
      <c r="Y154" s="191"/>
      <c r="Z154" s="191"/>
      <c r="AA154" s="915"/>
      <c r="AB154" s="256" t="s">
        <v>721</v>
      </c>
      <c r="AC154" s="257"/>
      <c r="AD154" s="257"/>
      <c r="AE154" s="262" t="s">
        <v>721</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18"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0.2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15.7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772</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15.7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773</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671</v>
      </c>
      <c r="D430" s="251"/>
      <c r="E430" s="239" t="s">
        <v>399</v>
      </c>
      <c r="F430" s="444"/>
      <c r="G430" s="241" t="s">
        <v>252</v>
      </c>
      <c r="H430" s="188"/>
      <c r="I430" s="188"/>
      <c r="J430" s="242" t="s">
        <v>721</v>
      </c>
      <c r="K430" s="243"/>
      <c r="L430" s="243"/>
      <c r="M430" s="243"/>
      <c r="N430" s="243"/>
      <c r="O430" s="243"/>
      <c r="P430" s="243"/>
      <c r="Q430" s="243"/>
      <c r="R430" s="243"/>
      <c r="S430" s="243"/>
      <c r="T430" s="244"/>
      <c r="U430" s="245" t="s">
        <v>772</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721</v>
      </c>
      <c r="AF432" s="178"/>
      <c r="AG432" s="179" t="s">
        <v>233</v>
      </c>
      <c r="AH432" s="202"/>
      <c r="AI432" s="216"/>
      <c r="AJ432" s="216"/>
      <c r="AK432" s="216"/>
      <c r="AL432" s="217"/>
      <c r="AM432" s="216"/>
      <c r="AN432" s="216"/>
      <c r="AO432" s="216"/>
      <c r="AP432" s="217"/>
      <c r="AQ432" s="231" t="s">
        <v>721</v>
      </c>
      <c r="AR432" s="178"/>
      <c r="AS432" s="179" t="s">
        <v>233</v>
      </c>
      <c r="AT432" s="202"/>
      <c r="AU432" s="178" t="s">
        <v>721</v>
      </c>
      <c r="AV432" s="178"/>
      <c r="AW432" s="179" t="s">
        <v>179</v>
      </c>
      <c r="AX432" s="180"/>
      <c r="AY432">
        <f>$AY$431</f>
        <v>1</v>
      </c>
    </row>
    <row r="433" spans="1:51" ht="23.25" customHeight="1" x14ac:dyDescent="0.15">
      <c r="A433" s="988"/>
      <c r="B433" s="253"/>
      <c r="C433" s="252"/>
      <c r="D433" s="253"/>
      <c r="E433" s="196"/>
      <c r="F433" s="197"/>
      <c r="G433" s="232" t="s">
        <v>721</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721</v>
      </c>
      <c r="AC433" s="175"/>
      <c r="AD433" s="175"/>
      <c r="AE433" s="166" t="s">
        <v>721</v>
      </c>
      <c r="AF433" s="167"/>
      <c r="AG433" s="167"/>
      <c r="AH433" s="167"/>
      <c r="AI433" s="166" t="s">
        <v>721</v>
      </c>
      <c r="AJ433" s="167"/>
      <c r="AK433" s="167"/>
      <c r="AL433" s="167"/>
      <c r="AM433" s="166" t="s">
        <v>772</v>
      </c>
      <c r="AN433" s="167"/>
      <c r="AO433" s="167"/>
      <c r="AP433" s="168"/>
      <c r="AQ433" s="166" t="s">
        <v>721</v>
      </c>
      <c r="AR433" s="167"/>
      <c r="AS433" s="167"/>
      <c r="AT433" s="168"/>
      <c r="AU433" s="167" t="s">
        <v>721</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721</v>
      </c>
      <c r="AC434" s="224"/>
      <c r="AD434" s="224"/>
      <c r="AE434" s="166" t="s">
        <v>721</v>
      </c>
      <c r="AF434" s="167"/>
      <c r="AG434" s="167"/>
      <c r="AH434" s="168"/>
      <c r="AI434" s="166" t="s">
        <v>721</v>
      </c>
      <c r="AJ434" s="167"/>
      <c r="AK434" s="167"/>
      <c r="AL434" s="167"/>
      <c r="AM434" s="166" t="s">
        <v>772</v>
      </c>
      <c r="AN434" s="167"/>
      <c r="AO434" s="167"/>
      <c r="AP434" s="168"/>
      <c r="AQ434" s="166" t="s">
        <v>721</v>
      </c>
      <c r="AR434" s="167"/>
      <c r="AS434" s="167"/>
      <c r="AT434" s="168"/>
      <c r="AU434" s="167" t="s">
        <v>721</v>
      </c>
      <c r="AV434" s="167"/>
      <c r="AW434" s="167"/>
      <c r="AX434" s="208"/>
      <c r="AY434">
        <f t="shared" si="63"/>
        <v>1</v>
      </c>
    </row>
    <row r="435" spans="1:51" ht="23.25" customHeight="1" thickBot="1" x14ac:dyDescent="0.2">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721</v>
      </c>
      <c r="AF435" s="167"/>
      <c r="AG435" s="167"/>
      <c r="AH435" s="168"/>
      <c r="AI435" s="166" t="s">
        <v>721</v>
      </c>
      <c r="AJ435" s="167"/>
      <c r="AK435" s="167"/>
      <c r="AL435" s="167"/>
      <c r="AM435" s="166" t="s">
        <v>772</v>
      </c>
      <c r="AN435" s="167"/>
      <c r="AO435" s="167"/>
      <c r="AP435" s="168"/>
      <c r="AQ435" s="166" t="s">
        <v>721</v>
      </c>
      <c r="AR435" s="167"/>
      <c r="AS435" s="167"/>
      <c r="AT435" s="168"/>
      <c r="AU435" s="167" t="s">
        <v>721</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44.2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756</v>
      </c>
      <c r="AE702" s="890"/>
      <c r="AF702" s="890"/>
      <c r="AG702" s="879" t="s">
        <v>759</v>
      </c>
      <c r="AH702" s="880"/>
      <c r="AI702" s="880"/>
      <c r="AJ702" s="880"/>
      <c r="AK702" s="880"/>
      <c r="AL702" s="880"/>
      <c r="AM702" s="880"/>
      <c r="AN702" s="880"/>
      <c r="AO702" s="880"/>
      <c r="AP702" s="880"/>
      <c r="AQ702" s="880"/>
      <c r="AR702" s="880"/>
      <c r="AS702" s="880"/>
      <c r="AT702" s="880"/>
      <c r="AU702" s="880"/>
      <c r="AV702" s="880"/>
      <c r="AW702" s="880"/>
      <c r="AX702" s="881"/>
    </row>
    <row r="703" spans="1:51" ht="36.7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756</v>
      </c>
      <c r="AE703" s="185"/>
      <c r="AF703" s="185"/>
      <c r="AG703" s="663" t="s">
        <v>760</v>
      </c>
      <c r="AH703" s="664"/>
      <c r="AI703" s="664"/>
      <c r="AJ703" s="664"/>
      <c r="AK703" s="664"/>
      <c r="AL703" s="664"/>
      <c r="AM703" s="664"/>
      <c r="AN703" s="664"/>
      <c r="AO703" s="664"/>
      <c r="AP703" s="664"/>
      <c r="AQ703" s="664"/>
      <c r="AR703" s="664"/>
      <c r="AS703" s="664"/>
      <c r="AT703" s="664"/>
      <c r="AU703" s="664"/>
      <c r="AV703" s="664"/>
      <c r="AW703" s="664"/>
      <c r="AX703" s="665"/>
    </row>
    <row r="704" spans="1:51" ht="36.7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756</v>
      </c>
      <c r="AE704" s="582"/>
      <c r="AF704" s="582"/>
      <c r="AG704" s="424" t="s">
        <v>761</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756</v>
      </c>
      <c r="AE705" s="732"/>
      <c r="AF705" s="732"/>
      <c r="AG705" s="190" t="s">
        <v>762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757</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757</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758</v>
      </c>
      <c r="AE708" s="667"/>
      <c r="AF708" s="667"/>
      <c r="AG708" s="522" t="s">
        <v>763</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756</v>
      </c>
      <c r="AE709" s="185"/>
      <c r="AF709" s="185"/>
      <c r="AG709" s="663" t="s">
        <v>764</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758</v>
      </c>
      <c r="AE710" s="185"/>
      <c r="AF710" s="185"/>
      <c r="AG710" s="663" t="s">
        <v>763</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756</v>
      </c>
      <c r="AE711" s="185"/>
      <c r="AF711" s="185"/>
      <c r="AG711" s="663" t="s">
        <v>765</v>
      </c>
      <c r="AH711" s="664"/>
      <c r="AI711" s="664"/>
      <c r="AJ711" s="664"/>
      <c r="AK711" s="664"/>
      <c r="AL711" s="664"/>
      <c r="AM711" s="664"/>
      <c r="AN711" s="664"/>
      <c r="AO711" s="664"/>
      <c r="AP711" s="664"/>
      <c r="AQ711" s="664"/>
      <c r="AR711" s="664"/>
      <c r="AS711" s="664"/>
      <c r="AT711" s="664"/>
      <c r="AU711" s="664"/>
      <c r="AV711" s="664"/>
      <c r="AW711" s="664"/>
      <c r="AX711" s="665"/>
    </row>
    <row r="712" spans="1:50" ht="35.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756</v>
      </c>
      <c r="AE712" s="582"/>
      <c r="AF712" s="582"/>
      <c r="AG712" s="590" t="s">
        <v>813</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758</v>
      </c>
      <c r="AE713" s="185"/>
      <c r="AF713" s="186"/>
      <c r="AG713" s="663" t="s">
        <v>763</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756</v>
      </c>
      <c r="AE714" s="588"/>
      <c r="AF714" s="589"/>
      <c r="AG714" s="688" t="s">
        <v>766</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756</v>
      </c>
      <c r="AE715" s="667"/>
      <c r="AF715" s="773"/>
      <c r="AG715" s="522" t="s">
        <v>810</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758</v>
      </c>
      <c r="AE716" s="755"/>
      <c r="AF716" s="755"/>
      <c r="AG716" s="663" t="s">
        <v>763</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756</v>
      </c>
      <c r="AE717" s="185"/>
      <c r="AF717" s="185"/>
      <c r="AG717" s="663" t="s">
        <v>767</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756</v>
      </c>
      <c r="AE718" s="185"/>
      <c r="AF718" s="185"/>
      <c r="AG718" s="193" t="s">
        <v>768</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756</v>
      </c>
      <c r="AE719" s="667"/>
      <c r="AF719" s="667"/>
      <c r="AG719" s="190" t="s">
        <v>769</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t="s">
        <v>710</v>
      </c>
      <c r="D721" s="913"/>
      <c r="E721" s="913"/>
      <c r="F721" s="914"/>
      <c r="G721" s="930"/>
      <c r="H721" s="931"/>
      <c r="I721" s="77" t="str">
        <f>IF(OR(G721="　", G721=""), "", "-")</f>
        <v/>
      </c>
      <c r="J721" s="911"/>
      <c r="K721" s="911"/>
      <c r="L721" s="77" t="str">
        <f>IF(M721="","","-")</f>
        <v/>
      </c>
      <c r="M721" s="78"/>
      <c r="N721" s="908" t="s">
        <v>747</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t="s">
        <v>710</v>
      </c>
      <c r="D722" s="913"/>
      <c r="E722" s="913"/>
      <c r="F722" s="914"/>
      <c r="G722" s="930"/>
      <c r="H722" s="931"/>
      <c r="I722" s="77" t="str">
        <f t="shared" ref="I722:I725" si="113">IF(OR(G722="　", G722=""), "", "-")</f>
        <v/>
      </c>
      <c r="J722" s="911"/>
      <c r="K722" s="911"/>
      <c r="L722" s="77" t="str">
        <f t="shared" ref="L722:L725" si="114">IF(M722="","","-")</f>
        <v/>
      </c>
      <c r="M722" s="78"/>
      <c r="N722" s="908" t="s">
        <v>748</v>
      </c>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113.25" customHeight="1" x14ac:dyDescent="0.15">
      <c r="A726" s="617" t="s">
        <v>48</v>
      </c>
      <c r="B726" s="618"/>
      <c r="C726" s="439" t="s">
        <v>53</v>
      </c>
      <c r="D726" s="577"/>
      <c r="E726" s="577"/>
      <c r="F726" s="578"/>
      <c r="G726" s="793" t="s">
        <v>770</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771</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34.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33"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39"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40.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672</v>
      </c>
      <c r="B737" s="158"/>
      <c r="C737" s="158"/>
      <c r="D737" s="159"/>
      <c r="E737" s="105" t="s">
        <v>749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750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751</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752</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752</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753</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754</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755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754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882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903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4.5" customHeight="1" x14ac:dyDescent="0.15">
      <c r="A787" s="756" t="s">
        <v>386</v>
      </c>
      <c r="B787" s="757"/>
      <c r="C787" s="757"/>
      <c r="D787" s="757"/>
      <c r="E787" s="757"/>
      <c r="F787" s="758"/>
      <c r="G787" s="435" t="s">
        <v>784</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361</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34.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34.5" customHeight="1" x14ac:dyDescent="0.15">
      <c r="A789" s="552"/>
      <c r="B789" s="759"/>
      <c r="C789" s="759"/>
      <c r="D789" s="759"/>
      <c r="E789" s="759"/>
      <c r="F789" s="760"/>
      <c r="G789" s="445" t="s">
        <v>786</v>
      </c>
      <c r="H789" s="446"/>
      <c r="I789" s="446"/>
      <c r="J789" s="446"/>
      <c r="K789" s="447"/>
      <c r="L789" s="448" t="s">
        <v>789</v>
      </c>
      <c r="M789" s="449"/>
      <c r="N789" s="449"/>
      <c r="O789" s="449"/>
      <c r="P789" s="449"/>
      <c r="Q789" s="449"/>
      <c r="R789" s="449"/>
      <c r="S789" s="449"/>
      <c r="T789" s="449"/>
      <c r="U789" s="449"/>
      <c r="V789" s="449"/>
      <c r="W789" s="449"/>
      <c r="X789" s="450"/>
      <c r="Y789" s="451">
        <v>1</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34.5" customHeight="1" x14ac:dyDescent="0.15">
      <c r="A790" s="552"/>
      <c r="B790" s="759"/>
      <c r="C790" s="759"/>
      <c r="D790" s="759"/>
      <c r="E790" s="759"/>
      <c r="F790" s="760"/>
      <c r="G790" s="349" t="s">
        <v>787</v>
      </c>
      <c r="H790" s="350"/>
      <c r="I790" s="350"/>
      <c r="J790" s="350"/>
      <c r="K790" s="351"/>
      <c r="L790" s="399" t="s">
        <v>788</v>
      </c>
      <c r="M790" s="400"/>
      <c r="N790" s="400"/>
      <c r="O790" s="400"/>
      <c r="P790" s="400"/>
      <c r="Q790" s="400"/>
      <c r="R790" s="400"/>
      <c r="S790" s="400"/>
      <c r="T790" s="400"/>
      <c r="U790" s="400"/>
      <c r="V790" s="400"/>
      <c r="W790" s="400"/>
      <c r="X790" s="401"/>
      <c r="Y790" s="396">
        <v>0.2</v>
      </c>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30" hidden="1" customHeight="1" x14ac:dyDescent="0.15">
      <c r="A791" s="552"/>
      <c r="B791" s="759"/>
      <c r="C791" s="759"/>
      <c r="D791" s="759"/>
      <c r="E791" s="759"/>
      <c r="F791" s="760"/>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52"/>
      <c r="B792" s="759"/>
      <c r="C792" s="759"/>
      <c r="D792" s="759"/>
      <c r="E792" s="759"/>
      <c r="F792" s="760"/>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2"/>
      <c r="B793" s="759"/>
      <c r="C793" s="759"/>
      <c r="D793" s="759"/>
      <c r="E793" s="759"/>
      <c r="F793" s="760"/>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2"/>
      <c r="B794" s="759"/>
      <c r="C794" s="759"/>
      <c r="D794" s="759"/>
      <c r="E794" s="759"/>
      <c r="F794" s="760"/>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2"/>
      <c r="B795" s="759"/>
      <c r="C795" s="759"/>
      <c r="D795" s="759"/>
      <c r="E795" s="759"/>
      <c r="F795" s="760"/>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2"/>
      <c r="B796" s="759"/>
      <c r="C796" s="759"/>
      <c r="D796" s="759"/>
      <c r="E796" s="759"/>
      <c r="F796" s="760"/>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2"/>
      <c r="B797" s="759"/>
      <c r="C797" s="759"/>
      <c r="D797" s="759"/>
      <c r="E797" s="759"/>
      <c r="F797" s="760"/>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2"/>
      <c r="B798" s="759"/>
      <c r="C798" s="759"/>
      <c r="D798" s="759"/>
      <c r="E798" s="759"/>
      <c r="F798" s="760"/>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34.5" customHeight="1" x14ac:dyDescent="0.15">
      <c r="A799" s="552"/>
      <c r="B799" s="759"/>
      <c r="C799" s="759"/>
      <c r="D799" s="759"/>
      <c r="E799" s="759"/>
      <c r="F799" s="760"/>
      <c r="G799" s="407" t="s">
        <v>20</v>
      </c>
      <c r="H799" s="408"/>
      <c r="I799" s="408"/>
      <c r="J799" s="408"/>
      <c r="K799" s="408"/>
      <c r="L799" s="409"/>
      <c r="M799" s="410"/>
      <c r="N799" s="410"/>
      <c r="O799" s="410"/>
      <c r="P799" s="410"/>
      <c r="Q799" s="410"/>
      <c r="R799" s="410"/>
      <c r="S799" s="410"/>
      <c r="T799" s="410"/>
      <c r="U799" s="410"/>
      <c r="V799" s="410"/>
      <c r="W799" s="410"/>
      <c r="X799" s="411"/>
      <c r="Y799" s="412">
        <f>SUM(Y789:AB798)</f>
        <v>1.2</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v>
      </c>
      <c r="AV799" s="413"/>
      <c r="AW799" s="413"/>
      <c r="AX799" s="415"/>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2"/>
      <c r="B804" s="759"/>
      <c r="C804" s="759"/>
      <c r="D804" s="759"/>
      <c r="E804" s="759"/>
      <c r="F804" s="760"/>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2"/>
      <c r="B805" s="759"/>
      <c r="C805" s="759"/>
      <c r="D805" s="759"/>
      <c r="E805" s="759"/>
      <c r="F805" s="760"/>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2"/>
      <c r="B806" s="759"/>
      <c r="C806" s="759"/>
      <c r="D806" s="759"/>
      <c r="E806" s="759"/>
      <c r="F806" s="760"/>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2"/>
      <c r="B807" s="759"/>
      <c r="C807" s="759"/>
      <c r="D807" s="759"/>
      <c r="E807" s="759"/>
      <c r="F807" s="760"/>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2"/>
      <c r="B808" s="759"/>
      <c r="C808" s="759"/>
      <c r="D808" s="759"/>
      <c r="E808" s="759"/>
      <c r="F808" s="760"/>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2"/>
      <c r="B809" s="759"/>
      <c r="C809" s="759"/>
      <c r="D809" s="759"/>
      <c r="E809" s="759"/>
      <c r="F809" s="760"/>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2"/>
      <c r="B810" s="759"/>
      <c r="C810" s="759"/>
      <c r="D810" s="759"/>
      <c r="E810" s="759"/>
      <c r="F810" s="760"/>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2"/>
      <c r="B811" s="759"/>
      <c r="C811" s="759"/>
      <c r="D811" s="759"/>
      <c r="E811" s="759"/>
      <c r="F811" s="760"/>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2"/>
      <c r="B812" s="759"/>
      <c r="C812" s="759"/>
      <c r="D812" s="759"/>
      <c r="E812" s="759"/>
      <c r="F812" s="760"/>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2"/>
      <c r="B817" s="759"/>
      <c r="C817" s="759"/>
      <c r="D817" s="759"/>
      <c r="E817" s="759"/>
      <c r="F817" s="760"/>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2"/>
      <c r="B818" s="759"/>
      <c r="C818" s="759"/>
      <c r="D818" s="759"/>
      <c r="E818" s="759"/>
      <c r="F818" s="760"/>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2"/>
      <c r="B819" s="759"/>
      <c r="C819" s="759"/>
      <c r="D819" s="759"/>
      <c r="E819" s="759"/>
      <c r="F819" s="760"/>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2"/>
      <c r="B820" s="759"/>
      <c r="C820" s="759"/>
      <c r="D820" s="759"/>
      <c r="E820" s="759"/>
      <c r="F820" s="760"/>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2"/>
      <c r="B821" s="759"/>
      <c r="C821" s="759"/>
      <c r="D821" s="759"/>
      <c r="E821" s="759"/>
      <c r="F821" s="760"/>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2"/>
      <c r="B822" s="759"/>
      <c r="C822" s="759"/>
      <c r="D822" s="759"/>
      <c r="E822" s="759"/>
      <c r="F822" s="760"/>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2"/>
      <c r="B823" s="759"/>
      <c r="C823" s="759"/>
      <c r="D823" s="759"/>
      <c r="E823" s="759"/>
      <c r="F823" s="760"/>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2"/>
      <c r="B824" s="759"/>
      <c r="C824" s="759"/>
      <c r="D824" s="759"/>
      <c r="E824" s="759"/>
      <c r="F824" s="760"/>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2"/>
      <c r="B825" s="759"/>
      <c r="C825" s="759"/>
      <c r="D825" s="759"/>
      <c r="E825" s="759"/>
      <c r="F825" s="760"/>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2"/>
      <c r="B830" s="759"/>
      <c r="C830" s="759"/>
      <c r="D830" s="759"/>
      <c r="E830" s="759"/>
      <c r="F830" s="760"/>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2"/>
      <c r="B831" s="759"/>
      <c r="C831" s="759"/>
      <c r="D831" s="759"/>
      <c r="E831" s="759"/>
      <c r="F831" s="760"/>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2"/>
      <c r="B832" s="759"/>
      <c r="C832" s="759"/>
      <c r="D832" s="759"/>
      <c r="E832" s="759"/>
      <c r="F832" s="760"/>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2"/>
      <c r="B833" s="759"/>
      <c r="C833" s="759"/>
      <c r="D833" s="759"/>
      <c r="E833" s="759"/>
      <c r="F833" s="760"/>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2"/>
      <c r="B834" s="759"/>
      <c r="C834" s="759"/>
      <c r="D834" s="759"/>
      <c r="E834" s="759"/>
      <c r="F834" s="760"/>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2"/>
      <c r="B835" s="759"/>
      <c r="C835" s="759"/>
      <c r="D835" s="759"/>
      <c r="E835" s="759"/>
      <c r="F835" s="760"/>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2"/>
      <c r="B836" s="759"/>
      <c r="C836" s="759"/>
      <c r="D836" s="759"/>
      <c r="E836" s="759"/>
      <c r="F836" s="760"/>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2"/>
      <c r="B837" s="759"/>
      <c r="C837" s="759"/>
      <c r="D837" s="759"/>
      <c r="E837" s="759"/>
      <c r="F837" s="760"/>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2"/>
      <c r="B838" s="759"/>
      <c r="C838" s="759"/>
      <c r="D838" s="759"/>
      <c r="E838" s="759"/>
      <c r="F838" s="760"/>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338</v>
      </c>
      <c r="AD844" s="277"/>
      <c r="AE844" s="277"/>
      <c r="AF844" s="277"/>
      <c r="AG844" s="277"/>
      <c r="AH844" s="346" t="s">
        <v>367</v>
      </c>
      <c r="AI844" s="348"/>
      <c r="AJ844" s="348"/>
      <c r="AK844" s="348"/>
      <c r="AL844" s="348" t="s">
        <v>21</v>
      </c>
      <c r="AM844" s="348"/>
      <c r="AN844" s="348"/>
      <c r="AO844" s="422"/>
      <c r="AP844" s="423" t="s">
        <v>298</v>
      </c>
      <c r="AQ844" s="423"/>
      <c r="AR844" s="423"/>
      <c r="AS844" s="423"/>
      <c r="AT844" s="423"/>
      <c r="AU844" s="423"/>
      <c r="AV844" s="423"/>
      <c r="AW844" s="423"/>
      <c r="AX844" s="423"/>
    </row>
    <row r="845" spans="1:51" ht="30" customHeight="1" x14ac:dyDescent="0.15">
      <c r="A845" s="402">
        <v>1</v>
      </c>
      <c r="B845" s="402">
        <v>1</v>
      </c>
      <c r="C845" s="421" t="s">
        <v>785</v>
      </c>
      <c r="D845" s="416"/>
      <c r="E845" s="416"/>
      <c r="F845" s="416"/>
      <c r="G845" s="416"/>
      <c r="H845" s="416"/>
      <c r="I845" s="416"/>
      <c r="J845" s="417">
        <v>4011101005131</v>
      </c>
      <c r="K845" s="418"/>
      <c r="L845" s="418"/>
      <c r="M845" s="418"/>
      <c r="N845" s="418"/>
      <c r="O845" s="418"/>
      <c r="P845" s="317" t="s">
        <v>790</v>
      </c>
      <c r="Q845" s="318"/>
      <c r="R845" s="318"/>
      <c r="S845" s="318"/>
      <c r="T845" s="318"/>
      <c r="U845" s="318"/>
      <c r="V845" s="318"/>
      <c r="W845" s="318"/>
      <c r="X845" s="318"/>
      <c r="Y845" s="319">
        <v>1</v>
      </c>
      <c r="Z845" s="320"/>
      <c r="AA845" s="320"/>
      <c r="AB845" s="321"/>
      <c r="AC845" s="323" t="s">
        <v>378</v>
      </c>
      <c r="AD845" s="324"/>
      <c r="AE845" s="324"/>
      <c r="AF845" s="324"/>
      <c r="AG845" s="324"/>
      <c r="AH845" s="419" t="s">
        <v>809</v>
      </c>
      <c r="AI845" s="420"/>
      <c r="AJ845" s="420"/>
      <c r="AK845" s="420"/>
      <c r="AL845" s="327">
        <v>100</v>
      </c>
      <c r="AM845" s="328"/>
      <c r="AN845" s="328"/>
      <c r="AO845" s="329"/>
      <c r="AP845" s="322" t="s">
        <v>809</v>
      </c>
      <c r="AQ845" s="322"/>
      <c r="AR845" s="322"/>
      <c r="AS845" s="322"/>
      <c r="AT845" s="322"/>
      <c r="AU845" s="322"/>
      <c r="AV845" s="322"/>
      <c r="AW845" s="322"/>
      <c r="AX845" s="322"/>
    </row>
    <row r="846" spans="1:51" ht="30" customHeight="1" x14ac:dyDescent="0.15">
      <c r="A846" s="402">
        <v>2</v>
      </c>
      <c r="B846" s="402">
        <v>1</v>
      </c>
      <c r="C846" s="421" t="s">
        <v>785</v>
      </c>
      <c r="D846" s="416"/>
      <c r="E846" s="416"/>
      <c r="F846" s="416"/>
      <c r="G846" s="416"/>
      <c r="H846" s="416"/>
      <c r="I846" s="416"/>
      <c r="J846" s="417">
        <v>4011101005131</v>
      </c>
      <c r="K846" s="418"/>
      <c r="L846" s="418"/>
      <c r="M846" s="418"/>
      <c r="N846" s="418"/>
      <c r="O846" s="418"/>
      <c r="P846" s="317" t="s">
        <v>791</v>
      </c>
      <c r="Q846" s="318"/>
      <c r="R846" s="318"/>
      <c r="S846" s="318"/>
      <c r="T846" s="318"/>
      <c r="U846" s="318"/>
      <c r="V846" s="318"/>
      <c r="W846" s="318"/>
      <c r="X846" s="318"/>
      <c r="Y846" s="319">
        <v>0.2</v>
      </c>
      <c r="Z846" s="320"/>
      <c r="AA846" s="320"/>
      <c r="AB846" s="321"/>
      <c r="AC846" s="323" t="s">
        <v>378</v>
      </c>
      <c r="AD846" s="324"/>
      <c r="AE846" s="324"/>
      <c r="AF846" s="324"/>
      <c r="AG846" s="324"/>
      <c r="AH846" s="419" t="s">
        <v>809</v>
      </c>
      <c r="AI846" s="420"/>
      <c r="AJ846" s="420"/>
      <c r="AK846" s="420"/>
      <c r="AL846" s="327">
        <v>100</v>
      </c>
      <c r="AM846" s="328"/>
      <c r="AN846" s="328"/>
      <c r="AO846" s="329"/>
      <c r="AP846" s="322" t="s">
        <v>809</v>
      </c>
      <c r="AQ846" s="322"/>
      <c r="AR846" s="322"/>
      <c r="AS846" s="322"/>
      <c r="AT846" s="322"/>
      <c r="AU846" s="322"/>
      <c r="AV846" s="322"/>
      <c r="AW846" s="322"/>
      <c r="AX846" s="322"/>
      <c r="AY846">
        <f>COUNTA($C$846)</f>
        <v>1</v>
      </c>
    </row>
    <row r="847" spans="1:51" ht="30" customHeight="1" x14ac:dyDescent="0.15">
      <c r="A847" s="402">
        <v>3</v>
      </c>
      <c r="B847" s="402">
        <v>1</v>
      </c>
      <c r="C847" s="421" t="s">
        <v>792</v>
      </c>
      <c r="D847" s="416"/>
      <c r="E847" s="416"/>
      <c r="F847" s="416"/>
      <c r="G847" s="416"/>
      <c r="H847" s="416"/>
      <c r="I847" s="416"/>
      <c r="J847" s="417">
        <v>3010001040339</v>
      </c>
      <c r="K847" s="418"/>
      <c r="L847" s="418"/>
      <c r="M847" s="418"/>
      <c r="N847" s="418"/>
      <c r="O847" s="418"/>
      <c r="P847" s="317" t="s">
        <v>793</v>
      </c>
      <c r="Q847" s="318"/>
      <c r="R847" s="318"/>
      <c r="S847" s="318"/>
      <c r="T847" s="318"/>
      <c r="U847" s="318"/>
      <c r="V847" s="318"/>
      <c r="W847" s="318"/>
      <c r="X847" s="318"/>
      <c r="Y847" s="319">
        <v>0.6</v>
      </c>
      <c r="Z847" s="320"/>
      <c r="AA847" s="320"/>
      <c r="AB847" s="321"/>
      <c r="AC847" s="323" t="s">
        <v>378</v>
      </c>
      <c r="AD847" s="324"/>
      <c r="AE847" s="324"/>
      <c r="AF847" s="324"/>
      <c r="AG847" s="324"/>
      <c r="AH847" s="325" t="s">
        <v>809</v>
      </c>
      <c r="AI847" s="326"/>
      <c r="AJ847" s="326"/>
      <c r="AK847" s="326"/>
      <c r="AL847" s="327">
        <v>100</v>
      </c>
      <c r="AM847" s="328"/>
      <c r="AN847" s="328"/>
      <c r="AO847" s="329"/>
      <c r="AP847" s="322" t="s">
        <v>809</v>
      </c>
      <c r="AQ847" s="322"/>
      <c r="AR847" s="322"/>
      <c r="AS847" s="322"/>
      <c r="AT847" s="322"/>
      <c r="AU847" s="322"/>
      <c r="AV847" s="322"/>
      <c r="AW847" s="322"/>
      <c r="AX847" s="322"/>
      <c r="AY847">
        <f>COUNTA($C$847)</f>
        <v>1</v>
      </c>
    </row>
    <row r="848" spans="1:51" ht="30" customHeight="1" x14ac:dyDescent="0.15">
      <c r="A848" s="402">
        <v>4</v>
      </c>
      <c r="B848" s="402">
        <v>1</v>
      </c>
      <c r="C848" s="421" t="s">
        <v>794</v>
      </c>
      <c r="D848" s="416"/>
      <c r="E848" s="416"/>
      <c r="F848" s="416"/>
      <c r="G848" s="416"/>
      <c r="H848" s="416"/>
      <c r="I848" s="416"/>
      <c r="J848" s="417">
        <v>4011101012854</v>
      </c>
      <c r="K848" s="418"/>
      <c r="L848" s="418"/>
      <c r="M848" s="418"/>
      <c r="N848" s="418"/>
      <c r="O848" s="418"/>
      <c r="P848" s="317" t="s">
        <v>795</v>
      </c>
      <c r="Q848" s="318"/>
      <c r="R848" s="318"/>
      <c r="S848" s="318"/>
      <c r="T848" s="318"/>
      <c r="U848" s="318"/>
      <c r="V848" s="318"/>
      <c r="W848" s="318"/>
      <c r="X848" s="318"/>
      <c r="Y848" s="319">
        <v>0.2</v>
      </c>
      <c r="Z848" s="320"/>
      <c r="AA848" s="320"/>
      <c r="AB848" s="321"/>
      <c r="AC848" s="323" t="s">
        <v>378</v>
      </c>
      <c r="AD848" s="324"/>
      <c r="AE848" s="324"/>
      <c r="AF848" s="324"/>
      <c r="AG848" s="324"/>
      <c r="AH848" s="325" t="s">
        <v>809</v>
      </c>
      <c r="AI848" s="326"/>
      <c r="AJ848" s="326"/>
      <c r="AK848" s="326"/>
      <c r="AL848" s="327">
        <v>100</v>
      </c>
      <c r="AM848" s="328"/>
      <c r="AN848" s="328"/>
      <c r="AO848" s="329"/>
      <c r="AP848" s="322" t="s">
        <v>809</v>
      </c>
      <c r="AQ848" s="322"/>
      <c r="AR848" s="322"/>
      <c r="AS848" s="322"/>
      <c r="AT848" s="322"/>
      <c r="AU848" s="322"/>
      <c r="AV848" s="322"/>
      <c r="AW848" s="322"/>
      <c r="AX848" s="322"/>
      <c r="AY848">
        <f>COUNTA($C$848)</f>
        <v>1</v>
      </c>
    </row>
    <row r="849" spans="1:51" ht="30" customHeight="1" x14ac:dyDescent="0.15">
      <c r="A849" s="402">
        <v>5</v>
      </c>
      <c r="B849" s="402">
        <v>1</v>
      </c>
      <c r="C849" s="421" t="s">
        <v>796</v>
      </c>
      <c r="D849" s="416"/>
      <c r="E849" s="416"/>
      <c r="F849" s="416"/>
      <c r="G849" s="416"/>
      <c r="H849" s="416"/>
      <c r="I849" s="416"/>
      <c r="J849" s="417">
        <v>2010401030329</v>
      </c>
      <c r="K849" s="418"/>
      <c r="L849" s="418"/>
      <c r="M849" s="418"/>
      <c r="N849" s="418"/>
      <c r="O849" s="418"/>
      <c r="P849" s="317" t="s">
        <v>795</v>
      </c>
      <c r="Q849" s="318"/>
      <c r="R849" s="318"/>
      <c r="S849" s="318"/>
      <c r="T849" s="318"/>
      <c r="U849" s="318"/>
      <c r="V849" s="318"/>
      <c r="W849" s="318"/>
      <c r="X849" s="318"/>
      <c r="Y849" s="319">
        <v>0.2</v>
      </c>
      <c r="Z849" s="320"/>
      <c r="AA849" s="320"/>
      <c r="AB849" s="321"/>
      <c r="AC849" s="323" t="s">
        <v>378</v>
      </c>
      <c r="AD849" s="324"/>
      <c r="AE849" s="324"/>
      <c r="AF849" s="324"/>
      <c r="AG849" s="324"/>
      <c r="AH849" s="325" t="s">
        <v>809</v>
      </c>
      <c r="AI849" s="326"/>
      <c r="AJ849" s="326"/>
      <c r="AK849" s="326"/>
      <c r="AL849" s="327">
        <v>100</v>
      </c>
      <c r="AM849" s="328"/>
      <c r="AN849" s="328"/>
      <c r="AO849" s="329"/>
      <c r="AP849" s="322" t="s">
        <v>809</v>
      </c>
      <c r="AQ849" s="322"/>
      <c r="AR849" s="322"/>
      <c r="AS849" s="322"/>
      <c r="AT849" s="322"/>
      <c r="AU849" s="322"/>
      <c r="AV849" s="322"/>
      <c r="AW849" s="322"/>
      <c r="AX849" s="322"/>
      <c r="AY849">
        <f>COUNTA($C$849)</f>
        <v>1</v>
      </c>
    </row>
    <row r="850" spans="1:51" ht="30" customHeight="1" x14ac:dyDescent="0.15">
      <c r="A850" s="402">
        <v>6</v>
      </c>
      <c r="B850" s="402">
        <v>1</v>
      </c>
      <c r="C850" s="421" t="s">
        <v>797</v>
      </c>
      <c r="D850" s="416"/>
      <c r="E850" s="416"/>
      <c r="F850" s="416"/>
      <c r="G850" s="416"/>
      <c r="H850" s="416"/>
      <c r="I850" s="416"/>
      <c r="J850" s="417">
        <v>9030001031529</v>
      </c>
      <c r="K850" s="418"/>
      <c r="L850" s="418"/>
      <c r="M850" s="418"/>
      <c r="N850" s="418"/>
      <c r="O850" s="418"/>
      <c r="P850" s="317" t="s">
        <v>798</v>
      </c>
      <c r="Q850" s="318"/>
      <c r="R850" s="318"/>
      <c r="S850" s="318"/>
      <c r="T850" s="318"/>
      <c r="U850" s="318"/>
      <c r="V850" s="318"/>
      <c r="W850" s="318"/>
      <c r="X850" s="318"/>
      <c r="Y850" s="319">
        <v>0.2</v>
      </c>
      <c r="Z850" s="320"/>
      <c r="AA850" s="320"/>
      <c r="AB850" s="321"/>
      <c r="AC850" s="323" t="s">
        <v>378</v>
      </c>
      <c r="AD850" s="324"/>
      <c r="AE850" s="324"/>
      <c r="AF850" s="324"/>
      <c r="AG850" s="324"/>
      <c r="AH850" s="325" t="s">
        <v>809</v>
      </c>
      <c r="AI850" s="326"/>
      <c r="AJ850" s="326"/>
      <c r="AK850" s="326"/>
      <c r="AL850" s="327">
        <v>100</v>
      </c>
      <c r="AM850" s="328"/>
      <c r="AN850" s="328"/>
      <c r="AO850" s="329"/>
      <c r="AP850" s="322" t="s">
        <v>809</v>
      </c>
      <c r="AQ850" s="322"/>
      <c r="AR850" s="322"/>
      <c r="AS850" s="322"/>
      <c r="AT850" s="322"/>
      <c r="AU850" s="322"/>
      <c r="AV850" s="322"/>
      <c r="AW850" s="322"/>
      <c r="AX850" s="322"/>
      <c r="AY850">
        <f>COUNTA($C$850)</f>
        <v>1</v>
      </c>
    </row>
    <row r="851" spans="1:51" ht="30" customHeight="1" x14ac:dyDescent="0.15">
      <c r="A851" s="402">
        <v>7</v>
      </c>
      <c r="B851" s="402">
        <v>1</v>
      </c>
      <c r="C851" s="421" t="s">
        <v>799</v>
      </c>
      <c r="D851" s="416"/>
      <c r="E851" s="416"/>
      <c r="F851" s="416"/>
      <c r="G851" s="416"/>
      <c r="H851" s="416"/>
      <c r="I851" s="416"/>
      <c r="J851" s="417">
        <v>7011301006050</v>
      </c>
      <c r="K851" s="418"/>
      <c r="L851" s="418"/>
      <c r="M851" s="418"/>
      <c r="N851" s="418"/>
      <c r="O851" s="418"/>
      <c r="P851" s="317" t="s">
        <v>798</v>
      </c>
      <c r="Q851" s="318"/>
      <c r="R851" s="318"/>
      <c r="S851" s="318"/>
      <c r="T851" s="318"/>
      <c r="U851" s="318"/>
      <c r="V851" s="318"/>
      <c r="W851" s="318"/>
      <c r="X851" s="318"/>
      <c r="Y851" s="319">
        <v>0.2</v>
      </c>
      <c r="Z851" s="320"/>
      <c r="AA851" s="320"/>
      <c r="AB851" s="321"/>
      <c r="AC851" s="323" t="s">
        <v>378</v>
      </c>
      <c r="AD851" s="324"/>
      <c r="AE851" s="324"/>
      <c r="AF851" s="324"/>
      <c r="AG851" s="324"/>
      <c r="AH851" s="325" t="s">
        <v>809</v>
      </c>
      <c r="AI851" s="326"/>
      <c r="AJ851" s="326"/>
      <c r="AK851" s="326"/>
      <c r="AL851" s="327">
        <v>100</v>
      </c>
      <c r="AM851" s="328"/>
      <c r="AN851" s="328"/>
      <c r="AO851" s="329"/>
      <c r="AP851" s="322" t="s">
        <v>809</v>
      </c>
      <c r="AQ851" s="322"/>
      <c r="AR851" s="322"/>
      <c r="AS851" s="322"/>
      <c r="AT851" s="322"/>
      <c r="AU851" s="322"/>
      <c r="AV851" s="322"/>
      <c r="AW851" s="322"/>
      <c r="AX851" s="322"/>
      <c r="AY851">
        <f>COUNTA($C$851)</f>
        <v>1</v>
      </c>
    </row>
    <row r="852" spans="1:51" ht="30" customHeight="1" x14ac:dyDescent="0.15">
      <c r="A852" s="402">
        <v>8</v>
      </c>
      <c r="B852" s="402">
        <v>1</v>
      </c>
      <c r="C852" s="421" t="s">
        <v>800</v>
      </c>
      <c r="D852" s="416"/>
      <c r="E852" s="416"/>
      <c r="F852" s="416"/>
      <c r="G852" s="416"/>
      <c r="H852" s="416"/>
      <c r="I852" s="416"/>
      <c r="J852" s="417">
        <v>5012701000933</v>
      </c>
      <c r="K852" s="418"/>
      <c r="L852" s="418"/>
      <c r="M852" s="418"/>
      <c r="N852" s="418"/>
      <c r="O852" s="418"/>
      <c r="P852" s="317" t="s">
        <v>798</v>
      </c>
      <c r="Q852" s="318"/>
      <c r="R852" s="318"/>
      <c r="S852" s="318"/>
      <c r="T852" s="318"/>
      <c r="U852" s="318"/>
      <c r="V852" s="318"/>
      <c r="W852" s="318"/>
      <c r="X852" s="318"/>
      <c r="Y852" s="319">
        <v>0.1</v>
      </c>
      <c r="Z852" s="320"/>
      <c r="AA852" s="320"/>
      <c r="AB852" s="321"/>
      <c r="AC852" s="323" t="s">
        <v>378</v>
      </c>
      <c r="AD852" s="324"/>
      <c r="AE852" s="324"/>
      <c r="AF852" s="324"/>
      <c r="AG852" s="324"/>
      <c r="AH852" s="325" t="s">
        <v>809</v>
      </c>
      <c r="AI852" s="326"/>
      <c r="AJ852" s="326"/>
      <c r="AK852" s="326"/>
      <c r="AL852" s="327">
        <v>100</v>
      </c>
      <c r="AM852" s="328"/>
      <c r="AN852" s="328"/>
      <c r="AO852" s="329"/>
      <c r="AP852" s="322" t="s">
        <v>809</v>
      </c>
      <c r="AQ852" s="322"/>
      <c r="AR852" s="322"/>
      <c r="AS852" s="322"/>
      <c r="AT852" s="322"/>
      <c r="AU852" s="322"/>
      <c r="AV852" s="322"/>
      <c r="AW852" s="322"/>
      <c r="AX852" s="322"/>
      <c r="AY852">
        <f>COUNTA($C$852)</f>
        <v>1</v>
      </c>
    </row>
    <row r="853" spans="1:51" ht="30" customHeight="1" x14ac:dyDescent="0.15">
      <c r="A853" s="402">
        <v>9</v>
      </c>
      <c r="B853" s="402">
        <v>1</v>
      </c>
      <c r="C853" s="421" t="s">
        <v>801</v>
      </c>
      <c r="D853" s="416"/>
      <c r="E853" s="416"/>
      <c r="F853" s="416"/>
      <c r="G853" s="416"/>
      <c r="H853" s="416"/>
      <c r="I853" s="416"/>
      <c r="J853" s="417">
        <v>1010001076608</v>
      </c>
      <c r="K853" s="418"/>
      <c r="L853" s="418"/>
      <c r="M853" s="418"/>
      <c r="N853" s="418"/>
      <c r="O853" s="418"/>
      <c r="P853" s="317" t="s">
        <v>798</v>
      </c>
      <c r="Q853" s="318"/>
      <c r="R853" s="318"/>
      <c r="S853" s="318"/>
      <c r="T853" s="318"/>
      <c r="U853" s="318"/>
      <c r="V853" s="318"/>
      <c r="W853" s="318"/>
      <c r="X853" s="318"/>
      <c r="Y853" s="319">
        <v>0.1</v>
      </c>
      <c r="Z853" s="320"/>
      <c r="AA853" s="320"/>
      <c r="AB853" s="321"/>
      <c r="AC853" s="323" t="s">
        <v>378</v>
      </c>
      <c r="AD853" s="324"/>
      <c r="AE853" s="324"/>
      <c r="AF853" s="324"/>
      <c r="AG853" s="324"/>
      <c r="AH853" s="325" t="s">
        <v>809</v>
      </c>
      <c r="AI853" s="326"/>
      <c r="AJ853" s="326"/>
      <c r="AK853" s="326"/>
      <c r="AL853" s="327">
        <v>100</v>
      </c>
      <c r="AM853" s="328"/>
      <c r="AN853" s="328"/>
      <c r="AO853" s="329"/>
      <c r="AP853" s="322" t="s">
        <v>809</v>
      </c>
      <c r="AQ853" s="322"/>
      <c r="AR853" s="322"/>
      <c r="AS853" s="322"/>
      <c r="AT853" s="322"/>
      <c r="AU853" s="322"/>
      <c r="AV853" s="322"/>
      <c r="AW853" s="322"/>
      <c r="AX853" s="322"/>
      <c r="AY853">
        <f>COUNTA($C$853)</f>
        <v>1</v>
      </c>
    </row>
    <row r="854" spans="1:51" ht="30" customHeight="1" x14ac:dyDescent="0.15">
      <c r="A854" s="402">
        <v>10</v>
      </c>
      <c r="B854" s="402">
        <v>1</v>
      </c>
      <c r="C854" s="421" t="s">
        <v>802</v>
      </c>
      <c r="D854" s="416"/>
      <c r="E854" s="416"/>
      <c r="F854" s="416"/>
      <c r="G854" s="416"/>
      <c r="H854" s="416"/>
      <c r="I854" s="416"/>
      <c r="J854" s="417">
        <v>9011001013213</v>
      </c>
      <c r="K854" s="418"/>
      <c r="L854" s="418"/>
      <c r="M854" s="418"/>
      <c r="N854" s="418"/>
      <c r="O854" s="418"/>
      <c r="P854" s="317" t="s">
        <v>798</v>
      </c>
      <c r="Q854" s="318"/>
      <c r="R854" s="318"/>
      <c r="S854" s="318"/>
      <c r="T854" s="318"/>
      <c r="U854" s="318"/>
      <c r="V854" s="318"/>
      <c r="W854" s="318"/>
      <c r="X854" s="318"/>
      <c r="Y854" s="319">
        <v>0.1</v>
      </c>
      <c r="Z854" s="320"/>
      <c r="AA854" s="320"/>
      <c r="AB854" s="321"/>
      <c r="AC854" s="323" t="s">
        <v>378</v>
      </c>
      <c r="AD854" s="324"/>
      <c r="AE854" s="324"/>
      <c r="AF854" s="324"/>
      <c r="AG854" s="324"/>
      <c r="AH854" s="325" t="s">
        <v>809</v>
      </c>
      <c r="AI854" s="326"/>
      <c r="AJ854" s="326"/>
      <c r="AK854" s="326"/>
      <c r="AL854" s="327">
        <v>100</v>
      </c>
      <c r="AM854" s="328"/>
      <c r="AN854" s="328"/>
      <c r="AO854" s="329"/>
      <c r="AP854" s="322" t="s">
        <v>809</v>
      </c>
      <c r="AQ854" s="322"/>
      <c r="AR854" s="322"/>
      <c r="AS854" s="322"/>
      <c r="AT854" s="322"/>
      <c r="AU854" s="322"/>
      <c r="AV854" s="322"/>
      <c r="AW854" s="322"/>
      <c r="AX854" s="322"/>
      <c r="AY854">
        <f>COUNTA($C$854)</f>
        <v>1</v>
      </c>
    </row>
    <row r="855" spans="1:51" ht="30" customHeight="1" x14ac:dyDescent="0.15">
      <c r="A855" s="402">
        <v>11</v>
      </c>
      <c r="B855" s="402">
        <v>1</v>
      </c>
      <c r="C855" s="421" t="s">
        <v>803</v>
      </c>
      <c r="D855" s="416"/>
      <c r="E855" s="416"/>
      <c r="F855" s="416"/>
      <c r="G855" s="416"/>
      <c r="H855" s="416"/>
      <c r="I855" s="416"/>
      <c r="J855" s="417">
        <v>8010001018784</v>
      </c>
      <c r="K855" s="418"/>
      <c r="L855" s="418"/>
      <c r="M855" s="418"/>
      <c r="N855" s="418"/>
      <c r="O855" s="418"/>
      <c r="P855" s="317" t="s">
        <v>798</v>
      </c>
      <c r="Q855" s="318"/>
      <c r="R855" s="318"/>
      <c r="S855" s="318"/>
      <c r="T855" s="318"/>
      <c r="U855" s="318"/>
      <c r="V855" s="318"/>
      <c r="W855" s="318"/>
      <c r="X855" s="318"/>
      <c r="Y855" s="319">
        <v>0</v>
      </c>
      <c r="Z855" s="320"/>
      <c r="AA855" s="320"/>
      <c r="AB855" s="321"/>
      <c r="AC855" s="323" t="s">
        <v>378</v>
      </c>
      <c r="AD855" s="324"/>
      <c r="AE855" s="324"/>
      <c r="AF855" s="324"/>
      <c r="AG855" s="324"/>
      <c r="AH855" s="325" t="s">
        <v>809</v>
      </c>
      <c r="AI855" s="326"/>
      <c r="AJ855" s="326"/>
      <c r="AK855" s="326"/>
      <c r="AL855" s="327">
        <v>100</v>
      </c>
      <c r="AM855" s="328"/>
      <c r="AN855" s="328"/>
      <c r="AO855" s="329"/>
      <c r="AP855" s="322" t="s">
        <v>809</v>
      </c>
      <c r="AQ855" s="322"/>
      <c r="AR855" s="322"/>
      <c r="AS855" s="322"/>
      <c r="AT855" s="322"/>
      <c r="AU855" s="322"/>
      <c r="AV855" s="322"/>
      <c r="AW855" s="322"/>
      <c r="AX855" s="322"/>
      <c r="AY855">
        <f>COUNTA($C$855)</f>
        <v>1</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338</v>
      </c>
      <c r="AD877" s="277"/>
      <c r="AE877" s="277"/>
      <c r="AF877" s="277"/>
      <c r="AG877" s="277"/>
      <c r="AH877" s="346" t="s">
        <v>367</v>
      </c>
      <c r="AI877" s="348"/>
      <c r="AJ877" s="348"/>
      <c r="AK877" s="348"/>
      <c r="AL877" s="348" t="s">
        <v>21</v>
      </c>
      <c r="AM877" s="348"/>
      <c r="AN877" s="348"/>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2">
        <v>1</v>
      </c>
      <c r="B878" s="402">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323"/>
      <c r="AD878" s="324"/>
      <c r="AE878" s="324"/>
      <c r="AF878" s="324"/>
      <c r="AG878" s="324"/>
      <c r="AH878" s="419"/>
      <c r="AI878" s="420"/>
      <c r="AJ878" s="420"/>
      <c r="AK878" s="420"/>
      <c r="AL878" s="327"/>
      <c r="AM878" s="328"/>
      <c r="AN878" s="328"/>
      <c r="AO878" s="329"/>
      <c r="AP878" s="322"/>
      <c r="AQ878" s="322"/>
      <c r="AR878" s="322"/>
      <c r="AS878" s="322"/>
      <c r="AT878" s="322"/>
      <c r="AU878" s="322"/>
      <c r="AV878" s="322"/>
      <c r="AW878" s="322"/>
      <c r="AX878" s="322"/>
      <c r="AY878">
        <f t="shared" si="118"/>
        <v>0</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317"/>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31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338</v>
      </c>
      <c r="AD910" s="277"/>
      <c r="AE910" s="277"/>
      <c r="AF910" s="277"/>
      <c r="AG910" s="277"/>
      <c r="AH910" s="346" t="s">
        <v>367</v>
      </c>
      <c r="AI910" s="348"/>
      <c r="AJ910" s="348"/>
      <c r="AK910" s="348"/>
      <c r="AL910" s="348" t="s">
        <v>21</v>
      </c>
      <c r="AM910" s="348"/>
      <c r="AN910" s="348"/>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23"/>
      <c r="AD911" s="324"/>
      <c r="AE911" s="324"/>
      <c r="AF911" s="324"/>
      <c r="AG911" s="324"/>
      <c r="AH911" s="419"/>
      <c r="AI911" s="420"/>
      <c r="AJ911" s="420"/>
      <c r="AK911" s="420"/>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338</v>
      </c>
      <c r="AD943" s="277"/>
      <c r="AE943" s="277"/>
      <c r="AF943" s="277"/>
      <c r="AG943" s="277"/>
      <c r="AH943" s="346" t="s">
        <v>367</v>
      </c>
      <c r="AI943" s="348"/>
      <c r="AJ943" s="348"/>
      <c r="AK943" s="348"/>
      <c r="AL943" s="348" t="s">
        <v>21</v>
      </c>
      <c r="AM943" s="348"/>
      <c r="AN943" s="348"/>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338</v>
      </c>
      <c r="AD976" s="277"/>
      <c r="AE976" s="277"/>
      <c r="AF976" s="277"/>
      <c r="AG976" s="277"/>
      <c r="AH976" s="346" t="s">
        <v>367</v>
      </c>
      <c r="AI976" s="348"/>
      <c r="AJ976" s="348"/>
      <c r="AK976" s="348"/>
      <c r="AL976" s="348" t="s">
        <v>21</v>
      </c>
      <c r="AM976" s="348"/>
      <c r="AN976" s="348"/>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338</v>
      </c>
      <c r="AD1009" s="277"/>
      <c r="AE1009" s="277"/>
      <c r="AF1009" s="277"/>
      <c r="AG1009" s="277"/>
      <c r="AH1009" s="346" t="s">
        <v>367</v>
      </c>
      <c r="AI1009" s="348"/>
      <c r="AJ1009" s="348"/>
      <c r="AK1009" s="348"/>
      <c r="AL1009" s="348" t="s">
        <v>21</v>
      </c>
      <c r="AM1009" s="348"/>
      <c r="AN1009" s="348"/>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338</v>
      </c>
      <c r="AD1042" s="277"/>
      <c r="AE1042" s="277"/>
      <c r="AF1042" s="277"/>
      <c r="AG1042" s="277"/>
      <c r="AH1042" s="346" t="s">
        <v>367</v>
      </c>
      <c r="AI1042" s="348"/>
      <c r="AJ1042" s="348"/>
      <c r="AK1042" s="348"/>
      <c r="AL1042" s="348" t="s">
        <v>21</v>
      </c>
      <c r="AM1042" s="348"/>
      <c r="AN1042" s="348"/>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338</v>
      </c>
      <c r="AD1075" s="277"/>
      <c r="AE1075" s="277"/>
      <c r="AF1075" s="277"/>
      <c r="AG1075" s="277"/>
      <c r="AH1075" s="346" t="s">
        <v>367</v>
      </c>
      <c r="AI1075" s="348"/>
      <c r="AJ1075" s="348"/>
      <c r="AK1075" s="348"/>
      <c r="AL1075" s="348" t="s">
        <v>21</v>
      </c>
      <c r="AM1075" s="348"/>
      <c r="AN1075" s="348"/>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85"/>
      <c r="E1109" s="277" t="s">
        <v>262</v>
      </c>
      <c r="F1109" s="885"/>
      <c r="G1109" s="885"/>
      <c r="H1109" s="885"/>
      <c r="I1109" s="885"/>
      <c r="J1109" s="277" t="s">
        <v>297</v>
      </c>
      <c r="K1109" s="277"/>
      <c r="L1109" s="277"/>
      <c r="M1109" s="277"/>
      <c r="N1109" s="277"/>
      <c r="O1109" s="277"/>
      <c r="P1109" s="346" t="s">
        <v>27</v>
      </c>
      <c r="Q1109" s="346"/>
      <c r="R1109" s="346"/>
      <c r="S1109" s="346"/>
      <c r="T1109" s="346"/>
      <c r="U1109" s="346"/>
      <c r="V1109" s="346"/>
      <c r="W1109" s="346"/>
      <c r="X1109" s="346"/>
      <c r="Y1109" s="277" t="s">
        <v>299</v>
      </c>
      <c r="Z1109" s="885"/>
      <c r="AA1109" s="885"/>
      <c r="AB1109" s="885"/>
      <c r="AC1109" s="277" t="s">
        <v>245</v>
      </c>
      <c r="AD1109" s="277"/>
      <c r="AE1109" s="277"/>
      <c r="AF1109" s="277"/>
      <c r="AG1109" s="277"/>
      <c r="AH1109" s="346" t="s">
        <v>258</v>
      </c>
      <c r="AI1109" s="347"/>
      <c r="AJ1109" s="347"/>
      <c r="AK1109" s="347"/>
      <c r="AL1109" s="347" t="s">
        <v>21</v>
      </c>
      <c r="AM1109" s="347"/>
      <c r="AN1109" s="347"/>
      <c r="AO1109" s="888"/>
      <c r="AP1109" s="423" t="s">
        <v>330</v>
      </c>
      <c r="AQ1109" s="423"/>
      <c r="AR1109" s="423"/>
      <c r="AS1109" s="423"/>
      <c r="AT1109" s="423"/>
      <c r="AU1109" s="423"/>
      <c r="AV1109" s="423"/>
      <c r="AW1109" s="423"/>
      <c r="AX1109" s="423"/>
    </row>
    <row r="1110" spans="1:51" ht="30" customHeight="1" x14ac:dyDescent="0.15">
      <c r="A1110" s="402">
        <v>1</v>
      </c>
      <c r="B1110" s="402">
        <v>1</v>
      </c>
      <c r="C1110" s="887"/>
      <c r="D1110" s="887"/>
      <c r="E1110" s="262" t="s">
        <v>804</v>
      </c>
      <c r="F1110" s="886"/>
      <c r="G1110" s="886"/>
      <c r="H1110" s="886"/>
      <c r="I1110" s="886"/>
      <c r="J1110" s="417" t="s">
        <v>804</v>
      </c>
      <c r="K1110" s="418"/>
      <c r="L1110" s="418"/>
      <c r="M1110" s="418"/>
      <c r="N1110" s="418"/>
      <c r="O1110" s="418"/>
      <c r="P1110" s="317" t="s">
        <v>804</v>
      </c>
      <c r="Q1110" s="318"/>
      <c r="R1110" s="318"/>
      <c r="S1110" s="318"/>
      <c r="T1110" s="318"/>
      <c r="U1110" s="318"/>
      <c r="V1110" s="318"/>
      <c r="W1110" s="318"/>
      <c r="X1110" s="318"/>
      <c r="Y1110" s="319" t="s">
        <v>804</v>
      </c>
      <c r="Z1110" s="320"/>
      <c r="AA1110" s="320"/>
      <c r="AB1110" s="321"/>
      <c r="AC1110" s="323"/>
      <c r="AD1110" s="324"/>
      <c r="AE1110" s="324"/>
      <c r="AF1110" s="324"/>
      <c r="AG1110" s="324"/>
      <c r="AH1110" s="325" t="s">
        <v>804</v>
      </c>
      <c r="AI1110" s="326"/>
      <c r="AJ1110" s="326"/>
      <c r="AK1110" s="326"/>
      <c r="AL1110" s="327" t="s">
        <v>804</v>
      </c>
      <c r="AM1110" s="328"/>
      <c r="AN1110" s="328"/>
      <c r="AO1110" s="329"/>
      <c r="AP1110" s="322" t="s">
        <v>804</v>
      </c>
      <c r="AQ1110" s="322"/>
      <c r="AR1110" s="322"/>
      <c r="AS1110" s="322"/>
      <c r="AT1110" s="322"/>
      <c r="AU1110" s="322"/>
      <c r="AV1110" s="322"/>
      <c r="AW1110" s="322"/>
      <c r="AX1110" s="322"/>
    </row>
    <row r="1111" spans="1:51" ht="30" hidden="1" customHeight="1" x14ac:dyDescent="0.15">
      <c r="A1111" s="402">
        <v>2</v>
      </c>
      <c r="B1111" s="402">
        <v>1</v>
      </c>
      <c r="C1111" s="887"/>
      <c r="D1111" s="887"/>
      <c r="E1111" s="886"/>
      <c r="F1111" s="886"/>
      <c r="G1111" s="886"/>
      <c r="H1111" s="886"/>
      <c r="I1111" s="88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87"/>
      <c r="D1112" s="887"/>
      <c r="E1112" s="886"/>
      <c r="F1112" s="886"/>
      <c r="G1112" s="886"/>
      <c r="H1112" s="886"/>
      <c r="I1112" s="88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87"/>
      <c r="D1113" s="887"/>
      <c r="E1113" s="886"/>
      <c r="F1113" s="886"/>
      <c r="G1113" s="886"/>
      <c r="H1113" s="886"/>
      <c r="I1113" s="88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87"/>
      <c r="D1114" s="887"/>
      <c r="E1114" s="886"/>
      <c r="F1114" s="886"/>
      <c r="G1114" s="886"/>
      <c r="H1114" s="886"/>
      <c r="I1114" s="88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87"/>
      <c r="D1115" s="887"/>
      <c r="E1115" s="886"/>
      <c r="F1115" s="886"/>
      <c r="G1115" s="886"/>
      <c r="H1115" s="886"/>
      <c r="I1115" s="88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87"/>
      <c r="D1116" s="887"/>
      <c r="E1116" s="886"/>
      <c r="F1116" s="886"/>
      <c r="G1116" s="886"/>
      <c r="H1116" s="886"/>
      <c r="I1116" s="88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87"/>
      <c r="D1117" s="887"/>
      <c r="E1117" s="886"/>
      <c r="F1117" s="886"/>
      <c r="G1117" s="886"/>
      <c r="H1117" s="886"/>
      <c r="I1117" s="88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87"/>
      <c r="D1118" s="887"/>
      <c r="E1118" s="886"/>
      <c r="F1118" s="886"/>
      <c r="G1118" s="886"/>
      <c r="H1118" s="886"/>
      <c r="I1118" s="88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87"/>
      <c r="D1119" s="887"/>
      <c r="E1119" s="886"/>
      <c r="F1119" s="886"/>
      <c r="G1119" s="886"/>
      <c r="H1119" s="886"/>
      <c r="I1119" s="88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87"/>
      <c r="D1120" s="887"/>
      <c r="E1120" s="886"/>
      <c r="F1120" s="886"/>
      <c r="G1120" s="886"/>
      <c r="H1120" s="886"/>
      <c r="I1120" s="88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87"/>
      <c r="D1121" s="887"/>
      <c r="E1121" s="886"/>
      <c r="F1121" s="886"/>
      <c r="G1121" s="886"/>
      <c r="H1121" s="886"/>
      <c r="I1121" s="88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87"/>
      <c r="D1122" s="887"/>
      <c r="E1122" s="886"/>
      <c r="F1122" s="886"/>
      <c r="G1122" s="886"/>
      <c r="H1122" s="886"/>
      <c r="I1122" s="88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87"/>
      <c r="D1123" s="887"/>
      <c r="E1123" s="886"/>
      <c r="F1123" s="886"/>
      <c r="G1123" s="886"/>
      <c r="H1123" s="886"/>
      <c r="I1123" s="886"/>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87"/>
      <c r="D1124" s="887"/>
      <c r="E1124" s="886"/>
      <c r="F1124" s="886"/>
      <c r="G1124" s="886"/>
      <c r="H1124" s="886"/>
      <c r="I1124" s="886"/>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87"/>
      <c r="D1125" s="887"/>
      <c r="E1125" s="886"/>
      <c r="F1125" s="886"/>
      <c r="G1125" s="886"/>
      <c r="H1125" s="886"/>
      <c r="I1125" s="886"/>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87"/>
      <c r="D1126" s="887"/>
      <c r="E1126" s="886"/>
      <c r="F1126" s="886"/>
      <c r="G1126" s="886"/>
      <c r="H1126" s="886"/>
      <c r="I1126" s="88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87"/>
      <c r="D1127" s="887"/>
      <c r="E1127" s="262"/>
      <c r="F1127" s="886"/>
      <c r="G1127" s="886"/>
      <c r="H1127" s="886"/>
      <c r="I1127" s="88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87"/>
      <c r="D1128" s="887"/>
      <c r="E1128" s="886"/>
      <c r="F1128" s="886"/>
      <c r="G1128" s="886"/>
      <c r="H1128" s="886"/>
      <c r="I1128" s="88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87"/>
      <c r="D1129" s="887"/>
      <c r="E1129" s="886"/>
      <c r="F1129" s="886"/>
      <c r="G1129" s="886"/>
      <c r="H1129" s="886"/>
      <c r="I1129" s="88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87"/>
      <c r="D1130" s="887"/>
      <c r="E1130" s="886"/>
      <c r="F1130" s="886"/>
      <c r="G1130" s="886"/>
      <c r="H1130" s="886"/>
      <c r="I1130" s="88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87"/>
      <c r="D1131" s="887"/>
      <c r="E1131" s="886"/>
      <c r="F1131" s="886"/>
      <c r="G1131" s="886"/>
      <c r="H1131" s="886"/>
      <c r="I1131" s="88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87"/>
      <c r="D1132" s="887"/>
      <c r="E1132" s="886"/>
      <c r="F1132" s="886"/>
      <c r="G1132" s="886"/>
      <c r="H1132" s="886"/>
      <c r="I1132" s="88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87"/>
      <c r="D1133" s="887"/>
      <c r="E1133" s="886"/>
      <c r="F1133" s="886"/>
      <c r="G1133" s="886"/>
      <c r="H1133" s="886"/>
      <c r="I1133" s="88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87"/>
      <c r="D1134" s="887"/>
      <c r="E1134" s="886"/>
      <c r="F1134" s="886"/>
      <c r="G1134" s="886"/>
      <c r="H1134" s="886"/>
      <c r="I1134" s="88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87"/>
      <c r="D1135" s="887"/>
      <c r="E1135" s="886"/>
      <c r="F1135" s="886"/>
      <c r="G1135" s="886"/>
      <c r="H1135" s="886"/>
      <c r="I1135" s="88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87"/>
      <c r="D1136" s="887"/>
      <c r="E1136" s="886"/>
      <c r="F1136" s="886"/>
      <c r="G1136" s="886"/>
      <c r="H1136" s="886"/>
      <c r="I1136" s="88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87"/>
      <c r="D1137" s="887"/>
      <c r="E1137" s="886"/>
      <c r="F1137" s="886"/>
      <c r="G1137" s="886"/>
      <c r="H1137" s="886"/>
      <c r="I1137" s="88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87"/>
      <c r="D1138" s="887"/>
      <c r="E1138" s="886"/>
      <c r="F1138" s="886"/>
      <c r="G1138" s="886"/>
      <c r="H1138" s="886"/>
      <c r="I1138" s="88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87"/>
      <c r="D1139" s="887"/>
      <c r="E1139" s="886"/>
      <c r="F1139" s="886"/>
      <c r="G1139" s="886"/>
      <c r="H1139" s="886"/>
      <c r="I1139" s="88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8" max="49" man="1"/>
    <brk id="707" max="49" man="1"/>
    <brk id="747" max="49" man="1"/>
    <brk id="110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t="s">
        <v>756</v>
      </c>
      <c r="C2" s="13" t="str">
        <f>IF(B2="","",A2)</f>
        <v>医療分野の研究開発関連</v>
      </c>
      <c r="D2" s="13" t="str">
        <f>IF(C2="","",IF(D1&lt;&gt;"",CONCATENATE(D1,"、",C2),C2))</f>
        <v>医療分野の研究開発関連</v>
      </c>
      <c r="F2" s="12" t="s">
        <v>72</v>
      </c>
      <c r="G2" s="17" t="s">
        <v>756</v>
      </c>
      <c r="H2" s="13" t="str">
        <f>IF(G2="","",F2)</f>
        <v>一般会計</v>
      </c>
      <c r="I2" s="13" t="str">
        <f>IF(H2="","",IF(I1&lt;&gt;"",CONCATENATE(I1,"、",H2),H2))</f>
        <v>一般会計</v>
      </c>
      <c r="K2" s="14" t="s">
        <v>103</v>
      </c>
      <c r="L2" s="15"/>
      <c r="M2" s="13" t="str">
        <f>IF(L2="","",K2)</f>
        <v/>
      </c>
      <c r="N2" s="13" t="str">
        <f>IF(M2="","",IF(N1&lt;&gt;"",CONCATENATE(N1,"、",M2),M2))</f>
        <v/>
      </c>
      <c r="O2" s="13"/>
      <c r="P2" s="12" t="s">
        <v>74</v>
      </c>
      <c r="Q2" s="17" t="s">
        <v>756</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756</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t="s">
        <v>756</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医療分野の研究開発関連、科学技術・イノベーション</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10"/>
      <c r="AA2" s="411"/>
      <c r="AB2" s="1002" t="s">
        <v>11</v>
      </c>
      <c r="AC2" s="1003"/>
      <c r="AD2" s="1004"/>
      <c r="AE2" s="990" t="s">
        <v>390</v>
      </c>
      <c r="AF2" s="990"/>
      <c r="AG2" s="990"/>
      <c r="AH2" s="990"/>
      <c r="AI2" s="990" t="s">
        <v>412</v>
      </c>
      <c r="AJ2" s="990"/>
      <c r="AK2" s="990"/>
      <c r="AL2" s="454"/>
      <c r="AM2" s="990" t="s">
        <v>509</v>
      </c>
      <c r="AN2" s="990"/>
      <c r="AO2" s="990"/>
      <c r="AP2" s="454"/>
      <c r="AQ2" s="215" t="s">
        <v>232</v>
      </c>
      <c r="AR2" s="199"/>
      <c r="AS2" s="199"/>
      <c r="AT2" s="200"/>
      <c r="AU2" s="370" t="s">
        <v>134</v>
      </c>
      <c r="AV2" s="370"/>
      <c r="AW2" s="370"/>
      <c r="AX2" s="371"/>
      <c r="AY2" s="34">
        <f>COUNTA($G$4)</f>
        <v>0</v>
      </c>
    </row>
    <row r="3" spans="1:51" ht="18.75" customHeight="1" x14ac:dyDescent="0.15">
      <c r="A3" s="508"/>
      <c r="B3" s="509"/>
      <c r="C3" s="509"/>
      <c r="D3" s="509"/>
      <c r="E3" s="509"/>
      <c r="F3" s="510"/>
      <c r="G3" s="563"/>
      <c r="H3" s="376"/>
      <c r="I3" s="376"/>
      <c r="J3" s="376"/>
      <c r="K3" s="376"/>
      <c r="L3" s="376"/>
      <c r="M3" s="376"/>
      <c r="N3" s="376"/>
      <c r="O3" s="564"/>
      <c r="P3" s="576"/>
      <c r="Q3" s="376"/>
      <c r="R3" s="376"/>
      <c r="S3" s="376"/>
      <c r="T3" s="376"/>
      <c r="U3" s="376"/>
      <c r="V3" s="376"/>
      <c r="W3" s="376"/>
      <c r="X3" s="564"/>
      <c r="Y3" s="999"/>
      <c r="Z3" s="1000"/>
      <c r="AA3" s="1001"/>
      <c r="AB3" s="1005"/>
      <c r="AC3" s="1006"/>
      <c r="AD3" s="1007"/>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891" t="s">
        <v>380</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10"/>
      <c r="AA9" s="411"/>
      <c r="AB9" s="1002" t="s">
        <v>11</v>
      </c>
      <c r="AC9" s="1003"/>
      <c r="AD9" s="1004"/>
      <c r="AE9" s="990" t="s">
        <v>390</v>
      </c>
      <c r="AF9" s="990"/>
      <c r="AG9" s="990"/>
      <c r="AH9" s="990"/>
      <c r="AI9" s="990" t="s">
        <v>412</v>
      </c>
      <c r="AJ9" s="990"/>
      <c r="AK9" s="990"/>
      <c r="AL9" s="454"/>
      <c r="AM9" s="990" t="s">
        <v>509</v>
      </c>
      <c r="AN9" s="990"/>
      <c r="AO9" s="990"/>
      <c r="AP9" s="454"/>
      <c r="AQ9" s="215" t="s">
        <v>232</v>
      </c>
      <c r="AR9" s="199"/>
      <c r="AS9" s="199"/>
      <c r="AT9" s="200"/>
      <c r="AU9" s="370" t="s">
        <v>134</v>
      </c>
      <c r="AV9" s="370"/>
      <c r="AW9" s="370"/>
      <c r="AX9" s="371"/>
      <c r="AY9" s="34">
        <f>COUNTA($G$11)</f>
        <v>0</v>
      </c>
    </row>
    <row r="10" spans="1:51" ht="18.75" customHeight="1" x14ac:dyDescent="0.15">
      <c r="A10" s="508"/>
      <c r="B10" s="509"/>
      <c r="C10" s="509"/>
      <c r="D10" s="509"/>
      <c r="E10" s="509"/>
      <c r="F10" s="510"/>
      <c r="G10" s="563"/>
      <c r="H10" s="376"/>
      <c r="I10" s="376"/>
      <c r="J10" s="376"/>
      <c r="K10" s="376"/>
      <c r="L10" s="376"/>
      <c r="M10" s="376"/>
      <c r="N10" s="376"/>
      <c r="O10" s="564"/>
      <c r="P10" s="576"/>
      <c r="Q10" s="376"/>
      <c r="R10" s="376"/>
      <c r="S10" s="376"/>
      <c r="T10" s="376"/>
      <c r="U10" s="376"/>
      <c r="V10" s="376"/>
      <c r="W10" s="376"/>
      <c r="X10" s="564"/>
      <c r="Y10" s="999"/>
      <c r="Z10" s="1000"/>
      <c r="AA10" s="1001"/>
      <c r="AB10" s="1005"/>
      <c r="AC10" s="1006"/>
      <c r="AD10" s="1007"/>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891" t="s">
        <v>380</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10"/>
      <c r="AA16" s="411"/>
      <c r="AB16" s="1002" t="s">
        <v>11</v>
      </c>
      <c r="AC16" s="1003"/>
      <c r="AD16" s="1004"/>
      <c r="AE16" s="990" t="s">
        <v>390</v>
      </c>
      <c r="AF16" s="990"/>
      <c r="AG16" s="990"/>
      <c r="AH16" s="990"/>
      <c r="AI16" s="990" t="s">
        <v>412</v>
      </c>
      <c r="AJ16" s="990"/>
      <c r="AK16" s="990"/>
      <c r="AL16" s="454"/>
      <c r="AM16" s="990" t="s">
        <v>509</v>
      </c>
      <c r="AN16" s="990"/>
      <c r="AO16" s="990"/>
      <c r="AP16" s="454"/>
      <c r="AQ16" s="215" t="s">
        <v>232</v>
      </c>
      <c r="AR16" s="199"/>
      <c r="AS16" s="199"/>
      <c r="AT16" s="200"/>
      <c r="AU16" s="370" t="s">
        <v>134</v>
      </c>
      <c r="AV16" s="370"/>
      <c r="AW16" s="370"/>
      <c r="AX16" s="371"/>
      <c r="AY16" s="34">
        <f>COUNTA($G$18)</f>
        <v>0</v>
      </c>
    </row>
    <row r="17" spans="1:51" ht="18.75" customHeight="1" x14ac:dyDescent="0.15">
      <c r="A17" s="508"/>
      <c r="B17" s="509"/>
      <c r="C17" s="509"/>
      <c r="D17" s="509"/>
      <c r="E17" s="509"/>
      <c r="F17" s="510"/>
      <c r="G17" s="563"/>
      <c r="H17" s="376"/>
      <c r="I17" s="376"/>
      <c r="J17" s="376"/>
      <c r="K17" s="376"/>
      <c r="L17" s="376"/>
      <c r="M17" s="376"/>
      <c r="N17" s="376"/>
      <c r="O17" s="564"/>
      <c r="P17" s="576"/>
      <c r="Q17" s="376"/>
      <c r="R17" s="376"/>
      <c r="S17" s="376"/>
      <c r="T17" s="376"/>
      <c r="U17" s="376"/>
      <c r="V17" s="376"/>
      <c r="W17" s="376"/>
      <c r="X17" s="564"/>
      <c r="Y17" s="999"/>
      <c r="Z17" s="1000"/>
      <c r="AA17" s="1001"/>
      <c r="AB17" s="1005"/>
      <c r="AC17" s="1006"/>
      <c r="AD17" s="1007"/>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891" t="s">
        <v>380</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10"/>
      <c r="AA23" s="411"/>
      <c r="AB23" s="1002" t="s">
        <v>11</v>
      </c>
      <c r="AC23" s="1003"/>
      <c r="AD23" s="1004"/>
      <c r="AE23" s="990" t="s">
        <v>390</v>
      </c>
      <c r="AF23" s="990"/>
      <c r="AG23" s="990"/>
      <c r="AH23" s="990"/>
      <c r="AI23" s="990" t="s">
        <v>412</v>
      </c>
      <c r="AJ23" s="990"/>
      <c r="AK23" s="990"/>
      <c r="AL23" s="454"/>
      <c r="AM23" s="990" t="s">
        <v>509</v>
      </c>
      <c r="AN23" s="990"/>
      <c r="AO23" s="990"/>
      <c r="AP23" s="454"/>
      <c r="AQ23" s="215" t="s">
        <v>232</v>
      </c>
      <c r="AR23" s="199"/>
      <c r="AS23" s="199"/>
      <c r="AT23" s="200"/>
      <c r="AU23" s="370" t="s">
        <v>134</v>
      </c>
      <c r="AV23" s="370"/>
      <c r="AW23" s="370"/>
      <c r="AX23" s="371"/>
      <c r="AY23" s="34">
        <f>COUNTA($G$25)</f>
        <v>0</v>
      </c>
    </row>
    <row r="24" spans="1:51" ht="18.75" customHeight="1" x14ac:dyDescent="0.15">
      <c r="A24" s="508"/>
      <c r="B24" s="509"/>
      <c r="C24" s="509"/>
      <c r="D24" s="509"/>
      <c r="E24" s="509"/>
      <c r="F24" s="510"/>
      <c r="G24" s="563"/>
      <c r="H24" s="376"/>
      <c r="I24" s="376"/>
      <c r="J24" s="376"/>
      <c r="K24" s="376"/>
      <c r="L24" s="376"/>
      <c r="M24" s="376"/>
      <c r="N24" s="376"/>
      <c r="O24" s="564"/>
      <c r="P24" s="576"/>
      <c r="Q24" s="376"/>
      <c r="R24" s="376"/>
      <c r="S24" s="376"/>
      <c r="T24" s="376"/>
      <c r="U24" s="376"/>
      <c r="V24" s="376"/>
      <c r="W24" s="376"/>
      <c r="X24" s="564"/>
      <c r="Y24" s="999"/>
      <c r="Z24" s="1000"/>
      <c r="AA24" s="1001"/>
      <c r="AB24" s="1005"/>
      <c r="AC24" s="1006"/>
      <c r="AD24" s="1007"/>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891" t="s">
        <v>380</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10"/>
      <c r="AA30" s="411"/>
      <c r="AB30" s="1002" t="s">
        <v>11</v>
      </c>
      <c r="AC30" s="1003"/>
      <c r="AD30" s="1004"/>
      <c r="AE30" s="990" t="s">
        <v>390</v>
      </c>
      <c r="AF30" s="990"/>
      <c r="AG30" s="990"/>
      <c r="AH30" s="990"/>
      <c r="AI30" s="990" t="s">
        <v>412</v>
      </c>
      <c r="AJ30" s="990"/>
      <c r="AK30" s="990"/>
      <c r="AL30" s="454"/>
      <c r="AM30" s="990" t="s">
        <v>509</v>
      </c>
      <c r="AN30" s="990"/>
      <c r="AO30" s="990"/>
      <c r="AP30" s="454"/>
      <c r="AQ30" s="215" t="s">
        <v>232</v>
      </c>
      <c r="AR30" s="199"/>
      <c r="AS30" s="199"/>
      <c r="AT30" s="200"/>
      <c r="AU30" s="370" t="s">
        <v>134</v>
      </c>
      <c r="AV30" s="370"/>
      <c r="AW30" s="370"/>
      <c r="AX30" s="371"/>
      <c r="AY30" s="34">
        <f>COUNTA($G$32)</f>
        <v>0</v>
      </c>
    </row>
    <row r="31" spans="1:51"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999"/>
      <c r="Z31" s="1000"/>
      <c r="AA31" s="1001"/>
      <c r="AB31" s="1005"/>
      <c r="AC31" s="1006"/>
      <c r="AD31" s="1007"/>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891" t="s">
        <v>380</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10"/>
      <c r="AA37" s="411"/>
      <c r="AB37" s="1002" t="s">
        <v>11</v>
      </c>
      <c r="AC37" s="1003"/>
      <c r="AD37" s="1004"/>
      <c r="AE37" s="990" t="s">
        <v>390</v>
      </c>
      <c r="AF37" s="990"/>
      <c r="AG37" s="990"/>
      <c r="AH37" s="990"/>
      <c r="AI37" s="990" t="s">
        <v>412</v>
      </c>
      <c r="AJ37" s="990"/>
      <c r="AK37" s="990"/>
      <c r="AL37" s="454"/>
      <c r="AM37" s="990" t="s">
        <v>509</v>
      </c>
      <c r="AN37" s="990"/>
      <c r="AO37" s="990"/>
      <c r="AP37" s="454"/>
      <c r="AQ37" s="215" t="s">
        <v>232</v>
      </c>
      <c r="AR37" s="199"/>
      <c r="AS37" s="199"/>
      <c r="AT37" s="200"/>
      <c r="AU37" s="370" t="s">
        <v>134</v>
      </c>
      <c r="AV37" s="370"/>
      <c r="AW37" s="370"/>
      <c r="AX37" s="371"/>
      <c r="AY37" s="34">
        <f>COUNTA($G$39)</f>
        <v>0</v>
      </c>
    </row>
    <row r="38" spans="1:51" ht="18.75"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999"/>
      <c r="Z38" s="1000"/>
      <c r="AA38" s="1001"/>
      <c r="AB38" s="1005"/>
      <c r="AC38" s="1006"/>
      <c r="AD38" s="1007"/>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10"/>
      <c r="AA44" s="411"/>
      <c r="AB44" s="1002" t="s">
        <v>11</v>
      </c>
      <c r="AC44" s="1003"/>
      <c r="AD44" s="1004"/>
      <c r="AE44" s="990" t="s">
        <v>390</v>
      </c>
      <c r="AF44" s="990"/>
      <c r="AG44" s="990"/>
      <c r="AH44" s="990"/>
      <c r="AI44" s="990" t="s">
        <v>412</v>
      </c>
      <c r="AJ44" s="990"/>
      <c r="AK44" s="990"/>
      <c r="AL44" s="454"/>
      <c r="AM44" s="990" t="s">
        <v>509</v>
      </c>
      <c r="AN44" s="990"/>
      <c r="AO44" s="990"/>
      <c r="AP44" s="454"/>
      <c r="AQ44" s="215" t="s">
        <v>232</v>
      </c>
      <c r="AR44" s="199"/>
      <c r="AS44" s="199"/>
      <c r="AT44" s="200"/>
      <c r="AU44" s="370" t="s">
        <v>134</v>
      </c>
      <c r="AV44" s="370"/>
      <c r="AW44" s="370"/>
      <c r="AX44" s="371"/>
      <c r="AY44" s="34">
        <f>COUNTA($G$46)</f>
        <v>0</v>
      </c>
    </row>
    <row r="45" spans="1:51" ht="18.75"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999"/>
      <c r="Z45" s="1000"/>
      <c r="AA45" s="1001"/>
      <c r="AB45" s="1005"/>
      <c r="AC45" s="1006"/>
      <c r="AD45" s="1007"/>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10"/>
      <c r="AA51" s="411"/>
      <c r="AB51" s="454" t="s">
        <v>11</v>
      </c>
      <c r="AC51" s="1003"/>
      <c r="AD51" s="1004"/>
      <c r="AE51" s="990" t="s">
        <v>390</v>
      </c>
      <c r="AF51" s="990"/>
      <c r="AG51" s="990"/>
      <c r="AH51" s="990"/>
      <c r="AI51" s="990" t="s">
        <v>412</v>
      </c>
      <c r="AJ51" s="990"/>
      <c r="AK51" s="990"/>
      <c r="AL51" s="454"/>
      <c r="AM51" s="990" t="s">
        <v>509</v>
      </c>
      <c r="AN51" s="990"/>
      <c r="AO51" s="990"/>
      <c r="AP51" s="454"/>
      <c r="AQ51" s="215" t="s">
        <v>232</v>
      </c>
      <c r="AR51" s="199"/>
      <c r="AS51" s="199"/>
      <c r="AT51" s="200"/>
      <c r="AU51" s="370" t="s">
        <v>134</v>
      </c>
      <c r="AV51" s="370"/>
      <c r="AW51" s="370"/>
      <c r="AX51" s="371"/>
      <c r="AY51" s="34">
        <f>COUNTA($G$53)</f>
        <v>0</v>
      </c>
    </row>
    <row r="52" spans="1:51" ht="18.75"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999"/>
      <c r="Z52" s="1000"/>
      <c r="AA52" s="1001"/>
      <c r="AB52" s="1005"/>
      <c r="AC52" s="1006"/>
      <c r="AD52" s="1007"/>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10"/>
      <c r="AA58" s="411"/>
      <c r="AB58" s="1002" t="s">
        <v>11</v>
      </c>
      <c r="AC58" s="1003"/>
      <c r="AD58" s="1004"/>
      <c r="AE58" s="990" t="s">
        <v>390</v>
      </c>
      <c r="AF58" s="990"/>
      <c r="AG58" s="990"/>
      <c r="AH58" s="990"/>
      <c r="AI58" s="990" t="s">
        <v>412</v>
      </c>
      <c r="AJ58" s="990"/>
      <c r="AK58" s="990"/>
      <c r="AL58" s="454"/>
      <c r="AM58" s="990" t="s">
        <v>509</v>
      </c>
      <c r="AN58" s="990"/>
      <c r="AO58" s="990"/>
      <c r="AP58" s="454"/>
      <c r="AQ58" s="215" t="s">
        <v>232</v>
      </c>
      <c r="AR58" s="199"/>
      <c r="AS58" s="199"/>
      <c r="AT58" s="200"/>
      <c r="AU58" s="370" t="s">
        <v>134</v>
      </c>
      <c r="AV58" s="370"/>
      <c r="AW58" s="370"/>
      <c r="AX58" s="371"/>
      <c r="AY58" s="34">
        <f>COUNTA($G$60)</f>
        <v>0</v>
      </c>
    </row>
    <row r="59" spans="1:51" ht="18.75"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999"/>
      <c r="Z59" s="1000"/>
      <c r="AA59" s="1001"/>
      <c r="AB59" s="1005"/>
      <c r="AC59" s="1006"/>
      <c r="AD59" s="1007"/>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10"/>
      <c r="AA65" s="411"/>
      <c r="AB65" s="1002" t="s">
        <v>11</v>
      </c>
      <c r="AC65" s="1003"/>
      <c r="AD65" s="1004"/>
      <c r="AE65" s="990" t="s">
        <v>390</v>
      </c>
      <c r="AF65" s="990"/>
      <c r="AG65" s="990"/>
      <c r="AH65" s="990"/>
      <c r="AI65" s="990" t="s">
        <v>412</v>
      </c>
      <c r="AJ65" s="990"/>
      <c r="AK65" s="990"/>
      <c r="AL65" s="454"/>
      <c r="AM65" s="990" t="s">
        <v>509</v>
      </c>
      <c r="AN65" s="990"/>
      <c r="AO65" s="990"/>
      <c r="AP65" s="454"/>
      <c r="AQ65" s="215" t="s">
        <v>232</v>
      </c>
      <c r="AR65" s="199"/>
      <c r="AS65" s="199"/>
      <c r="AT65" s="200"/>
      <c r="AU65" s="370" t="s">
        <v>134</v>
      </c>
      <c r="AV65" s="370"/>
      <c r="AW65" s="370"/>
      <c r="AX65" s="371"/>
      <c r="AY65" s="34">
        <f>COUNTA($G$67)</f>
        <v>0</v>
      </c>
    </row>
    <row r="66" spans="1:51" ht="18.75" customHeight="1" x14ac:dyDescent="0.15">
      <c r="A66" s="508"/>
      <c r="B66" s="509"/>
      <c r="C66" s="509"/>
      <c r="D66" s="509"/>
      <c r="E66" s="509"/>
      <c r="F66" s="510"/>
      <c r="G66" s="563"/>
      <c r="H66" s="376"/>
      <c r="I66" s="376"/>
      <c r="J66" s="376"/>
      <c r="K66" s="376"/>
      <c r="L66" s="376"/>
      <c r="M66" s="376"/>
      <c r="N66" s="376"/>
      <c r="O66" s="564"/>
      <c r="P66" s="576"/>
      <c r="Q66" s="376"/>
      <c r="R66" s="376"/>
      <c r="S66" s="376"/>
      <c r="T66" s="376"/>
      <c r="U66" s="376"/>
      <c r="V66" s="376"/>
      <c r="W66" s="376"/>
      <c r="X66" s="564"/>
      <c r="Y66" s="999"/>
      <c r="Z66" s="1000"/>
      <c r="AA66" s="1001"/>
      <c r="AB66" s="1005"/>
      <c r="AC66" s="1006"/>
      <c r="AD66" s="1007"/>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891" t="s">
        <v>380</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0"/>
      <c r="B6" s="1031"/>
      <c r="C6" s="1031"/>
      <c r="D6" s="1031"/>
      <c r="E6" s="1031"/>
      <c r="F6" s="1032"/>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0"/>
      <c r="B7" s="1031"/>
      <c r="C7" s="1031"/>
      <c r="D7" s="1031"/>
      <c r="E7" s="1031"/>
      <c r="F7" s="1032"/>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0"/>
      <c r="B8" s="1031"/>
      <c r="C8" s="1031"/>
      <c r="D8" s="1031"/>
      <c r="E8" s="1031"/>
      <c r="F8" s="1032"/>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0"/>
      <c r="B9" s="1031"/>
      <c r="C9" s="1031"/>
      <c r="D9" s="1031"/>
      <c r="E9" s="1031"/>
      <c r="F9" s="1032"/>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0"/>
      <c r="B10" s="1031"/>
      <c r="C10" s="1031"/>
      <c r="D10" s="1031"/>
      <c r="E10" s="1031"/>
      <c r="F10" s="1032"/>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0"/>
      <c r="B11" s="1031"/>
      <c r="C11" s="1031"/>
      <c r="D11" s="1031"/>
      <c r="E11" s="1031"/>
      <c r="F11" s="1032"/>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0"/>
      <c r="B12" s="1031"/>
      <c r="C12" s="1031"/>
      <c r="D12" s="1031"/>
      <c r="E12" s="1031"/>
      <c r="F12" s="1032"/>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0"/>
      <c r="B13" s="1031"/>
      <c r="C13" s="1031"/>
      <c r="D13" s="1031"/>
      <c r="E13" s="1031"/>
      <c r="F13" s="1032"/>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0"/>
      <c r="B14" s="1031"/>
      <c r="C14" s="1031"/>
      <c r="D14" s="1031"/>
      <c r="E14" s="1031"/>
      <c r="F14" s="103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0"/>
      <c r="B19" s="1031"/>
      <c r="C19" s="1031"/>
      <c r="D19" s="1031"/>
      <c r="E19" s="1031"/>
      <c r="F19" s="1032"/>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0"/>
      <c r="B20" s="1031"/>
      <c r="C20" s="1031"/>
      <c r="D20" s="1031"/>
      <c r="E20" s="1031"/>
      <c r="F20" s="1032"/>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0"/>
      <c r="B21" s="1031"/>
      <c r="C21" s="1031"/>
      <c r="D21" s="1031"/>
      <c r="E21" s="1031"/>
      <c r="F21" s="1032"/>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0"/>
      <c r="B22" s="1031"/>
      <c r="C22" s="1031"/>
      <c r="D22" s="1031"/>
      <c r="E22" s="1031"/>
      <c r="F22" s="1032"/>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0"/>
      <c r="B23" s="1031"/>
      <c r="C23" s="1031"/>
      <c r="D23" s="1031"/>
      <c r="E23" s="1031"/>
      <c r="F23" s="1032"/>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0"/>
      <c r="B24" s="1031"/>
      <c r="C24" s="1031"/>
      <c r="D24" s="1031"/>
      <c r="E24" s="1031"/>
      <c r="F24" s="1032"/>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0"/>
      <c r="B25" s="1031"/>
      <c r="C25" s="1031"/>
      <c r="D25" s="1031"/>
      <c r="E25" s="1031"/>
      <c r="F25" s="1032"/>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0"/>
      <c r="B26" s="1031"/>
      <c r="C26" s="1031"/>
      <c r="D26" s="1031"/>
      <c r="E26" s="1031"/>
      <c r="F26" s="1032"/>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0"/>
      <c r="B27" s="1031"/>
      <c r="C27" s="1031"/>
      <c r="D27" s="1031"/>
      <c r="E27" s="1031"/>
      <c r="F27" s="103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0"/>
      <c r="B32" s="1031"/>
      <c r="C32" s="1031"/>
      <c r="D32" s="1031"/>
      <c r="E32" s="1031"/>
      <c r="F32" s="1032"/>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0"/>
      <c r="B33" s="1031"/>
      <c r="C33" s="1031"/>
      <c r="D33" s="1031"/>
      <c r="E33" s="1031"/>
      <c r="F33" s="1032"/>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0"/>
      <c r="B34" s="1031"/>
      <c r="C34" s="1031"/>
      <c r="D34" s="1031"/>
      <c r="E34" s="1031"/>
      <c r="F34" s="1032"/>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0"/>
      <c r="B35" s="1031"/>
      <c r="C35" s="1031"/>
      <c r="D35" s="1031"/>
      <c r="E35" s="1031"/>
      <c r="F35" s="1032"/>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0"/>
      <c r="B36" s="1031"/>
      <c r="C36" s="1031"/>
      <c r="D36" s="1031"/>
      <c r="E36" s="1031"/>
      <c r="F36" s="1032"/>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0"/>
      <c r="B37" s="1031"/>
      <c r="C37" s="1031"/>
      <c r="D37" s="1031"/>
      <c r="E37" s="1031"/>
      <c r="F37" s="1032"/>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0"/>
      <c r="B38" s="1031"/>
      <c r="C38" s="1031"/>
      <c r="D38" s="1031"/>
      <c r="E38" s="1031"/>
      <c r="F38" s="1032"/>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0"/>
      <c r="B39" s="1031"/>
      <c r="C39" s="1031"/>
      <c r="D39" s="1031"/>
      <c r="E39" s="1031"/>
      <c r="F39" s="1032"/>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0"/>
      <c r="B40" s="1031"/>
      <c r="C40" s="1031"/>
      <c r="D40" s="1031"/>
      <c r="E40" s="1031"/>
      <c r="F40" s="103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0"/>
      <c r="B45" s="1031"/>
      <c r="C45" s="1031"/>
      <c r="D45" s="1031"/>
      <c r="E45" s="1031"/>
      <c r="F45" s="1032"/>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0"/>
      <c r="B46" s="1031"/>
      <c r="C46" s="1031"/>
      <c r="D46" s="1031"/>
      <c r="E46" s="1031"/>
      <c r="F46" s="1032"/>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0"/>
      <c r="B47" s="1031"/>
      <c r="C47" s="1031"/>
      <c r="D47" s="1031"/>
      <c r="E47" s="1031"/>
      <c r="F47" s="1032"/>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0"/>
      <c r="B48" s="1031"/>
      <c r="C48" s="1031"/>
      <c r="D48" s="1031"/>
      <c r="E48" s="1031"/>
      <c r="F48" s="1032"/>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0"/>
      <c r="B49" s="1031"/>
      <c r="C49" s="1031"/>
      <c r="D49" s="1031"/>
      <c r="E49" s="1031"/>
      <c r="F49" s="1032"/>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0"/>
      <c r="B50" s="1031"/>
      <c r="C50" s="1031"/>
      <c r="D50" s="1031"/>
      <c r="E50" s="1031"/>
      <c r="F50" s="1032"/>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0"/>
      <c r="B51" s="1031"/>
      <c r="C51" s="1031"/>
      <c r="D51" s="1031"/>
      <c r="E51" s="1031"/>
      <c r="F51" s="1032"/>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0"/>
      <c r="B52" s="1031"/>
      <c r="C52" s="1031"/>
      <c r="D52" s="1031"/>
      <c r="E52" s="1031"/>
      <c r="F52" s="1032"/>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0"/>
      <c r="B59" s="1031"/>
      <c r="C59" s="1031"/>
      <c r="D59" s="1031"/>
      <c r="E59" s="1031"/>
      <c r="F59" s="1032"/>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0"/>
      <c r="B60" s="1031"/>
      <c r="C60" s="1031"/>
      <c r="D60" s="1031"/>
      <c r="E60" s="1031"/>
      <c r="F60" s="1032"/>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0"/>
      <c r="B61" s="1031"/>
      <c r="C61" s="1031"/>
      <c r="D61" s="1031"/>
      <c r="E61" s="1031"/>
      <c r="F61" s="1032"/>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0"/>
      <c r="B62" s="1031"/>
      <c r="C62" s="1031"/>
      <c r="D62" s="1031"/>
      <c r="E62" s="1031"/>
      <c r="F62" s="1032"/>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0"/>
      <c r="B63" s="1031"/>
      <c r="C63" s="1031"/>
      <c r="D63" s="1031"/>
      <c r="E63" s="1031"/>
      <c r="F63" s="1032"/>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0"/>
      <c r="B64" s="1031"/>
      <c r="C64" s="1031"/>
      <c r="D64" s="1031"/>
      <c r="E64" s="1031"/>
      <c r="F64" s="1032"/>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0"/>
      <c r="B65" s="1031"/>
      <c r="C65" s="1031"/>
      <c r="D65" s="1031"/>
      <c r="E65" s="1031"/>
      <c r="F65" s="1032"/>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0"/>
      <c r="B66" s="1031"/>
      <c r="C66" s="1031"/>
      <c r="D66" s="1031"/>
      <c r="E66" s="1031"/>
      <c r="F66" s="1032"/>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0"/>
      <c r="B67" s="1031"/>
      <c r="C67" s="1031"/>
      <c r="D67" s="1031"/>
      <c r="E67" s="1031"/>
      <c r="F67" s="103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0"/>
      <c r="B72" s="1031"/>
      <c r="C72" s="1031"/>
      <c r="D72" s="1031"/>
      <c r="E72" s="1031"/>
      <c r="F72" s="1032"/>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0"/>
      <c r="B73" s="1031"/>
      <c r="C73" s="1031"/>
      <c r="D73" s="1031"/>
      <c r="E73" s="1031"/>
      <c r="F73" s="1032"/>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0"/>
      <c r="B74" s="1031"/>
      <c r="C74" s="1031"/>
      <c r="D74" s="1031"/>
      <c r="E74" s="1031"/>
      <c r="F74" s="1032"/>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0"/>
      <c r="B75" s="1031"/>
      <c r="C75" s="1031"/>
      <c r="D75" s="1031"/>
      <c r="E75" s="1031"/>
      <c r="F75" s="1032"/>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0"/>
      <c r="B76" s="1031"/>
      <c r="C76" s="1031"/>
      <c r="D76" s="1031"/>
      <c r="E76" s="1031"/>
      <c r="F76" s="1032"/>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0"/>
      <c r="B77" s="1031"/>
      <c r="C77" s="1031"/>
      <c r="D77" s="1031"/>
      <c r="E77" s="1031"/>
      <c r="F77" s="1032"/>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0"/>
      <c r="B78" s="1031"/>
      <c r="C78" s="1031"/>
      <c r="D78" s="1031"/>
      <c r="E78" s="1031"/>
      <c r="F78" s="1032"/>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0"/>
      <c r="B79" s="1031"/>
      <c r="C79" s="1031"/>
      <c r="D79" s="1031"/>
      <c r="E79" s="1031"/>
      <c r="F79" s="1032"/>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0"/>
      <c r="B80" s="1031"/>
      <c r="C80" s="1031"/>
      <c r="D80" s="1031"/>
      <c r="E80" s="1031"/>
      <c r="F80" s="103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0"/>
      <c r="B85" s="1031"/>
      <c r="C85" s="1031"/>
      <c r="D85" s="1031"/>
      <c r="E85" s="1031"/>
      <c r="F85" s="1032"/>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0"/>
      <c r="B86" s="1031"/>
      <c r="C86" s="1031"/>
      <c r="D86" s="1031"/>
      <c r="E86" s="1031"/>
      <c r="F86" s="1032"/>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0"/>
      <c r="B87" s="1031"/>
      <c r="C87" s="1031"/>
      <c r="D87" s="1031"/>
      <c r="E87" s="1031"/>
      <c r="F87" s="1032"/>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0"/>
      <c r="B88" s="1031"/>
      <c r="C88" s="1031"/>
      <c r="D88" s="1031"/>
      <c r="E88" s="1031"/>
      <c r="F88" s="1032"/>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0"/>
      <c r="B89" s="1031"/>
      <c r="C89" s="1031"/>
      <c r="D89" s="1031"/>
      <c r="E89" s="1031"/>
      <c r="F89" s="1032"/>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0"/>
      <c r="B90" s="1031"/>
      <c r="C90" s="1031"/>
      <c r="D90" s="1031"/>
      <c r="E90" s="1031"/>
      <c r="F90" s="1032"/>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0"/>
      <c r="B91" s="1031"/>
      <c r="C91" s="1031"/>
      <c r="D91" s="1031"/>
      <c r="E91" s="1031"/>
      <c r="F91" s="1032"/>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0"/>
      <c r="B92" s="1031"/>
      <c r="C92" s="1031"/>
      <c r="D92" s="1031"/>
      <c r="E92" s="1031"/>
      <c r="F92" s="1032"/>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0"/>
      <c r="B93" s="1031"/>
      <c r="C93" s="1031"/>
      <c r="D93" s="1031"/>
      <c r="E93" s="1031"/>
      <c r="F93" s="103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0"/>
      <c r="B98" s="1031"/>
      <c r="C98" s="1031"/>
      <c r="D98" s="1031"/>
      <c r="E98" s="1031"/>
      <c r="F98" s="1032"/>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0"/>
      <c r="B99" s="1031"/>
      <c r="C99" s="1031"/>
      <c r="D99" s="1031"/>
      <c r="E99" s="1031"/>
      <c r="F99" s="1032"/>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0"/>
      <c r="B100" s="1031"/>
      <c r="C100" s="1031"/>
      <c r="D100" s="1031"/>
      <c r="E100" s="1031"/>
      <c r="F100" s="1032"/>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0"/>
      <c r="B101" s="1031"/>
      <c r="C101" s="1031"/>
      <c r="D101" s="1031"/>
      <c r="E101" s="1031"/>
      <c r="F101" s="1032"/>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0"/>
      <c r="B102" s="1031"/>
      <c r="C102" s="1031"/>
      <c r="D102" s="1031"/>
      <c r="E102" s="1031"/>
      <c r="F102" s="1032"/>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0"/>
      <c r="B103" s="1031"/>
      <c r="C103" s="1031"/>
      <c r="D103" s="1031"/>
      <c r="E103" s="1031"/>
      <c r="F103" s="1032"/>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0"/>
      <c r="B104" s="1031"/>
      <c r="C104" s="1031"/>
      <c r="D104" s="1031"/>
      <c r="E104" s="1031"/>
      <c r="F104" s="1032"/>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0"/>
      <c r="B105" s="1031"/>
      <c r="C105" s="1031"/>
      <c r="D105" s="1031"/>
      <c r="E105" s="1031"/>
      <c r="F105" s="1032"/>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0"/>
      <c r="B112" s="1031"/>
      <c r="C112" s="1031"/>
      <c r="D112" s="1031"/>
      <c r="E112" s="1031"/>
      <c r="F112" s="1032"/>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0"/>
      <c r="B113" s="1031"/>
      <c r="C113" s="1031"/>
      <c r="D113" s="1031"/>
      <c r="E113" s="1031"/>
      <c r="F113" s="1032"/>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0"/>
      <c r="B114" s="1031"/>
      <c r="C114" s="1031"/>
      <c r="D114" s="1031"/>
      <c r="E114" s="1031"/>
      <c r="F114" s="1032"/>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0"/>
      <c r="B115" s="1031"/>
      <c r="C115" s="1031"/>
      <c r="D115" s="1031"/>
      <c r="E115" s="1031"/>
      <c r="F115" s="1032"/>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0"/>
      <c r="B116" s="1031"/>
      <c r="C116" s="1031"/>
      <c r="D116" s="1031"/>
      <c r="E116" s="1031"/>
      <c r="F116" s="1032"/>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0"/>
      <c r="B117" s="1031"/>
      <c r="C117" s="1031"/>
      <c r="D117" s="1031"/>
      <c r="E117" s="1031"/>
      <c r="F117" s="1032"/>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0"/>
      <c r="B118" s="1031"/>
      <c r="C118" s="1031"/>
      <c r="D118" s="1031"/>
      <c r="E118" s="1031"/>
      <c r="F118" s="1032"/>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0"/>
      <c r="B119" s="1031"/>
      <c r="C119" s="1031"/>
      <c r="D119" s="1031"/>
      <c r="E119" s="1031"/>
      <c r="F119" s="1032"/>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0"/>
      <c r="B120" s="1031"/>
      <c r="C120" s="1031"/>
      <c r="D120" s="1031"/>
      <c r="E120" s="1031"/>
      <c r="F120" s="103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0"/>
      <c r="B125" s="1031"/>
      <c r="C125" s="1031"/>
      <c r="D125" s="1031"/>
      <c r="E125" s="1031"/>
      <c r="F125" s="1032"/>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0"/>
      <c r="B126" s="1031"/>
      <c r="C126" s="1031"/>
      <c r="D126" s="1031"/>
      <c r="E126" s="1031"/>
      <c r="F126" s="1032"/>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0"/>
      <c r="B127" s="1031"/>
      <c r="C127" s="1031"/>
      <c r="D127" s="1031"/>
      <c r="E127" s="1031"/>
      <c r="F127" s="1032"/>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0"/>
      <c r="B128" s="1031"/>
      <c r="C128" s="1031"/>
      <c r="D128" s="1031"/>
      <c r="E128" s="1031"/>
      <c r="F128" s="1032"/>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0"/>
      <c r="B129" s="1031"/>
      <c r="C129" s="1031"/>
      <c r="D129" s="1031"/>
      <c r="E129" s="1031"/>
      <c r="F129" s="1032"/>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0"/>
      <c r="B130" s="1031"/>
      <c r="C130" s="1031"/>
      <c r="D130" s="1031"/>
      <c r="E130" s="1031"/>
      <c r="F130" s="1032"/>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0"/>
      <c r="B131" s="1031"/>
      <c r="C131" s="1031"/>
      <c r="D131" s="1031"/>
      <c r="E131" s="1031"/>
      <c r="F131" s="1032"/>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0"/>
      <c r="B132" s="1031"/>
      <c r="C132" s="1031"/>
      <c r="D132" s="1031"/>
      <c r="E132" s="1031"/>
      <c r="F132" s="1032"/>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0"/>
      <c r="B133" s="1031"/>
      <c r="C133" s="1031"/>
      <c r="D133" s="1031"/>
      <c r="E133" s="1031"/>
      <c r="F133" s="103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0"/>
      <c r="B138" s="1031"/>
      <c r="C138" s="1031"/>
      <c r="D138" s="1031"/>
      <c r="E138" s="1031"/>
      <c r="F138" s="1032"/>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0"/>
      <c r="B139" s="1031"/>
      <c r="C139" s="1031"/>
      <c r="D139" s="1031"/>
      <c r="E139" s="1031"/>
      <c r="F139" s="1032"/>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0"/>
      <c r="B140" s="1031"/>
      <c r="C140" s="1031"/>
      <c r="D140" s="1031"/>
      <c r="E140" s="1031"/>
      <c r="F140" s="1032"/>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0"/>
      <c r="B141" s="1031"/>
      <c r="C141" s="1031"/>
      <c r="D141" s="1031"/>
      <c r="E141" s="1031"/>
      <c r="F141" s="1032"/>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0"/>
      <c r="B142" s="1031"/>
      <c r="C142" s="1031"/>
      <c r="D142" s="1031"/>
      <c r="E142" s="1031"/>
      <c r="F142" s="1032"/>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0"/>
      <c r="B143" s="1031"/>
      <c r="C143" s="1031"/>
      <c r="D143" s="1031"/>
      <c r="E143" s="1031"/>
      <c r="F143" s="1032"/>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0"/>
      <c r="B144" s="1031"/>
      <c r="C144" s="1031"/>
      <c r="D144" s="1031"/>
      <c r="E144" s="1031"/>
      <c r="F144" s="1032"/>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0"/>
      <c r="B145" s="1031"/>
      <c r="C145" s="1031"/>
      <c r="D145" s="1031"/>
      <c r="E145" s="1031"/>
      <c r="F145" s="1032"/>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0"/>
      <c r="B146" s="1031"/>
      <c r="C146" s="1031"/>
      <c r="D146" s="1031"/>
      <c r="E146" s="1031"/>
      <c r="F146" s="103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0"/>
      <c r="B151" s="1031"/>
      <c r="C151" s="1031"/>
      <c r="D151" s="1031"/>
      <c r="E151" s="1031"/>
      <c r="F151" s="1032"/>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0"/>
      <c r="B152" s="1031"/>
      <c r="C152" s="1031"/>
      <c r="D152" s="1031"/>
      <c r="E152" s="1031"/>
      <c r="F152" s="1032"/>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0"/>
      <c r="B153" s="1031"/>
      <c r="C153" s="1031"/>
      <c r="D153" s="1031"/>
      <c r="E153" s="1031"/>
      <c r="F153" s="1032"/>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0"/>
      <c r="B154" s="1031"/>
      <c r="C154" s="1031"/>
      <c r="D154" s="1031"/>
      <c r="E154" s="1031"/>
      <c r="F154" s="1032"/>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0"/>
      <c r="B155" s="1031"/>
      <c r="C155" s="1031"/>
      <c r="D155" s="1031"/>
      <c r="E155" s="1031"/>
      <c r="F155" s="1032"/>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0"/>
      <c r="B156" s="1031"/>
      <c r="C156" s="1031"/>
      <c r="D156" s="1031"/>
      <c r="E156" s="1031"/>
      <c r="F156" s="1032"/>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0"/>
      <c r="B157" s="1031"/>
      <c r="C157" s="1031"/>
      <c r="D157" s="1031"/>
      <c r="E157" s="1031"/>
      <c r="F157" s="1032"/>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0"/>
      <c r="B158" s="1031"/>
      <c r="C158" s="1031"/>
      <c r="D158" s="1031"/>
      <c r="E158" s="1031"/>
      <c r="F158" s="1032"/>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0"/>
      <c r="B165" s="1031"/>
      <c r="C165" s="1031"/>
      <c r="D165" s="1031"/>
      <c r="E165" s="1031"/>
      <c r="F165" s="1032"/>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0"/>
      <c r="B166" s="1031"/>
      <c r="C166" s="1031"/>
      <c r="D166" s="1031"/>
      <c r="E166" s="1031"/>
      <c r="F166" s="1032"/>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0"/>
      <c r="B167" s="1031"/>
      <c r="C167" s="1031"/>
      <c r="D167" s="1031"/>
      <c r="E167" s="1031"/>
      <c r="F167" s="1032"/>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0"/>
      <c r="B168" s="1031"/>
      <c r="C168" s="1031"/>
      <c r="D168" s="1031"/>
      <c r="E168" s="1031"/>
      <c r="F168" s="1032"/>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0"/>
      <c r="B169" s="1031"/>
      <c r="C169" s="1031"/>
      <c r="D169" s="1031"/>
      <c r="E169" s="1031"/>
      <c r="F169" s="1032"/>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0"/>
      <c r="B170" s="1031"/>
      <c r="C170" s="1031"/>
      <c r="D170" s="1031"/>
      <c r="E170" s="1031"/>
      <c r="F170" s="1032"/>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0"/>
      <c r="B171" s="1031"/>
      <c r="C171" s="1031"/>
      <c r="D171" s="1031"/>
      <c r="E171" s="1031"/>
      <c r="F171" s="1032"/>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0"/>
      <c r="B172" s="1031"/>
      <c r="C172" s="1031"/>
      <c r="D172" s="1031"/>
      <c r="E172" s="1031"/>
      <c r="F172" s="1032"/>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0"/>
      <c r="B173" s="1031"/>
      <c r="C173" s="1031"/>
      <c r="D173" s="1031"/>
      <c r="E173" s="1031"/>
      <c r="F173" s="103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0"/>
      <c r="B178" s="1031"/>
      <c r="C178" s="1031"/>
      <c r="D178" s="1031"/>
      <c r="E178" s="1031"/>
      <c r="F178" s="1032"/>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0"/>
      <c r="B179" s="1031"/>
      <c r="C179" s="1031"/>
      <c r="D179" s="1031"/>
      <c r="E179" s="1031"/>
      <c r="F179" s="1032"/>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0"/>
      <c r="B180" s="1031"/>
      <c r="C180" s="1031"/>
      <c r="D180" s="1031"/>
      <c r="E180" s="1031"/>
      <c r="F180" s="1032"/>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0"/>
      <c r="B181" s="1031"/>
      <c r="C181" s="1031"/>
      <c r="D181" s="1031"/>
      <c r="E181" s="1031"/>
      <c r="F181" s="1032"/>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0"/>
      <c r="B182" s="1031"/>
      <c r="C182" s="1031"/>
      <c r="D182" s="1031"/>
      <c r="E182" s="1031"/>
      <c r="F182" s="1032"/>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0"/>
      <c r="B183" s="1031"/>
      <c r="C183" s="1031"/>
      <c r="D183" s="1031"/>
      <c r="E183" s="1031"/>
      <c r="F183" s="1032"/>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0"/>
      <c r="B184" s="1031"/>
      <c r="C184" s="1031"/>
      <c r="D184" s="1031"/>
      <c r="E184" s="1031"/>
      <c r="F184" s="1032"/>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0"/>
      <c r="B185" s="1031"/>
      <c r="C185" s="1031"/>
      <c r="D185" s="1031"/>
      <c r="E185" s="1031"/>
      <c r="F185" s="1032"/>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0"/>
      <c r="B186" s="1031"/>
      <c r="C186" s="1031"/>
      <c r="D186" s="1031"/>
      <c r="E186" s="1031"/>
      <c r="F186" s="103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0"/>
      <c r="B191" s="1031"/>
      <c r="C191" s="1031"/>
      <c r="D191" s="1031"/>
      <c r="E191" s="1031"/>
      <c r="F191" s="1032"/>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0"/>
      <c r="B192" s="1031"/>
      <c r="C192" s="1031"/>
      <c r="D192" s="1031"/>
      <c r="E192" s="1031"/>
      <c r="F192" s="1032"/>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0"/>
      <c r="B193" s="1031"/>
      <c r="C193" s="1031"/>
      <c r="D193" s="1031"/>
      <c r="E193" s="1031"/>
      <c r="F193" s="1032"/>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0"/>
      <c r="B194" s="1031"/>
      <c r="C194" s="1031"/>
      <c r="D194" s="1031"/>
      <c r="E194" s="1031"/>
      <c r="F194" s="1032"/>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0"/>
      <c r="B195" s="1031"/>
      <c r="C195" s="1031"/>
      <c r="D195" s="1031"/>
      <c r="E195" s="1031"/>
      <c r="F195" s="1032"/>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0"/>
      <c r="B196" s="1031"/>
      <c r="C196" s="1031"/>
      <c r="D196" s="1031"/>
      <c r="E196" s="1031"/>
      <c r="F196" s="1032"/>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0"/>
      <c r="B197" s="1031"/>
      <c r="C197" s="1031"/>
      <c r="D197" s="1031"/>
      <c r="E197" s="1031"/>
      <c r="F197" s="1032"/>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0"/>
      <c r="B198" s="1031"/>
      <c r="C198" s="1031"/>
      <c r="D198" s="1031"/>
      <c r="E198" s="1031"/>
      <c r="F198" s="1032"/>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0"/>
      <c r="B199" s="1031"/>
      <c r="C199" s="1031"/>
      <c r="D199" s="1031"/>
      <c r="E199" s="1031"/>
      <c r="F199" s="103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0"/>
      <c r="B204" s="1031"/>
      <c r="C204" s="1031"/>
      <c r="D204" s="1031"/>
      <c r="E204" s="1031"/>
      <c r="F204" s="1032"/>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0"/>
      <c r="B205" s="1031"/>
      <c r="C205" s="1031"/>
      <c r="D205" s="1031"/>
      <c r="E205" s="1031"/>
      <c r="F205" s="1032"/>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0"/>
      <c r="B206" s="1031"/>
      <c r="C206" s="1031"/>
      <c r="D206" s="1031"/>
      <c r="E206" s="1031"/>
      <c r="F206" s="1032"/>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0"/>
      <c r="B207" s="1031"/>
      <c r="C207" s="1031"/>
      <c r="D207" s="1031"/>
      <c r="E207" s="1031"/>
      <c r="F207" s="1032"/>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0"/>
      <c r="B208" s="1031"/>
      <c r="C208" s="1031"/>
      <c r="D208" s="1031"/>
      <c r="E208" s="1031"/>
      <c r="F208" s="1032"/>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0"/>
      <c r="B209" s="1031"/>
      <c r="C209" s="1031"/>
      <c r="D209" s="1031"/>
      <c r="E209" s="1031"/>
      <c r="F209" s="1032"/>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0"/>
      <c r="B210" s="1031"/>
      <c r="C210" s="1031"/>
      <c r="D210" s="1031"/>
      <c r="E210" s="1031"/>
      <c r="F210" s="1032"/>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0"/>
      <c r="B211" s="1031"/>
      <c r="C211" s="1031"/>
      <c r="D211" s="1031"/>
      <c r="E211" s="1031"/>
      <c r="F211" s="1032"/>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0"/>
      <c r="B218" s="1031"/>
      <c r="C218" s="1031"/>
      <c r="D218" s="1031"/>
      <c r="E218" s="1031"/>
      <c r="F218" s="1032"/>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0"/>
      <c r="B219" s="1031"/>
      <c r="C219" s="1031"/>
      <c r="D219" s="1031"/>
      <c r="E219" s="1031"/>
      <c r="F219" s="1032"/>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0"/>
      <c r="B220" s="1031"/>
      <c r="C220" s="1031"/>
      <c r="D220" s="1031"/>
      <c r="E220" s="1031"/>
      <c r="F220" s="1032"/>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0"/>
      <c r="B221" s="1031"/>
      <c r="C221" s="1031"/>
      <c r="D221" s="1031"/>
      <c r="E221" s="1031"/>
      <c r="F221" s="1032"/>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0"/>
      <c r="B222" s="1031"/>
      <c r="C222" s="1031"/>
      <c r="D222" s="1031"/>
      <c r="E222" s="1031"/>
      <c r="F222" s="1032"/>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0"/>
      <c r="B223" s="1031"/>
      <c r="C223" s="1031"/>
      <c r="D223" s="1031"/>
      <c r="E223" s="1031"/>
      <c r="F223" s="1032"/>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0"/>
      <c r="B224" s="1031"/>
      <c r="C224" s="1031"/>
      <c r="D224" s="1031"/>
      <c r="E224" s="1031"/>
      <c r="F224" s="1032"/>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0"/>
      <c r="B225" s="1031"/>
      <c r="C225" s="1031"/>
      <c r="D225" s="1031"/>
      <c r="E225" s="1031"/>
      <c r="F225" s="1032"/>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0"/>
      <c r="B226" s="1031"/>
      <c r="C226" s="1031"/>
      <c r="D226" s="1031"/>
      <c r="E226" s="1031"/>
      <c r="F226" s="103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0"/>
      <c r="B231" s="1031"/>
      <c r="C231" s="1031"/>
      <c r="D231" s="1031"/>
      <c r="E231" s="1031"/>
      <c r="F231" s="1032"/>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0"/>
      <c r="B232" s="1031"/>
      <c r="C232" s="1031"/>
      <c r="D232" s="1031"/>
      <c r="E232" s="1031"/>
      <c r="F232" s="1032"/>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0"/>
      <c r="B233" s="1031"/>
      <c r="C233" s="1031"/>
      <c r="D233" s="1031"/>
      <c r="E233" s="1031"/>
      <c r="F233" s="1032"/>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0"/>
      <c r="B234" s="1031"/>
      <c r="C234" s="1031"/>
      <c r="D234" s="1031"/>
      <c r="E234" s="1031"/>
      <c r="F234" s="1032"/>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0"/>
      <c r="B235" s="1031"/>
      <c r="C235" s="1031"/>
      <c r="D235" s="1031"/>
      <c r="E235" s="1031"/>
      <c r="F235" s="1032"/>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0"/>
      <c r="B236" s="1031"/>
      <c r="C236" s="1031"/>
      <c r="D236" s="1031"/>
      <c r="E236" s="1031"/>
      <c r="F236" s="1032"/>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0"/>
      <c r="B237" s="1031"/>
      <c r="C237" s="1031"/>
      <c r="D237" s="1031"/>
      <c r="E237" s="1031"/>
      <c r="F237" s="1032"/>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0"/>
      <c r="B238" s="1031"/>
      <c r="C238" s="1031"/>
      <c r="D238" s="1031"/>
      <c r="E238" s="1031"/>
      <c r="F238" s="1032"/>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0"/>
      <c r="B239" s="1031"/>
      <c r="C239" s="1031"/>
      <c r="D239" s="1031"/>
      <c r="E239" s="1031"/>
      <c r="F239" s="103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0"/>
      <c r="B244" s="1031"/>
      <c r="C244" s="1031"/>
      <c r="D244" s="1031"/>
      <c r="E244" s="1031"/>
      <c r="F244" s="1032"/>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0"/>
      <c r="B245" s="1031"/>
      <c r="C245" s="1031"/>
      <c r="D245" s="1031"/>
      <c r="E245" s="1031"/>
      <c r="F245" s="1032"/>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0"/>
      <c r="B246" s="1031"/>
      <c r="C246" s="1031"/>
      <c r="D246" s="1031"/>
      <c r="E246" s="1031"/>
      <c r="F246" s="1032"/>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0"/>
      <c r="B247" s="1031"/>
      <c r="C247" s="1031"/>
      <c r="D247" s="1031"/>
      <c r="E247" s="1031"/>
      <c r="F247" s="1032"/>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0"/>
      <c r="B248" s="1031"/>
      <c r="C248" s="1031"/>
      <c r="D248" s="1031"/>
      <c r="E248" s="1031"/>
      <c r="F248" s="1032"/>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0"/>
      <c r="B249" s="1031"/>
      <c r="C249" s="1031"/>
      <c r="D249" s="1031"/>
      <c r="E249" s="1031"/>
      <c r="F249" s="1032"/>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0"/>
      <c r="B250" s="1031"/>
      <c r="C250" s="1031"/>
      <c r="D250" s="1031"/>
      <c r="E250" s="1031"/>
      <c r="F250" s="1032"/>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0"/>
      <c r="B251" s="1031"/>
      <c r="C251" s="1031"/>
      <c r="D251" s="1031"/>
      <c r="E251" s="1031"/>
      <c r="F251" s="1032"/>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0"/>
      <c r="B252" s="1031"/>
      <c r="C252" s="1031"/>
      <c r="D252" s="1031"/>
      <c r="E252" s="1031"/>
      <c r="F252" s="103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0"/>
      <c r="B257" s="1031"/>
      <c r="C257" s="1031"/>
      <c r="D257" s="1031"/>
      <c r="E257" s="1031"/>
      <c r="F257" s="1032"/>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0"/>
      <c r="B258" s="1031"/>
      <c r="C258" s="1031"/>
      <c r="D258" s="1031"/>
      <c r="E258" s="1031"/>
      <c r="F258" s="1032"/>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0"/>
      <c r="B259" s="1031"/>
      <c r="C259" s="1031"/>
      <c r="D259" s="1031"/>
      <c r="E259" s="1031"/>
      <c r="F259" s="1032"/>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0"/>
      <c r="B260" s="1031"/>
      <c r="C260" s="1031"/>
      <c r="D260" s="1031"/>
      <c r="E260" s="1031"/>
      <c r="F260" s="1032"/>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0"/>
      <c r="B261" s="1031"/>
      <c r="C261" s="1031"/>
      <c r="D261" s="1031"/>
      <c r="E261" s="1031"/>
      <c r="F261" s="1032"/>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0"/>
      <c r="B262" s="1031"/>
      <c r="C262" s="1031"/>
      <c r="D262" s="1031"/>
      <c r="E262" s="1031"/>
      <c r="F262" s="1032"/>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0"/>
      <c r="B263" s="1031"/>
      <c r="C263" s="1031"/>
      <c r="D263" s="1031"/>
      <c r="E263" s="1031"/>
      <c r="F263" s="1032"/>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0"/>
      <c r="B264" s="1031"/>
      <c r="C264" s="1031"/>
      <c r="D264" s="1031"/>
      <c r="E264" s="1031"/>
      <c r="F264" s="1032"/>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353</v>
      </c>
      <c r="Z3" s="347"/>
      <c r="AA3" s="347"/>
      <c r="AB3" s="347"/>
      <c r="AC3" s="277" t="s">
        <v>338</v>
      </c>
      <c r="AD3" s="277"/>
      <c r="AE3" s="277"/>
      <c r="AF3" s="277"/>
      <c r="AG3" s="277"/>
      <c r="AH3" s="346" t="s">
        <v>258</v>
      </c>
      <c r="AI3" s="348"/>
      <c r="AJ3" s="348"/>
      <c r="AK3" s="348"/>
      <c r="AL3" s="348" t="s">
        <v>21</v>
      </c>
      <c r="AM3" s="348"/>
      <c r="AN3" s="348"/>
      <c r="AO3" s="422"/>
      <c r="AP3" s="423" t="s">
        <v>298</v>
      </c>
      <c r="AQ3" s="423"/>
      <c r="AR3" s="423"/>
      <c r="AS3" s="423"/>
      <c r="AT3" s="423"/>
      <c r="AU3" s="423"/>
      <c r="AV3" s="423"/>
      <c r="AW3" s="423"/>
      <c r="AX3" s="423"/>
      <c r="AY3">
        <f>$AY$2</f>
        <v>0</v>
      </c>
    </row>
    <row r="4" spans="1:51" ht="26.25" customHeight="1" x14ac:dyDescent="0.15">
      <c r="A4" s="1051">
        <v>1</v>
      </c>
      <c r="B4" s="1051">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0"/>
      <c r="AD4" s="1050"/>
      <c r="AE4" s="1050"/>
      <c r="AF4" s="1050"/>
      <c r="AG4" s="1050"/>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1">
        <v>2</v>
      </c>
      <c r="B5" s="1051">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0"/>
      <c r="AD5" s="1050"/>
      <c r="AE5" s="1050"/>
      <c r="AF5" s="1050"/>
      <c r="AG5" s="1050"/>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1">
        <v>3</v>
      </c>
      <c r="B6" s="1051">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0"/>
      <c r="AD6" s="1050"/>
      <c r="AE6" s="1050"/>
      <c r="AF6" s="1050"/>
      <c r="AG6" s="1050"/>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1">
        <v>4</v>
      </c>
      <c r="B7" s="1051">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0"/>
      <c r="AD7" s="1050"/>
      <c r="AE7" s="1050"/>
      <c r="AF7" s="1050"/>
      <c r="AG7" s="1050"/>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1">
        <v>5</v>
      </c>
      <c r="B8" s="1051">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0"/>
      <c r="AD8" s="1050"/>
      <c r="AE8" s="1050"/>
      <c r="AF8" s="1050"/>
      <c r="AG8" s="1050"/>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1">
        <v>6</v>
      </c>
      <c r="B9" s="1051">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0"/>
      <c r="AD9" s="1050"/>
      <c r="AE9" s="1050"/>
      <c r="AF9" s="1050"/>
      <c r="AG9" s="1050"/>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1">
        <v>7</v>
      </c>
      <c r="B10" s="1051">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0"/>
      <c r="AD10" s="1050"/>
      <c r="AE10" s="1050"/>
      <c r="AF10" s="1050"/>
      <c r="AG10" s="1050"/>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1">
        <v>8</v>
      </c>
      <c r="B11" s="1051">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0"/>
      <c r="AD11" s="1050"/>
      <c r="AE11" s="1050"/>
      <c r="AF11" s="1050"/>
      <c r="AG11" s="1050"/>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1">
        <v>9</v>
      </c>
      <c r="B12" s="1051">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0"/>
      <c r="AD12" s="1050"/>
      <c r="AE12" s="1050"/>
      <c r="AF12" s="1050"/>
      <c r="AG12" s="1050"/>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1">
        <v>10</v>
      </c>
      <c r="B13" s="1051">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0"/>
      <c r="AD13" s="1050"/>
      <c r="AE13" s="1050"/>
      <c r="AF13" s="1050"/>
      <c r="AG13" s="1050"/>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1">
        <v>11</v>
      </c>
      <c r="B14" s="1051">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0"/>
      <c r="AD14" s="1050"/>
      <c r="AE14" s="1050"/>
      <c r="AF14" s="1050"/>
      <c r="AG14" s="1050"/>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1">
        <v>12</v>
      </c>
      <c r="B15" s="1051">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0"/>
      <c r="AD15" s="1050"/>
      <c r="AE15" s="1050"/>
      <c r="AF15" s="1050"/>
      <c r="AG15" s="1050"/>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1">
        <v>13</v>
      </c>
      <c r="B16" s="1051">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0"/>
      <c r="AD16" s="1050"/>
      <c r="AE16" s="1050"/>
      <c r="AF16" s="1050"/>
      <c r="AG16" s="1050"/>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1">
        <v>14</v>
      </c>
      <c r="B17" s="1051">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0"/>
      <c r="AD17" s="1050"/>
      <c r="AE17" s="1050"/>
      <c r="AF17" s="1050"/>
      <c r="AG17" s="1050"/>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1">
        <v>15</v>
      </c>
      <c r="B18" s="1051">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0"/>
      <c r="AD18" s="1050"/>
      <c r="AE18" s="1050"/>
      <c r="AF18" s="1050"/>
      <c r="AG18" s="1050"/>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1">
        <v>16</v>
      </c>
      <c r="B19" s="1051">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0"/>
      <c r="AD19" s="1050"/>
      <c r="AE19" s="1050"/>
      <c r="AF19" s="1050"/>
      <c r="AG19" s="1050"/>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1">
        <v>17</v>
      </c>
      <c r="B20" s="1051">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0"/>
      <c r="AD20" s="1050"/>
      <c r="AE20" s="1050"/>
      <c r="AF20" s="1050"/>
      <c r="AG20" s="1050"/>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1">
        <v>18</v>
      </c>
      <c r="B21" s="1051">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0"/>
      <c r="AD21" s="1050"/>
      <c r="AE21" s="1050"/>
      <c r="AF21" s="1050"/>
      <c r="AG21" s="1050"/>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1">
        <v>19</v>
      </c>
      <c r="B22" s="1051">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0"/>
      <c r="AD22" s="1050"/>
      <c r="AE22" s="1050"/>
      <c r="AF22" s="1050"/>
      <c r="AG22" s="1050"/>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1">
        <v>20</v>
      </c>
      <c r="B23" s="1051">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0"/>
      <c r="AD23" s="1050"/>
      <c r="AE23" s="1050"/>
      <c r="AF23" s="1050"/>
      <c r="AG23" s="1050"/>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1">
        <v>21</v>
      </c>
      <c r="B24" s="1051">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0"/>
      <c r="AD24" s="1050"/>
      <c r="AE24" s="1050"/>
      <c r="AF24" s="1050"/>
      <c r="AG24" s="1050"/>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1">
        <v>22</v>
      </c>
      <c r="B25" s="1051">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0"/>
      <c r="AD25" s="1050"/>
      <c r="AE25" s="1050"/>
      <c r="AF25" s="1050"/>
      <c r="AG25" s="1050"/>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1">
        <v>23</v>
      </c>
      <c r="B26" s="1051">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0"/>
      <c r="AD26" s="1050"/>
      <c r="AE26" s="1050"/>
      <c r="AF26" s="1050"/>
      <c r="AG26" s="1050"/>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1">
        <v>24</v>
      </c>
      <c r="B27" s="1051">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0"/>
      <c r="AD27" s="1050"/>
      <c r="AE27" s="1050"/>
      <c r="AF27" s="1050"/>
      <c r="AG27" s="1050"/>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1">
        <v>25</v>
      </c>
      <c r="B28" s="1051">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0"/>
      <c r="AD28" s="1050"/>
      <c r="AE28" s="1050"/>
      <c r="AF28" s="1050"/>
      <c r="AG28" s="1050"/>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1">
        <v>26</v>
      </c>
      <c r="B29" s="1051">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0"/>
      <c r="AD29" s="1050"/>
      <c r="AE29" s="1050"/>
      <c r="AF29" s="1050"/>
      <c r="AG29" s="1050"/>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1">
        <v>27</v>
      </c>
      <c r="B30" s="1051">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0"/>
      <c r="AD30" s="1050"/>
      <c r="AE30" s="1050"/>
      <c r="AF30" s="1050"/>
      <c r="AG30" s="1050"/>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1">
        <v>28</v>
      </c>
      <c r="B31" s="1051">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0"/>
      <c r="AD31" s="1050"/>
      <c r="AE31" s="1050"/>
      <c r="AF31" s="1050"/>
      <c r="AG31" s="1050"/>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1">
        <v>29</v>
      </c>
      <c r="B32" s="1051">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0"/>
      <c r="AD32" s="1050"/>
      <c r="AE32" s="1050"/>
      <c r="AF32" s="1050"/>
      <c r="AG32" s="1050"/>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1">
        <v>30</v>
      </c>
      <c r="B33" s="1051">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0"/>
      <c r="AD33" s="1050"/>
      <c r="AE33" s="1050"/>
      <c r="AF33" s="1050"/>
      <c r="AG33" s="1050"/>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353</v>
      </c>
      <c r="Z36" s="347"/>
      <c r="AA36" s="347"/>
      <c r="AB36" s="347"/>
      <c r="AC36" s="277" t="s">
        <v>338</v>
      </c>
      <c r="AD36" s="277"/>
      <c r="AE36" s="277"/>
      <c r="AF36" s="277"/>
      <c r="AG36" s="277"/>
      <c r="AH36" s="346" t="s">
        <v>258</v>
      </c>
      <c r="AI36" s="348"/>
      <c r="AJ36" s="348"/>
      <c r="AK36" s="348"/>
      <c r="AL36" s="348" t="s">
        <v>21</v>
      </c>
      <c r="AM36" s="348"/>
      <c r="AN36" s="348"/>
      <c r="AO36" s="422"/>
      <c r="AP36" s="423" t="s">
        <v>298</v>
      </c>
      <c r="AQ36" s="423"/>
      <c r="AR36" s="423"/>
      <c r="AS36" s="423"/>
      <c r="AT36" s="423"/>
      <c r="AU36" s="423"/>
      <c r="AV36" s="423"/>
      <c r="AW36" s="423"/>
      <c r="AX36" s="423"/>
      <c r="AY36">
        <f>$AY$34</f>
        <v>0</v>
      </c>
    </row>
    <row r="37" spans="1:51" ht="26.25" customHeight="1" x14ac:dyDescent="0.15">
      <c r="A37" s="1051">
        <v>1</v>
      </c>
      <c r="B37" s="1051">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0"/>
      <c r="AD37" s="1050"/>
      <c r="AE37" s="1050"/>
      <c r="AF37" s="1050"/>
      <c r="AG37" s="1050"/>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1">
        <v>2</v>
      </c>
      <c r="B38" s="1051">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0"/>
      <c r="AD38" s="1050"/>
      <c r="AE38" s="1050"/>
      <c r="AF38" s="1050"/>
      <c r="AG38" s="1050"/>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1">
        <v>3</v>
      </c>
      <c r="B39" s="1051">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0"/>
      <c r="AD39" s="1050"/>
      <c r="AE39" s="1050"/>
      <c r="AF39" s="1050"/>
      <c r="AG39" s="1050"/>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1">
        <v>4</v>
      </c>
      <c r="B40" s="1051">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0"/>
      <c r="AD40" s="1050"/>
      <c r="AE40" s="1050"/>
      <c r="AF40" s="1050"/>
      <c r="AG40" s="1050"/>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1">
        <v>5</v>
      </c>
      <c r="B41" s="1051">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0"/>
      <c r="AD41" s="1050"/>
      <c r="AE41" s="1050"/>
      <c r="AF41" s="1050"/>
      <c r="AG41" s="1050"/>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1">
        <v>6</v>
      </c>
      <c r="B42" s="1051">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0"/>
      <c r="AD42" s="1050"/>
      <c r="AE42" s="1050"/>
      <c r="AF42" s="1050"/>
      <c r="AG42" s="1050"/>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1">
        <v>7</v>
      </c>
      <c r="B43" s="1051">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0"/>
      <c r="AD43" s="1050"/>
      <c r="AE43" s="1050"/>
      <c r="AF43" s="1050"/>
      <c r="AG43" s="1050"/>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1">
        <v>8</v>
      </c>
      <c r="B44" s="1051">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0"/>
      <c r="AD44" s="1050"/>
      <c r="AE44" s="1050"/>
      <c r="AF44" s="1050"/>
      <c r="AG44" s="1050"/>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1">
        <v>9</v>
      </c>
      <c r="B45" s="1051">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0"/>
      <c r="AD45" s="1050"/>
      <c r="AE45" s="1050"/>
      <c r="AF45" s="1050"/>
      <c r="AG45" s="1050"/>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1">
        <v>10</v>
      </c>
      <c r="B46" s="1051">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0"/>
      <c r="AD46" s="1050"/>
      <c r="AE46" s="1050"/>
      <c r="AF46" s="1050"/>
      <c r="AG46" s="1050"/>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1">
        <v>11</v>
      </c>
      <c r="B47" s="1051">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0"/>
      <c r="AD47" s="1050"/>
      <c r="AE47" s="1050"/>
      <c r="AF47" s="1050"/>
      <c r="AG47" s="1050"/>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1">
        <v>12</v>
      </c>
      <c r="B48" s="1051">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0"/>
      <c r="AD48" s="1050"/>
      <c r="AE48" s="1050"/>
      <c r="AF48" s="1050"/>
      <c r="AG48" s="1050"/>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1">
        <v>13</v>
      </c>
      <c r="B49" s="1051">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0"/>
      <c r="AD49" s="1050"/>
      <c r="AE49" s="1050"/>
      <c r="AF49" s="1050"/>
      <c r="AG49" s="1050"/>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1">
        <v>14</v>
      </c>
      <c r="B50" s="1051">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0"/>
      <c r="AD50" s="1050"/>
      <c r="AE50" s="1050"/>
      <c r="AF50" s="1050"/>
      <c r="AG50" s="1050"/>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1">
        <v>15</v>
      </c>
      <c r="B51" s="1051">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0"/>
      <c r="AD51" s="1050"/>
      <c r="AE51" s="1050"/>
      <c r="AF51" s="1050"/>
      <c r="AG51" s="1050"/>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1">
        <v>16</v>
      </c>
      <c r="B52" s="1051">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0"/>
      <c r="AD52" s="1050"/>
      <c r="AE52" s="1050"/>
      <c r="AF52" s="1050"/>
      <c r="AG52" s="1050"/>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1">
        <v>17</v>
      </c>
      <c r="B53" s="1051">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0"/>
      <c r="AD53" s="1050"/>
      <c r="AE53" s="1050"/>
      <c r="AF53" s="1050"/>
      <c r="AG53" s="1050"/>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1">
        <v>18</v>
      </c>
      <c r="B54" s="1051">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0"/>
      <c r="AD54" s="1050"/>
      <c r="AE54" s="1050"/>
      <c r="AF54" s="1050"/>
      <c r="AG54" s="1050"/>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1">
        <v>19</v>
      </c>
      <c r="B55" s="1051">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0"/>
      <c r="AD55" s="1050"/>
      <c r="AE55" s="1050"/>
      <c r="AF55" s="1050"/>
      <c r="AG55" s="1050"/>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1">
        <v>20</v>
      </c>
      <c r="B56" s="1051">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0"/>
      <c r="AD56" s="1050"/>
      <c r="AE56" s="1050"/>
      <c r="AF56" s="1050"/>
      <c r="AG56" s="1050"/>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1">
        <v>21</v>
      </c>
      <c r="B57" s="1051">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0"/>
      <c r="AD57" s="1050"/>
      <c r="AE57" s="1050"/>
      <c r="AF57" s="1050"/>
      <c r="AG57" s="1050"/>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1">
        <v>22</v>
      </c>
      <c r="B58" s="1051">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0"/>
      <c r="AD58" s="1050"/>
      <c r="AE58" s="1050"/>
      <c r="AF58" s="1050"/>
      <c r="AG58" s="1050"/>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1">
        <v>23</v>
      </c>
      <c r="B59" s="1051">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0"/>
      <c r="AD59" s="1050"/>
      <c r="AE59" s="1050"/>
      <c r="AF59" s="1050"/>
      <c r="AG59" s="1050"/>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1">
        <v>24</v>
      </c>
      <c r="B60" s="1051">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0"/>
      <c r="AD60" s="1050"/>
      <c r="AE60" s="1050"/>
      <c r="AF60" s="1050"/>
      <c r="AG60" s="1050"/>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1">
        <v>25</v>
      </c>
      <c r="B61" s="1051">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0"/>
      <c r="AD61" s="1050"/>
      <c r="AE61" s="1050"/>
      <c r="AF61" s="1050"/>
      <c r="AG61" s="1050"/>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1">
        <v>26</v>
      </c>
      <c r="B62" s="1051">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0"/>
      <c r="AD62" s="1050"/>
      <c r="AE62" s="1050"/>
      <c r="AF62" s="1050"/>
      <c r="AG62" s="1050"/>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1">
        <v>27</v>
      </c>
      <c r="B63" s="1051">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0"/>
      <c r="AD63" s="1050"/>
      <c r="AE63" s="1050"/>
      <c r="AF63" s="1050"/>
      <c r="AG63" s="1050"/>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1">
        <v>28</v>
      </c>
      <c r="B64" s="1051">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0"/>
      <c r="AD64" s="1050"/>
      <c r="AE64" s="1050"/>
      <c r="AF64" s="1050"/>
      <c r="AG64" s="1050"/>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1">
        <v>29</v>
      </c>
      <c r="B65" s="1051">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0"/>
      <c r="AD65" s="1050"/>
      <c r="AE65" s="1050"/>
      <c r="AF65" s="1050"/>
      <c r="AG65" s="1050"/>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1">
        <v>30</v>
      </c>
      <c r="B66" s="1051">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0"/>
      <c r="AD66" s="1050"/>
      <c r="AE66" s="1050"/>
      <c r="AF66" s="1050"/>
      <c r="AG66" s="1050"/>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353</v>
      </c>
      <c r="Z69" s="347"/>
      <c r="AA69" s="347"/>
      <c r="AB69" s="347"/>
      <c r="AC69" s="277" t="s">
        <v>338</v>
      </c>
      <c r="AD69" s="277"/>
      <c r="AE69" s="277"/>
      <c r="AF69" s="277"/>
      <c r="AG69" s="277"/>
      <c r="AH69" s="346" t="s">
        <v>258</v>
      </c>
      <c r="AI69" s="348"/>
      <c r="AJ69" s="348"/>
      <c r="AK69" s="348"/>
      <c r="AL69" s="348" t="s">
        <v>21</v>
      </c>
      <c r="AM69" s="348"/>
      <c r="AN69" s="348"/>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0"/>
      <c r="AD70" s="1050"/>
      <c r="AE70" s="1050"/>
      <c r="AF70" s="1050"/>
      <c r="AG70" s="1050"/>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1">
        <v>2</v>
      </c>
      <c r="B71" s="1051">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0"/>
      <c r="AD71" s="1050"/>
      <c r="AE71" s="1050"/>
      <c r="AF71" s="1050"/>
      <c r="AG71" s="1050"/>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1">
        <v>3</v>
      </c>
      <c r="B72" s="1051">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0"/>
      <c r="AD72" s="1050"/>
      <c r="AE72" s="1050"/>
      <c r="AF72" s="1050"/>
      <c r="AG72" s="1050"/>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1">
        <v>4</v>
      </c>
      <c r="B73" s="1051">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0"/>
      <c r="AD73" s="1050"/>
      <c r="AE73" s="1050"/>
      <c r="AF73" s="1050"/>
      <c r="AG73" s="1050"/>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1">
        <v>5</v>
      </c>
      <c r="B74" s="1051">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0"/>
      <c r="AD74" s="1050"/>
      <c r="AE74" s="1050"/>
      <c r="AF74" s="1050"/>
      <c r="AG74" s="1050"/>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1">
        <v>6</v>
      </c>
      <c r="B75" s="1051">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0"/>
      <c r="AD75" s="1050"/>
      <c r="AE75" s="1050"/>
      <c r="AF75" s="1050"/>
      <c r="AG75" s="1050"/>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1">
        <v>7</v>
      </c>
      <c r="B76" s="1051">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0"/>
      <c r="AD76" s="1050"/>
      <c r="AE76" s="1050"/>
      <c r="AF76" s="1050"/>
      <c r="AG76" s="1050"/>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1">
        <v>8</v>
      </c>
      <c r="B77" s="1051">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0"/>
      <c r="AD77" s="1050"/>
      <c r="AE77" s="1050"/>
      <c r="AF77" s="1050"/>
      <c r="AG77" s="1050"/>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1">
        <v>9</v>
      </c>
      <c r="B78" s="1051">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0"/>
      <c r="AD78" s="1050"/>
      <c r="AE78" s="1050"/>
      <c r="AF78" s="1050"/>
      <c r="AG78" s="1050"/>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1">
        <v>10</v>
      </c>
      <c r="B79" s="1051">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0"/>
      <c r="AD79" s="1050"/>
      <c r="AE79" s="1050"/>
      <c r="AF79" s="1050"/>
      <c r="AG79" s="1050"/>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1">
        <v>11</v>
      </c>
      <c r="B80" s="1051">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0"/>
      <c r="AD80" s="1050"/>
      <c r="AE80" s="1050"/>
      <c r="AF80" s="1050"/>
      <c r="AG80" s="1050"/>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1">
        <v>12</v>
      </c>
      <c r="B81" s="1051">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0"/>
      <c r="AD81" s="1050"/>
      <c r="AE81" s="1050"/>
      <c r="AF81" s="1050"/>
      <c r="AG81" s="1050"/>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1">
        <v>13</v>
      </c>
      <c r="B82" s="1051">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0"/>
      <c r="AD82" s="1050"/>
      <c r="AE82" s="1050"/>
      <c r="AF82" s="1050"/>
      <c r="AG82" s="1050"/>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1">
        <v>14</v>
      </c>
      <c r="B83" s="1051">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0"/>
      <c r="AD83" s="1050"/>
      <c r="AE83" s="1050"/>
      <c r="AF83" s="1050"/>
      <c r="AG83" s="1050"/>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1">
        <v>15</v>
      </c>
      <c r="B84" s="1051">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0"/>
      <c r="AD84" s="1050"/>
      <c r="AE84" s="1050"/>
      <c r="AF84" s="1050"/>
      <c r="AG84" s="1050"/>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1">
        <v>16</v>
      </c>
      <c r="B85" s="1051">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0"/>
      <c r="AD85" s="1050"/>
      <c r="AE85" s="1050"/>
      <c r="AF85" s="1050"/>
      <c r="AG85" s="1050"/>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1">
        <v>17</v>
      </c>
      <c r="B86" s="1051">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0"/>
      <c r="AD86" s="1050"/>
      <c r="AE86" s="1050"/>
      <c r="AF86" s="1050"/>
      <c r="AG86" s="1050"/>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1">
        <v>18</v>
      </c>
      <c r="B87" s="1051">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0"/>
      <c r="AD87" s="1050"/>
      <c r="AE87" s="1050"/>
      <c r="AF87" s="1050"/>
      <c r="AG87" s="1050"/>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1">
        <v>19</v>
      </c>
      <c r="B88" s="1051">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0"/>
      <c r="AD88" s="1050"/>
      <c r="AE88" s="1050"/>
      <c r="AF88" s="1050"/>
      <c r="AG88" s="1050"/>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1">
        <v>20</v>
      </c>
      <c r="B89" s="1051">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0"/>
      <c r="AD89" s="1050"/>
      <c r="AE89" s="1050"/>
      <c r="AF89" s="1050"/>
      <c r="AG89" s="1050"/>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1">
        <v>21</v>
      </c>
      <c r="B90" s="1051">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0"/>
      <c r="AD90" s="1050"/>
      <c r="AE90" s="1050"/>
      <c r="AF90" s="1050"/>
      <c r="AG90" s="1050"/>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1">
        <v>22</v>
      </c>
      <c r="B91" s="1051">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0"/>
      <c r="AD91" s="1050"/>
      <c r="AE91" s="1050"/>
      <c r="AF91" s="1050"/>
      <c r="AG91" s="1050"/>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1">
        <v>23</v>
      </c>
      <c r="B92" s="1051">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0"/>
      <c r="AD92" s="1050"/>
      <c r="AE92" s="1050"/>
      <c r="AF92" s="1050"/>
      <c r="AG92" s="1050"/>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1">
        <v>24</v>
      </c>
      <c r="B93" s="1051">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0"/>
      <c r="AD93" s="1050"/>
      <c r="AE93" s="1050"/>
      <c r="AF93" s="1050"/>
      <c r="AG93" s="1050"/>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1">
        <v>25</v>
      </c>
      <c r="B94" s="1051">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0"/>
      <c r="AD94" s="1050"/>
      <c r="AE94" s="1050"/>
      <c r="AF94" s="1050"/>
      <c r="AG94" s="1050"/>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1">
        <v>26</v>
      </c>
      <c r="B95" s="1051">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0"/>
      <c r="AD95" s="1050"/>
      <c r="AE95" s="1050"/>
      <c r="AF95" s="1050"/>
      <c r="AG95" s="1050"/>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1">
        <v>27</v>
      </c>
      <c r="B96" s="1051">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0"/>
      <c r="AD96" s="1050"/>
      <c r="AE96" s="1050"/>
      <c r="AF96" s="1050"/>
      <c r="AG96" s="1050"/>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1">
        <v>28</v>
      </c>
      <c r="B97" s="1051">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0"/>
      <c r="AD97" s="1050"/>
      <c r="AE97" s="1050"/>
      <c r="AF97" s="1050"/>
      <c r="AG97" s="1050"/>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1">
        <v>29</v>
      </c>
      <c r="B98" s="1051">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0"/>
      <c r="AD98" s="1050"/>
      <c r="AE98" s="1050"/>
      <c r="AF98" s="1050"/>
      <c r="AG98" s="1050"/>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1">
        <v>30</v>
      </c>
      <c r="B99" s="1051">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0"/>
      <c r="AD99" s="1050"/>
      <c r="AE99" s="1050"/>
      <c r="AF99" s="1050"/>
      <c r="AG99" s="1050"/>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353</v>
      </c>
      <c r="Z102" s="347"/>
      <c r="AA102" s="347"/>
      <c r="AB102" s="347"/>
      <c r="AC102" s="277" t="s">
        <v>338</v>
      </c>
      <c r="AD102" s="277"/>
      <c r="AE102" s="277"/>
      <c r="AF102" s="277"/>
      <c r="AG102" s="277"/>
      <c r="AH102" s="346" t="s">
        <v>258</v>
      </c>
      <c r="AI102" s="348"/>
      <c r="AJ102" s="348"/>
      <c r="AK102" s="348"/>
      <c r="AL102" s="348" t="s">
        <v>21</v>
      </c>
      <c r="AM102" s="348"/>
      <c r="AN102" s="348"/>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0"/>
      <c r="AD103" s="1050"/>
      <c r="AE103" s="1050"/>
      <c r="AF103" s="1050"/>
      <c r="AG103" s="1050"/>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1">
        <v>2</v>
      </c>
      <c r="B104" s="1051">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0"/>
      <c r="AD104" s="1050"/>
      <c r="AE104" s="1050"/>
      <c r="AF104" s="1050"/>
      <c r="AG104" s="1050"/>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1">
        <v>3</v>
      </c>
      <c r="B105" s="1051">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0"/>
      <c r="AD105" s="1050"/>
      <c r="AE105" s="1050"/>
      <c r="AF105" s="1050"/>
      <c r="AG105" s="1050"/>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1">
        <v>4</v>
      </c>
      <c r="B106" s="1051">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0"/>
      <c r="AD106" s="1050"/>
      <c r="AE106" s="1050"/>
      <c r="AF106" s="1050"/>
      <c r="AG106" s="1050"/>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1">
        <v>5</v>
      </c>
      <c r="B107" s="1051">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0"/>
      <c r="AD107" s="1050"/>
      <c r="AE107" s="1050"/>
      <c r="AF107" s="1050"/>
      <c r="AG107" s="1050"/>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1">
        <v>6</v>
      </c>
      <c r="B108" s="1051">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0"/>
      <c r="AD108" s="1050"/>
      <c r="AE108" s="1050"/>
      <c r="AF108" s="1050"/>
      <c r="AG108" s="1050"/>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1">
        <v>7</v>
      </c>
      <c r="B109" s="1051">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0"/>
      <c r="AD109" s="1050"/>
      <c r="AE109" s="1050"/>
      <c r="AF109" s="1050"/>
      <c r="AG109" s="1050"/>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1">
        <v>8</v>
      </c>
      <c r="B110" s="1051">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0"/>
      <c r="AD110" s="1050"/>
      <c r="AE110" s="1050"/>
      <c r="AF110" s="1050"/>
      <c r="AG110" s="1050"/>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1">
        <v>9</v>
      </c>
      <c r="B111" s="1051">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0"/>
      <c r="AD111" s="1050"/>
      <c r="AE111" s="1050"/>
      <c r="AF111" s="1050"/>
      <c r="AG111" s="1050"/>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1">
        <v>10</v>
      </c>
      <c r="B112" s="1051">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0"/>
      <c r="AD112" s="1050"/>
      <c r="AE112" s="1050"/>
      <c r="AF112" s="1050"/>
      <c r="AG112" s="1050"/>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1">
        <v>11</v>
      </c>
      <c r="B113" s="1051">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0"/>
      <c r="AD113" s="1050"/>
      <c r="AE113" s="1050"/>
      <c r="AF113" s="1050"/>
      <c r="AG113" s="1050"/>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1">
        <v>12</v>
      </c>
      <c r="B114" s="1051">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0"/>
      <c r="AD114" s="1050"/>
      <c r="AE114" s="1050"/>
      <c r="AF114" s="1050"/>
      <c r="AG114" s="1050"/>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1">
        <v>13</v>
      </c>
      <c r="B115" s="1051">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0"/>
      <c r="AD115" s="1050"/>
      <c r="AE115" s="1050"/>
      <c r="AF115" s="1050"/>
      <c r="AG115" s="1050"/>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1">
        <v>14</v>
      </c>
      <c r="B116" s="1051">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0"/>
      <c r="AD116" s="1050"/>
      <c r="AE116" s="1050"/>
      <c r="AF116" s="1050"/>
      <c r="AG116" s="1050"/>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1">
        <v>15</v>
      </c>
      <c r="B117" s="1051">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0"/>
      <c r="AD117" s="1050"/>
      <c r="AE117" s="1050"/>
      <c r="AF117" s="1050"/>
      <c r="AG117" s="1050"/>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1">
        <v>16</v>
      </c>
      <c r="B118" s="1051">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0"/>
      <c r="AD118" s="1050"/>
      <c r="AE118" s="1050"/>
      <c r="AF118" s="1050"/>
      <c r="AG118" s="1050"/>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1">
        <v>17</v>
      </c>
      <c r="B119" s="1051">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0"/>
      <c r="AD119" s="1050"/>
      <c r="AE119" s="1050"/>
      <c r="AF119" s="1050"/>
      <c r="AG119" s="1050"/>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1">
        <v>18</v>
      </c>
      <c r="B120" s="1051">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0"/>
      <c r="AD120" s="1050"/>
      <c r="AE120" s="1050"/>
      <c r="AF120" s="1050"/>
      <c r="AG120" s="1050"/>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1">
        <v>19</v>
      </c>
      <c r="B121" s="1051">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0"/>
      <c r="AD121" s="1050"/>
      <c r="AE121" s="1050"/>
      <c r="AF121" s="1050"/>
      <c r="AG121" s="1050"/>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1">
        <v>20</v>
      </c>
      <c r="B122" s="1051">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0"/>
      <c r="AD122" s="1050"/>
      <c r="AE122" s="1050"/>
      <c r="AF122" s="1050"/>
      <c r="AG122" s="1050"/>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1">
        <v>21</v>
      </c>
      <c r="B123" s="1051">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0"/>
      <c r="AD123" s="1050"/>
      <c r="AE123" s="1050"/>
      <c r="AF123" s="1050"/>
      <c r="AG123" s="1050"/>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1">
        <v>22</v>
      </c>
      <c r="B124" s="1051">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0"/>
      <c r="AD124" s="1050"/>
      <c r="AE124" s="1050"/>
      <c r="AF124" s="1050"/>
      <c r="AG124" s="1050"/>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1">
        <v>23</v>
      </c>
      <c r="B125" s="1051">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0"/>
      <c r="AD125" s="1050"/>
      <c r="AE125" s="1050"/>
      <c r="AF125" s="1050"/>
      <c r="AG125" s="1050"/>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1">
        <v>24</v>
      </c>
      <c r="B126" s="1051">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0"/>
      <c r="AD126" s="1050"/>
      <c r="AE126" s="1050"/>
      <c r="AF126" s="1050"/>
      <c r="AG126" s="1050"/>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1">
        <v>25</v>
      </c>
      <c r="B127" s="1051">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0"/>
      <c r="AD127" s="1050"/>
      <c r="AE127" s="1050"/>
      <c r="AF127" s="1050"/>
      <c r="AG127" s="1050"/>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1">
        <v>26</v>
      </c>
      <c r="B128" s="1051">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0"/>
      <c r="AD128" s="1050"/>
      <c r="AE128" s="1050"/>
      <c r="AF128" s="1050"/>
      <c r="AG128" s="1050"/>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1">
        <v>27</v>
      </c>
      <c r="B129" s="1051">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0"/>
      <c r="AD129" s="1050"/>
      <c r="AE129" s="1050"/>
      <c r="AF129" s="1050"/>
      <c r="AG129" s="1050"/>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1">
        <v>28</v>
      </c>
      <c r="B130" s="1051">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0"/>
      <c r="AD130" s="1050"/>
      <c r="AE130" s="1050"/>
      <c r="AF130" s="1050"/>
      <c r="AG130" s="1050"/>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1">
        <v>29</v>
      </c>
      <c r="B131" s="1051">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0"/>
      <c r="AD131" s="1050"/>
      <c r="AE131" s="1050"/>
      <c r="AF131" s="1050"/>
      <c r="AG131" s="1050"/>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1">
        <v>30</v>
      </c>
      <c r="B132" s="1051">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0"/>
      <c r="AD132" s="1050"/>
      <c r="AE132" s="1050"/>
      <c r="AF132" s="1050"/>
      <c r="AG132" s="1050"/>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353</v>
      </c>
      <c r="Z135" s="347"/>
      <c r="AA135" s="347"/>
      <c r="AB135" s="347"/>
      <c r="AC135" s="277" t="s">
        <v>338</v>
      </c>
      <c r="AD135" s="277"/>
      <c r="AE135" s="277"/>
      <c r="AF135" s="277"/>
      <c r="AG135" s="277"/>
      <c r="AH135" s="346" t="s">
        <v>258</v>
      </c>
      <c r="AI135" s="348"/>
      <c r="AJ135" s="348"/>
      <c r="AK135" s="348"/>
      <c r="AL135" s="348" t="s">
        <v>21</v>
      </c>
      <c r="AM135" s="348"/>
      <c r="AN135" s="348"/>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0"/>
      <c r="AD136" s="1050"/>
      <c r="AE136" s="1050"/>
      <c r="AF136" s="1050"/>
      <c r="AG136" s="1050"/>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1">
        <v>2</v>
      </c>
      <c r="B137" s="1051">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0"/>
      <c r="AD137" s="1050"/>
      <c r="AE137" s="1050"/>
      <c r="AF137" s="1050"/>
      <c r="AG137" s="1050"/>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1">
        <v>3</v>
      </c>
      <c r="B138" s="1051">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0"/>
      <c r="AD138" s="1050"/>
      <c r="AE138" s="1050"/>
      <c r="AF138" s="1050"/>
      <c r="AG138" s="1050"/>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1">
        <v>4</v>
      </c>
      <c r="B139" s="1051">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0"/>
      <c r="AD139" s="1050"/>
      <c r="AE139" s="1050"/>
      <c r="AF139" s="1050"/>
      <c r="AG139" s="1050"/>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1">
        <v>5</v>
      </c>
      <c r="B140" s="1051">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0"/>
      <c r="AD140" s="1050"/>
      <c r="AE140" s="1050"/>
      <c r="AF140" s="1050"/>
      <c r="AG140" s="1050"/>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1">
        <v>6</v>
      </c>
      <c r="B141" s="1051">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0"/>
      <c r="AD141" s="1050"/>
      <c r="AE141" s="1050"/>
      <c r="AF141" s="1050"/>
      <c r="AG141" s="1050"/>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1">
        <v>7</v>
      </c>
      <c r="B142" s="1051">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0"/>
      <c r="AD142" s="1050"/>
      <c r="AE142" s="1050"/>
      <c r="AF142" s="1050"/>
      <c r="AG142" s="1050"/>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1">
        <v>8</v>
      </c>
      <c r="B143" s="1051">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0"/>
      <c r="AD143" s="1050"/>
      <c r="AE143" s="1050"/>
      <c r="AF143" s="1050"/>
      <c r="AG143" s="1050"/>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1">
        <v>9</v>
      </c>
      <c r="B144" s="1051">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0"/>
      <c r="AD144" s="1050"/>
      <c r="AE144" s="1050"/>
      <c r="AF144" s="1050"/>
      <c r="AG144" s="1050"/>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1">
        <v>10</v>
      </c>
      <c r="B145" s="1051">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0"/>
      <c r="AD145" s="1050"/>
      <c r="AE145" s="1050"/>
      <c r="AF145" s="1050"/>
      <c r="AG145" s="1050"/>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1">
        <v>11</v>
      </c>
      <c r="B146" s="1051">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0"/>
      <c r="AD146" s="1050"/>
      <c r="AE146" s="1050"/>
      <c r="AF146" s="1050"/>
      <c r="AG146" s="1050"/>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1">
        <v>12</v>
      </c>
      <c r="B147" s="1051">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0"/>
      <c r="AD147" s="1050"/>
      <c r="AE147" s="1050"/>
      <c r="AF147" s="1050"/>
      <c r="AG147" s="1050"/>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1">
        <v>13</v>
      </c>
      <c r="B148" s="1051">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0"/>
      <c r="AD148" s="1050"/>
      <c r="AE148" s="1050"/>
      <c r="AF148" s="1050"/>
      <c r="AG148" s="1050"/>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1">
        <v>14</v>
      </c>
      <c r="B149" s="1051">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0"/>
      <c r="AD149" s="1050"/>
      <c r="AE149" s="1050"/>
      <c r="AF149" s="1050"/>
      <c r="AG149" s="1050"/>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1">
        <v>15</v>
      </c>
      <c r="B150" s="1051">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0"/>
      <c r="AD150" s="1050"/>
      <c r="AE150" s="1050"/>
      <c r="AF150" s="1050"/>
      <c r="AG150" s="1050"/>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1">
        <v>16</v>
      </c>
      <c r="B151" s="1051">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0"/>
      <c r="AD151" s="1050"/>
      <c r="AE151" s="1050"/>
      <c r="AF151" s="1050"/>
      <c r="AG151" s="1050"/>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1">
        <v>17</v>
      </c>
      <c r="B152" s="1051">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0"/>
      <c r="AD152" s="1050"/>
      <c r="AE152" s="1050"/>
      <c r="AF152" s="1050"/>
      <c r="AG152" s="1050"/>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1">
        <v>18</v>
      </c>
      <c r="B153" s="1051">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0"/>
      <c r="AD153" s="1050"/>
      <c r="AE153" s="1050"/>
      <c r="AF153" s="1050"/>
      <c r="AG153" s="1050"/>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1">
        <v>19</v>
      </c>
      <c r="B154" s="1051">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0"/>
      <c r="AD154" s="1050"/>
      <c r="AE154" s="1050"/>
      <c r="AF154" s="1050"/>
      <c r="AG154" s="1050"/>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1">
        <v>20</v>
      </c>
      <c r="B155" s="1051">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0"/>
      <c r="AD155" s="1050"/>
      <c r="AE155" s="1050"/>
      <c r="AF155" s="1050"/>
      <c r="AG155" s="1050"/>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1">
        <v>21</v>
      </c>
      <c r="B156" s="1051">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0"/>
      <c r="AD156" s="1050"/>
      <c r="AE156" s="1050"/>
      <c r="AF156" s="1050"/>
      <c r="AG156" s="1050"/>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1">
        <v>22</v>
      </c>
      <c r="B157" s="1051">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0"/>
      <c r="AD157" s="1050"/>
      <c r="AE157" s="1050"/>
      <c r="AF157" s="1050"/>
      <c r="AG157" s="1050"/>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1">
        <v>23</v>
      </c>
      <c r="B158" s="1051">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0"/>
      <c r="AD158" s="1050"/>
      <c r="AE158" s="1050"/>
      <c r="AF158" s="1050"/>
      <c r="AG158" s="1050"/>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1">
        <v>24</v>
      </c>
      <c r="B159" s="1051">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0"/>
      <c r="AD159" s="1050"/>
      <c r="AE159" s="1050"/>
      <c r="AF159" s="1050"/>
      <c r="AG159" s="1050"/>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1">
        <v>25</v>
      </c>
      <c r="B160" s="1051">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0"/>
      <c r="AD160" s="1050"/>
      <c r="AE160" s="1050"/>
      <c r="AF160" s="1050"/>
      <c r="AG160" s="1050"/>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1">
        <v>26</v>
      </c>
      <c r="B161" s="1051">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0"/>
      <c r="AD161" s="1050"/>
      <c r="AE161" s="1050"/>
      <c r="AF161" s="1050"/>
      <c r="AG161" s="1050"/>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1">
        <v>27</v>
      </c>
      <c r="B162" s="1051">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0"/>
      <c r="AD162" s="1050"/>
      <c r="AE162" s="1050"/>
      <c r="AF162" s="1050"/>
      <c r="AG162" s="1050"/>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1">
        <v>28</v>
      </c>
      <c r="B163" s="1051">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0"/>
      <c r="AD163" s="1050"/>
      <c r="AE163" s="1050"/>
      <c r="AF163" s="1050"/>
      <c r="AG163" s="1050"/>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1">
        <v>29</v>
      </c>
      <c r="B164" s="1051">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0"/>
      <c r="AD164" s="1050"/>
      <c r="AE164" s="1050"/>
      <c r="AF164" s="1050"/>
      <c r="AG164" s="1050"/>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1">
        <v>30</v>
      </c>
      <c r="B165" s="1051">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0"/>
      <c r="AD165" s="1050"/>
      <c r="AE165" s="1050"/>
      <c r="AF165" s="1050"/>
      <c r="AG165" s="1050"/>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353</v>
      </c>
      <c r="Z168" s="347"/>
      <c r="AA168" s="347"/>
      <c r="AB168" s="347"/>
      <c r="AC168" s="277" t="s">
        <v>338</v>
      </c>
      <c r="AD168" s="277"/>
      <c r="AE168" s="277"/>
      <c r="AF168" s="277"/>
      <c r="AG168" s="277"/>
      <c r="AH168" s="346" t="s">
        <v>258</v>
      </c>
      <c r="AI168" s="348"/>
      <c r="AJ168" s="348"/>
      <c r="AK168" s="348"/>
      <c r="AL168" s="348" t="s">
        <v>21</v>
      </c>
      <c r="AM168" s="348"/>
      <c r="AN168" s="348"/>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0"/>
      <c r="AD169" s="1050"/>
      <c r="AE169" s="1050"/>
      <c r="AF169" s="1050"/>
      <c r="AG169" s="1050"/>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1">
        <v>2</v>
      </c>
      <c r="B170" s="1051">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0"/>
      <c r="AD170" s="1050"/>
      <c r="AE170" s="1050"/>
      <c r="AF170" s="1050"/>
      <c r="AG170" s="1050"/>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1">
        <v>3</v>
      </c>
      <c r="B171" s="1051">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0"/>
      <c r="AD171" s="1050"/>
      <c r="AE171" s="1050"/>
      <c r="AF171" s="1050"/>
      <c r="AG171" s="1050"/>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1">
        <v>4</v>
      </c>
      <c r="B172" s="1051">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0"/>
      <c r="AD172" s="1050"/>
      <c r="AE172" s="1050"/>
      <c r="AF172" s="1050"/>
      <c r="AG172" s="1050"/>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1">
        <v>5</v>
      </c>
      <c r="B173" s="1051">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0"/>
      <c r="AD173" s="1050"/>
      <c r="AE173" s="1050"/>
      <c r="AF173" s="1050"/>
      <c r="AG173" s="1050"/>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1">
        <v>6</v>
      </c>
      <c r="B174" s="1051">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0"/>
      <c r="AD174" s="1050"/>
      <c r="AE174" s="1050"/>
      <c r="AF174" s="1050"/>
      <c r="AG174" s="1050"/>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1">
        <v>7</v>
      </c>
      <c r="B175" s="1051">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0"/>
      <c r="AD175" s="1050"/>
      <c r="AE175" s="1050"/>
      <c r="AF175" s="1050"/>
      <c r="AG175" s="1050"/>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1">
        <v>8</v>
      </c>
      <c r="B176" s="1051">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0"/>
      <c r="AD176" s="1050"/>
      <c r="AE176" s="1050"/>
      <c r="AF176" s="1050"/>
      <c r="AG176" s="1050"/>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1">
        <v>9</v>
      </c>
      <c r="B177" s="1051">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0"/>
      <c r="AD177" s="1050"/>
      <c r="AE177" s="1050"/>
      <c r="AF177" s="1050"/>
      <c r="AG177" s="1050"/>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1">
        <v>10</v>
      </c>
      <c r="B178" s="1051">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0"/>
      <c r="AD178" s="1050"/>
      <c r="AE178" s="1050"/>
      <c r="AF178" s="1050"/>
      <c r="AG178" s="1050"/>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1">
        <v>11</v>
      </c>
      <c r="B179" s="1051">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0"/>
      <c r="AD179" s="1050"/>
      <c r="AE179" s="1050"/>
      <c r="AF179" s="1050"/>
      <c r="AG179" s="1050"/>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1">
        <v>12</v>
      </c>
      <c r="B180" s="1051">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0"/>
      <c r="AD180" s="1050"/>
      <c r="AE180" s="1050"/>
      <c r="AF180" s="1050"/>
      <c r="AG180" s="1050"/>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1">
        <v>13</v>
      </c>
      <c r="B181" s="1051">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0"/>
      <c r="AD181" s="1050"/>
      <c r="AE181" s="1050"/>
      <c r="AF181" s="1050"/>
      <c r="AG181" s="1050"/>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1">
        <v>14</v>
      </c>
      <c r="B182" s="1051">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0"/>
      <c r="AD182" s="1050"/>
      <c r="AE182" s="1050"/>
      <c r="AF182" s="1050"/>
      <c r="AG182" s="1050"/>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1">
        <v>15</v>
      </c>
      <c r="B183" s="1051">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0"/>
      <c r="AD183" s="1050"/>
      <c r="AE183" s="1050"/>
      <c r="AF183" s="1050"/>
      <c r="AG183" s="1050"/>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1">
        <v>16</v>
      </c>
      <c r="B184" s="1051">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0"/>
      <c r="AD184" s="1050"/>
      <c r="AE184" s="1050"/>
      <c r="AF184" s="1050"/>
      <c r="AG184" s="1050"/>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1">
        <v>17</v>
      </c>
      <c r="B185" s="1051">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0"/>
      <c r="AD185" s="1050"/>
      <c r="AE185" s="1050"/>
      <c r="AF185" s="1050"/>
      <c r="AG185" s="1050"/>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1">
        <v>18</v>
      </c>
      <c r="B186" s="1051">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0"/>
      <c r="AD186" s="1050"/>
      <c r="AE186" s="1050"/>
      <c r="AF186" s="1050"/>
      <c r="AG186" s="1050"/>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1">
        <v>19</v>
      </c>
      <c r="B187" s="1051">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0"/>
      <c r="AD187" s="1050"/>
      <c r="AE187" s="1050"/>
      <c r="AF187" s="1050"/>
      <c r="AG187" s="1050"/>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1">
        <v>20</v>
      </c>
      <c r="B188" s="1051">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0"/>
      <c r="AD188" s="1050"/>
      <c r="AE188" s="1050"/>
      <c r="AF188" s="1050"/>
      <c r="AG188" s="1050"/>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1">
        <v>21</v>
      </c>
      <c r="B189" s="1051">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0"/>
      <c r="AD189" s="1050"/>
      <c r="AE189" s="1050"/>
      <c r="AF189" s="1050"/>
      <c r="AG189" s="1050"/>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1">
        <v>22</v>
      </c>
      <c r="B190" s="1051">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0"/>
      <c r="AD190" s="1050"/>
      <c r="AE190" s="1050"/>
      <c r="AF190" s="1050"/>
      <c r="AG190" s="1050"/>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1">
        <v>23</v>
      </c>
      <c r="B191" s="1051">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0"/>
      <c r="AD191" s="1050"/>
      <c r="AE191" s="1050"/>
      <c r="AF191" s="1050"/>
      <c r="AG191" s="1050"/>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1">
        <v>24</v>
      </c>
      <c r="B192" s="1051">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0"/>
      <c r="AD192" s="1050"/>
      <c r="AE192" s="1050"/>
      <c r="AF192" s="1050"/>
      <c r="AG192" s="1050"/>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1">
        <v>25</v>
      </c>
      <c r="B193" s="1051">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0"/>
      <c r="AD193" s="1050"/>
      <c r="AE193" s="1050"/>
      <c r="AF193" s="1050"/>
      <c r="AG193" s="1050"/>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1">
        <v>26</v>
      </c>
      <c r="B194" s="1051">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0"/>
      <c r="AD194" s="1050"/>
      <c r="AE194" s="1050"/>
      <c r="AF194" s="1050"/>
      <c r="AG194" s="1050"/>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1">
        <v>27</v>
      </c>
      <c r="B195" s="1051">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0"/>
      <c r="AD195" s="1050"/>
      <c r="AE195" s="1050"/>
      <c r="AF195" s="1050"/>
      <c r="AG195" s="1050"/>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1">
        <v>28</v>
      </c>
      <c r="B196" s="1051">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0"/>
      <c r="AD196" s="1050"/>
      <c r="AE196" s="1050"/>
      <c r="AF196" s="1050"/>
      <c r="AG196" s="1050"/>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1">
        <v>29</v>
      </c>
      <c r="B197" s="1051">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0"/>
      <c r="AD197" s="1050"/>
      <c r="AE197" s="1050"/>
      <c r="AF197" s="1050"/>
      <c r="AG197" s="1050"/>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1">
        <v>30</v>
      </c>
      <c r="B198" s="1051">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0"/>
      <c r="AD198" s="1050"/>
      <c r="AE198" s="1050"/>
      <c r="AF198" s="1050"/>
      <c r="AG198" s="1050"/>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353</v>
      </c>
      <c r="Z201" s="347"/>
      <c r="AA201" s="347"/>
      <c r="AB201" s="347"/>
      <c r="AC201" s="277" t="s">
        <v>338</v>
      </c>
      <c r="AD201" s="277"/>
      <c r="AE201" s="277"/>
      <c r="AF201" s="277"/>
      <c r="AG201" s="277"/>
      <c r="AH201" s="346" t="s">
        <v>258</v>
      </c>
      <c r="AI201" s="348"/>
      <c r="AJ201" s="348"/>
      <c r="AK201" s="348"/>
      <c r="AL201" s="348" t="s">
        <v>21</v>
      </c>
      <c r="AM201" s="348"/>
      <c r="AN201" s="348"/>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0"/>
      <c r="AD202" s="1050"/>
      <c r="AE202" s="1050"/>
      <c r="AF202" s="1050"/>
      <c r="AG202" s="1050"/>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1">
        <v>2</v>
      </c>
      <c r="B203" s="1051">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0"/>
      <c r="AD203" s="1050"/>
      <c r="AE203" s="1050"/>
      <c r="AF203" s="1050"/>
      <c r="AG203" s="1050"/>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1">
        <v>3</v>
      </c>
      <c r="B204" s="1051">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0"/>
      <c r="AD204" s="1050"/>
      <c r="AE204" s="1050"/>
      <c r="AF204" s="1050"/>
      <c r="AG204" s="1050"/>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1">
        <v>4</v>
      </c>
      <c r="B205" s="1051">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0"/>
      <c r="AD205" s="1050"/>
      <c r="AE205" s="1050"/>
      <c r="AF205" s="1050"/>
      <c r="AG205" s="1050"/>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1">
        <v>5</v>
      </c>
      <c r="B206" s="1051">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0"/>
      <c r="AD206" s="1050"/>
      <c r="AE206" s="1050"/>
      <c r="AF206" s="1050"/>
      <c r="AG206" s="1050"/>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1">
        <v>6</v>
      </c>
      <c r="B207" s="1051">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0"/>
      <c r="AD207" s="1050"/>
      <c r="AE207" s="1050"/>
      <c r="AF207" s="1050"/>
      <c r="AG207" s="1050"/>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1">
        <v>7</v>
      </c>
      <c r="B208" s="1051">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0"/>
      <c r="AD208" s="1050"/>
      <c r="AE208" s="1050"/>
      <c r="AF208" s="1050"/>
      <c r="AG208" s="1050"/>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1">
        <v>8</v>
      </c>
      <c r="B209" s="1051">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0"/>
      <c r="AD209" s="1050"/>
      <c r="AE209" s="1050"/>
      <c r="AF209" s="1050"/>
      <c r="AG209" s="1050"/>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1">
        <v>9</v>
      </c>
      <c r="B210" s="1051">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0"/>
      <c r="AD210" s="1050"/>
      <c r="AE210" s="1050"/>
      <c r="AF210" s="1050"/>
      <c r="AG210" s="1050"/>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1">
        <v>10</v>
      </c>
      <c r="B211" s="1051">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0"/>
      <c r="AD211" s="1050"/>
      <c r="AE211" s="1050"/>
      <c r="AF211" s="1050"/>
      <c r="AG211" s="1050"/>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1">
        <v>11</v>
      </c>
      <c r="B212" s="1051">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0"/>
      <c r="AD212" s="1050"/>
      <c r="AE212" s="1050"/>
      <c r="AF212" s="1050"/>
      <c r="AG212" s="1050"/>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1">
        <v>12</v>
      </c>
      <c r="B213" s="1051">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0"/>
      <c r="AD213" s="1050"/>
      <c r="AE213" s="1050"/>
      <c r="AF213" s="1050"/>
      <c r="AG213" s="1050"/>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1">
        <v>13</v>
      </c>
      <c r="B214" s="1051">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0"/>
      <c r="AD214" s="1050"/>
      <c r="AE214" s="1050"/>
      <c r="AF214" s="1050"/>
      <c r="AG214" s="1050"/>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1">
        <v>14</v>
      </c>
      <c r="B215" s="1051">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0"/>
      <c r="AD215" s="1050"/>
      <c r="AE215" s="1050"/>
      <c r="AF215" s="1050"/>
      <c r="AG215" s="1050"/>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1">
        <v>15</v>
      </c>
      <c r="B216" s="1051">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0"/>
      <c r="AD216" s="1050"/>
      <c r="AE216" s="1050"/>
      <c r="AF216" s="1050"/>
      <c r="AG216" s="1050"/>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1">
        <v>16</v>
      </c>
      <c r="B217" s="1051">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0"/>
      <c r="AD217" s="1050"/>
      <c r="AE217" s="1050"/>
      <c r="AF217" s="1050"/>
      <c r="AG217" s="1050"/>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1">
        <v>17</v>
      </c>
      <c r="B218" s="1051">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0"/>
      <c r="AD218" s="1050"/>
      <c r="AE218" s="1050"/>
      <c r="AF218" s="1050"/>
      <c r="AG218" s="1050"/>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1">
        <v>18</v>
      </c>
      <c r="B219" s="1051">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0"/>
      <c r="AD219" s="1050"/>
      <c r="AE219" s="1050"/>
      <c r="AF219" s="1050"/>
      <c r="AG219" s="1050"/>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1">
        <v>19</v>
      </c>
      <c r="B220" s="1051">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0"/>
      <c r="AD220" s="1050"/>
      <c r="AE220" s="1050"/>
      <c r="AF220" s="1050"/>
      <c r="AG220" s="1050"/>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1">
        <v>20</v>
      </c>
      <c r="B221" s="1051">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0"/>
      <c r="AD221" s="1050"/>
      <c r="AE221" s="1050"/>
      <c r="AF221" s="1050"/>
      <c r="AG221" s="1050"/>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1">
        <v>21</v>
      </c>
      <c r="B222" s="1051">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0"/>
      <c r="AD222" s="1050"/>
      <c r="AE222" s="1050"/>
      <c r="AF222" s="1050"/>
      <c r="AG222" s="1050"/>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1">
        <v>22</v>
      </c>
      <c r="B223" s="1051">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0"/>
      <c r="AD223" s="1050"/>
      <c r="AE223" s="1050"/>
      <c r="AF223" s="1050"/>
      <c r="AG223" s="1050"/>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1">
        <v>23</v>
      </c>
      <c r="B224" s="1051">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0"/>
      <c r="AD224" s="1050"/>
      <c r="AE224" s="1050"/>
      <c r="AF224" s="1050"/>
      <c r="AG224" s="1050"/>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1">
        <v>24</v>
      </c>
      <c r="B225" s="1051">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0"/>
      <c r="AD225" s="1050"/>
      <c r="AE225" s="1050"/>
      <c r="AF225" s="1050"/>
      <c r="AG225" s="1050"/>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1">
        <v>25</v>
      </c>
      <c r="B226" s="1051">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0"/>
      <c r="AD226" s="1050"/>
      <c r="AE226" s="1050"/>
      <c r="AF226" s="1050"/>
      <c r="AG226" s="1050"/>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1">
        <v>26</v>
      </c>
      <c r="B227" s="1051">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0"/>
      <c r="AD227" s="1050"/>
      <c r="AE227" s="1050"/>
      <c r="AF227" s="1050"/>
      <c r="AG227" s="1050"/>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1">
        <v>27</v>
      </c>
      <c r="B228" s="1051">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0"/>
      <c r="AD228" s="1050"/>
      <c r="AE228" s="1050"/>
      <c r="AF228" s="1050"/>
      <c r="AG228" s="1050"/>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1">
        <v>28</v>
      </c>
      <c r="B229" s="1051">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0"/>
      <c r="AD229" s="1050"/>
      <c r="AE229" s="1050"/>
      <c r="AF229" s="1050"/>
      <c r="AG229" s="1050"/>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1">
        <v>29</v>
      </c>
      <c r="B230" s="1051">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0"/>
      <c r="AD230" s="1050"/>
      <c r="AE230" s="1050"/>
      <c r="AF230" s="1050"/>
      <c r="AG230" s="1050"/>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1">
        <v>30</v>
      </c>
      <c r="B231" s="1051">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0"/>
      <c r="AD231" s="1050"/>
      <c r="AE231" s="1050"/>
      <c r="AF231" s="1050"/>
      <c r="AG231" s="1050"/>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353</v>
      </c>
      <c r="Z234" s="347"/>
      <c r="AA234" s="347"/>
      <c r="AB234" s="347"/>
      <c r="AC234" s="277" t="s">
        <v>338</v>
      </c>
      <c r="AD234" s="277"/>
      <c r="AE234" s="277"/>
      <c r="AF234" s="277"/>
      <c r="AG234" s="277"/>
      <c r="AH234" s="346" t="s">
        <v>258</v>
      </c>
      <c r="AI234" s="348"/>
      <c r="AJ234" s="348"/>
      <c r="AK234" s="348"/>
      <c r="AL234" s="348" t="s">
        <v>21</v>
      </c>
      <c r="AM234" s="348"/>
      <c r="AN234" s="348"/>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0"/>
      <c r="AD235" s="1050"/>
      <c r="AE235" s="1050"/>
      <c r="AF235" s="1050"/>
      <c r="AG235" s="1050"/>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1">
        <v>2</v>
      </c>
      <c r="B236" s="1051">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0"/>
      <c r="AD236" s="1050"/>
      <c r="AE236" s="1050"/>
      <c r="AF236" s="1050"/>
      <c r="AG236" s="1050"/>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1">
        <v>3</v>
      </c>
      <c r="B237" s="1051">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0"/>
      <c r="AD237" s="1050"/>
      <c r="AE237" s="1050"/>
      <c r="AF237" s="1050"/>
      <c r="AG237" s="1050"/>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1">
        <v>4</v>
      </c>
      <c r="B238" s="1051">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0"/>
      <c r="AD238" s="1050"/>
      <c r="AE238" s="1050"/>
      <c r="AF238" s="1050"/>
      <c r="AG238" s="1050"/>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1">
        <v>5</v>
      </c>
      <c r="B239" s="1051">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0"/>
      <c r="AD239" s="1050"/>
      <c r="AE239" s="1050"/>
      <c r="AF239" s="1050"/>
      <c r="AG239" s="1050"/>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1">
        <v>6</v>
      </c>
      <c r="B240" s="1051">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0"/>
      <c r="AD240" s="1050"/>
      <c r="AE240" s="1050"/>
      <c r="AF240" s="1050"/>
      <c r="AG240" s="1050"/>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1">
        <v>7</v>
      </c>
      <c r="B241" s="1051">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0"/>
      <c r="AD241" s="1050"/>
      <c r="AE241" s="1050"/>
      <c r="AF241" s="1050"/>
      <c r="AG241" s="1050"/>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1">
        <v>8</v>
      </c>
      <c r="B242" s="1051">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0"/>
      <c r="AD242" s="1050"/>
      <c r="AE242" s="1050"/>
      <c r="AF242" s="1050"/>
      <c r="AG242" s="1050"/>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1">
        <v>9</v>
      </c>
      <c r="B243" s="1051">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0"/>
      <c r="AD243" s="1050"/>
      <c r="AE243" s="1050"/>
      <c r="AF243" s="1050"/>
      <c r="AG243" s="1050"/>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1">
        <v>10</v>
      </c>
      <c r="B244" s="1051">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0"/>
      <c r="AD244" s="1050"/>
      <c r="AE244" s="1050"/>
      <c r="AF244" s="1050"/>
      <c r="AG244" s="1050"/>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1">
        <v>11</v>
      </c>
      <c r="B245" s="1051">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0"/>
      <c r="AD245" s="1050"/>
      <c r="AE245" s="1050"/>
      <c r="AF245" s="1050"/>
      <c r="AG245" s="1050"/>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1">
        <v>12</v>
      </c>
      <c r="B246" s="1051">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0"/>
      <c r="AD246" s="1050"/>
      <c r="AE246" s="1050"/>
      <c r="AF246" s="1050"/>
      <c r="AG246" s="1050"/>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1">
        <v>13</v>
      </c>
      <c r="B247" s="1051">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0"/>
      <c r="AD247" s="1050"/>
      <c r="AE247" s="1050"/>
      <c r="AF247" s="1050"/>
      <c r="AG247" s="1050"/>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1">
        <v>14</v>
      </c>
      <c r="B248" s="1051">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0"/>
      <c r="AD248" s="1050"/>
      <c r="AE248" s="1050"/>
      <c r="AF248" s="1050"/>
      <c r="AG248" s="1050"/>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1">
        <v>15</v>
      </c>
      <c r="B249" s="1051">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0"/>
      <c r="AD249" s="1050"/>
      <c r="AE249" s="1050"/>
      <c r="AF249" s="1050"/>
      <c r="AG249" s="1050"/>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1">
        <v>16</v>
      </c>
      <c r="B250" s="1051">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0"/>
      <c r="AD250" s="1050"/>
      <c r="AE250" s="1050"/>
      <c r="AF250" s="1050"/>
      <c r="AG250" s="1050"/>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1">
        <v>17</v>
      </c>
      <c r="B251" s="1051">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0"/>
      <c r="AD251" s="1050"/>
      <c r="AE251" s="1050"/>
      <c r="AF251" s="1050"/>
      <c r="AG251" s="1050"/>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1">
        <v>18</v>
      </c>
      <c r="B252" s="1051">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0"/>
      <c r="AD252" s="1050"/>
      <c r="AE252" s="1050"/>
      <c r="AF252" s="1050"/>
      <c r="AG252" s="1050"/>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1">
        <v>19</v>
      </c>
      <c r="B253" s="1051">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0"/>
      <c r="AD253" s="1050"/>
      <c r="AE253" s="1050"/>
      <c r="AF253" s="1050"/>
      <c r="AG253" s="1050"/>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1">
        <v>20</v>
      </c>
      <c r="B254" s="1051">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0"/>
      <c r="AD254" s="1050"/>
      <c r="AE254" s="1050"/>
      <c r="AF254" s="1050"/>
      <c r="AG254" s="1050"/>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1">
        <v>21</v>
      </c>
      <c r="B255" s="1051">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0"/>
      <c r="AD255" s="1050"/>
      <c r="AE255" s="1050"/>
      <c r="AF255" s="1050"/>
      <c r="AG255" s="1050"/>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1">
        <v>22</v>
      </c>
      <c r="B256" s="1051">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0"/>
      <c r="AD256" s="1050"/>
      <c r="AE256" s="1050"/>
      <c r="AF256" s="1050"/>
      <c r="AG256" s="1050"/>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1">
        <v>23</v>
      </c>
      <c r="B257" s="1051">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0"/>
      <c r="AD257" s="1050"/>
      <c r="AE257" s="1050"/>
      <c r="AF257" s="1050"/>
      <c r="AG257" s="1050"/>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1">
        <v>24</v>
      </c>
      <c r="B258" s="1051">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0"/>
      <c r="AD258" s="1050"/>
      <c r="AE258" s="1050"/>
      <c r="AF258" s="1050"/>
      <c r="AG258" s="1050"/>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1">
        <v>25</v>
      </c>
      <c r="B259" s="1051">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0"/>
      <c r="AD259" s="1050"/>
      <c r="AE259" s="1050"/>
      <c r="AF259" s="1050"/>
      <c r="AG259" s="1050"/>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1">
        <v>26</v>
      </c>
      <c r="B260" s="1051">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0"/>
      <c r="AD260" s="1050"/>
      <c r="AE260" s="1050"/>
      <c r="AF260" s="1050"/>
      <c r="AG260" s="1050"/>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1">
        <v>27</v>
      </c>
      <c r="B261" s="1051">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0"/>
      <c r="AD261" s="1050"/>
      <c r="AE261" s="1050"/>
      <c r="AF261" s="1050"/>
      <c r="AG261" s="1050"/>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1">
        <v>28</v>
      </c>
      <c r="B262" s="1051">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0"/>
      <c r="AD262" s="1050"/>
      <c r="AE262" s="1050"/>
      <c r="AF262" s="1050"/>
      <c r="AG262" s="1050"/>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1">
        <v>29</v>
      </c>
      <c r="B263" s="1051">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0"/>
      <c r="AD263" s="1050"/>
      <c r="AE263" s="1050"/>
      <c r="AF263" s="1050"/>
      <c r="AG263" s="1050"/>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1">
        <v>30</v>
      </c>
      <c r="B264" s="1051">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0"/>
      <c r="AD264" s="1050"/>
      <c r="AE264" s="1050"/>
      <c r="AF264" s="1050"/>
      <c r="AG264" s="1050"/>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353</v>
      </c>
      <c r="Z267" s="347"/>
      <c r="AA267" s="347"/>
      <c r="AB267" s="347"/>
      <c r="AC267" s="277" t="s">
        <v>338</v>
      </c>
      <c r="AD267" s="277"/>
      <c r="AE267" s="277"/>
      <c r="AF267" s="277"/>
      <c r="AG267" s="277"/>
      <c r="AH267" s="346" t="s">
        <v>258</v>
      </c>
      <c r="AI267" s="348"/>
      <c r="AJ267" s="348"/>
      <c r="AK267" s="348"/>
      <c r="AL267" s="348" t="s">
        <v>21</v>
      </c>
      <c r="AM267" s="348"/>
      <c r="AN267" s="348"/>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0"/>
      <c r="AD268" s="1050"/>
      <c r="AE268" s="1050"/>
      <c r="AF268" s="1050"/>
      <c r="AG268" s="1050"/>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1">
        <v>2</v>
      </c>
      <c r="B269" s="1051">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0"/>
      <c r="AD269" s="1050"/>
      <c r="AE269" s="1050"/>
      <c r="AF269" s="1050"/>
      <c r="AG269" s="1050"/>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1">
        <v>3</v>
      </c>
      <c r="B270" s="1051">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0"/>
      <c r="AD270" s="1050"/>
      <c r="AE270" s="1050"/>
      <c r="AF270" s="1050"/>
      <c r="AG270" s="1050"/>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1">
        <v>4</v>
      </c>
      <c r="B271" s="1051">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0"/>
      <c r="AD271" s="1050"/>
      <c r="AE271" s="1050"/>
      <c r="AF271" s="1050"/>
      <c r="AG271" s="1050"/>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1">
        <v>5</v>
      </c>
      <c r="B272" s="1051">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0"/>
      <c r="AD272" s="1050"/>
      <c r="AE272" s="1050"/>
      <c r="AF272" s="1050"/>
      <c r="AG272" s="1050"/>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1">
        <v>6</v>
      </c>
      <c r="B273" s="1051">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0"/>
      <c r="AD273" s="1050"/>
      <c r="AE273" s="1050"/>
      <c r="AF273" s="1050"/>
      <c r="AG273" s="1050"/>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1">
        <v>7</v>
      </c>
      <c r="B274" s="1051">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0"/>
      <c r="AD274" s="1050"/>
      <c r="AE274" s="1050"/>
      <c r="AF274" s="1050"/>
      <c r="AG274" s="1050"/>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1">
        <v>8</v>
      </c>
      <c r="B275" s="1051">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0"/>
      <c r="AD275" s="1050"/>
      <c r="AE275" s="1050"/>
      <c r="AF275" s="1050"/>
      <c r="AG275" s="1050"/>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1">
        <v>9</v>
      </c>
      <c r="B276" s="1051">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0"/>
      <c r="AD276" s="1050"/>
      <c r="AE276" s="1050"/>
      <c r="AF276" s="1050"/>
      <c r="AG276" s="1050"/>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1">
        <v>10</v>
      </c>
      <c r="B277" s="1051">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0"/>
      <c r="AD277" s="1050"/>
      <c r="AE277" s="1050"/>
      <c r="AF277" s="1050"/>
      <c r="AG277" s="1050"/>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1">
        <v>11</v>
      </c>
      <c r="B278" s="1051">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0"/>
      <c r="AD278" s="1050"/>
      <c r="AE278" s="1050"/>
      <c r="AF278" s="1050"/>
      <c r="AG278" s="1050"/>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1">
        <v>12</v>
      </c>
      <c r="B279" s="1051">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0"/>
      <c r="AD279" s="1050"/>
      <c r="AE279" s="1050"/>
      <c r="AF279" s="1050"/>
      <c r="AG279" s="1050"/>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1">
        <v>13</v>
      </c>
      <c r="B280" s="1051">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0"/>
      <c r="AD280" s="1050"/>
      <c r="AE280" s="1050"/>
      <c r="AF280" s="1050"/>
      <c r="AG280" s="1050"/>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1">
        <v>14</v>
      </c>
      <c r="B281" s="1051">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0"/>
      <c r="AD281" s="1050"/>
      <c r="AE281" s="1050"/>
      <c r="AF281" s="1050"/>
      <c r="AG281" s="1050"/>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1">
        <v>15</v>
      </c>
      <c r="B282" s="1051">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0"/>
      <c r="AD282" s="1050"/>
      <c r="AE282" s="1050"/>
      <c r="AF282" s="1050"/>
      <c r="AG282" s="1050"/>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1">
        <v>16</v>
      </c>
      <c r="B283" s="1051">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0"/>
      <c r="AD283" s="1050"/>
      <c r="AE283" s="1050"/>
      <c r="AF283" s="1050"/>
      <c r="AG283" s="1050"/>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1">
        <v>17</v>
      </c>
      <c r="B284" s="1051">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0"/>
      <c r="AD284" s="1050"/>
      <c r="AE284" s="1050"/>
      <c r="AF284" s="1050"/>
      <c r="AG284" s="1050"/>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1">
        <v>18</v>
      </c>
      <c r="B285" s="1051">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0"/>
      <c r="AD285" s="1050"/>
      <c r="AE285" s="1050"/>
      <c r="AF285" s="1050"/>
      <c r="AG285" s="1050"/>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1">
        <v>19</v>
      </c>
      <c r="B286" s="1051">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0"/>
      <c r="AD286" s="1050"/>
      <c r="AE286" s="1050"/>
      <c r="AF286" s="1050"/>
      <c r="AG286" s="1050"/>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1">
        <v>20</v>
      </c>
      <c r="B287" s="1051">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0"/>
      <c r="AD287" s="1050"/>
      <c r="AE287" s="1050"/>
      <c r="AF287" s="1050"/>
      <c r="AG287" s="1050"/>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1">
        <v>21</v>
      </c>
      <c r="B288" s="1051">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0"/>
      <c r="AD288" s="1050"/>
      <c r="AE288" s="1050"/>
      <c r="AF288" s="1050"/>
      <c r="AG288" s="1050"/>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1">
        <v>22</v>
      </c>
      <c r="B289" s="1051">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0"/>
      <c r="AD289" s="1050"/>
      <c r="AE289" s="1050"/>
      <c r="AF289" s="1050"/>
      <c r="AG289" s="1050"/>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1">
        <v>23</v>
      </c>
      <c r="B290" s="1051">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0"/>
      <c r="AD290" s="1050"/>
      <c r="AE290" s="1050"/>
      <c r="AF290" s="1050"/>
      <c r="AG290" s="1050"/>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1">
        <v>24</v>
      </c>
      <c r="B291" s="1051">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0"/>
      <c r="AD291" s="1050"/>
      <c r="AE291" s="1050"/>
      <c r="AF291" s="1050"/>
      <c r="AG291" s="1050"/>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1">
        <v>25</v>
      </c>
      <c r="B292" s="1051">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0"/>
      <c r="AD292" s="1050"/>
      <c r="AE292" s="1050"/>
      <c r="AF292" s="1050"/>
      <c r="AG292" s="1050"/>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1">
        <v>26</v>
      </c>
      <c r="B293" s="1051">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0"/>
      <c r="AD293" s="1050"/>
      <c r="AE293" s="1050"/>
      <c r="AF293" s="1050"/>
      <c r="AG293" s="1050"/>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1">
        <v>27</v>
      </c>
      <c r="B294" s="1051">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0"/>
      <c r="AD294" s="1050"/>
      <c r="AE294" s="1050"/>
      <c r="AF294" s="1050"/>
      <c r="AG294" s="1050"/>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1">
        <v>28</v>
      </c>
      <c r="B295" s="1051">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0"/>
      <c r="AD295" s="1050"/>
      <c r="AE295" s="1050"/>
      <c r="AF295" s="1050"/>
      <c r="AG295" s="1050"/>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1">
        <v>29</v>
      </c>
      <c r="B296" s="1051">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0"/>
      <c r="AD296" s="1050"/>
      <c r="AE296" s="1050"/>
      <c r="AF296" s="1050"/>
      <c r="AG296" s="1050"/>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1">
        <v>30</v>
      </c>
      <c r="B297" s="1051">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0"/>
      <c r="AD297" s="1050"/>
      <c r="AE297" s="1050"/>
      <c r="AF297" s="1050"/>
      <c r="AG297" s="1050"/>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353</v>
      </c>
      <c r="Z300" s="347"/>
      <c r="AA300" s="347"/>
      <c r="AB300" s="347"/>
      <c r="AC300" s="277" t="s">
        <v>338</v>
      </c>
      <c r="AD300" s="277"/>
      <c r="AE300" s="277"/>
      <c r="AF300" s="277"/>
      <c r="AG300" s="277"/>
      <c r="AH300" s="346" t="s">
        <v>258</v>
      </c>
      <c r="AI300" s="348"/>
      <c r="AJ300" s="348"/>
      <c r="AK300" s="348"/>
      <c r="AL300" s="348" t="s">
        <v>21</v>
      </c>
      <c r="AM300" s="348"/>
      <c r="AN300" s="348"/>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0"/>
      <c r="AD301" s="1050"/>
      <c r="AE301" s="1050"/>
      <c r="AF301" s="1050"/>
      <c r="AG301" s="1050"/>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1">
        <v>2</v>
      </c>
      <c r="B302" s="1051">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0"/>
      <c r="AD302" s="1050"/>
      <c r="AE302" s="1050"/>
      <c r="AF302" s="1050"/>
      <c r="AG302" s="1050"/>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1">
        <v>3</v>
      </c>
      <c r="B303" s="1051">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0"/>
      <c r="AD303" s="1050"/>
      <c r="AE303" s="1050"/>
      <c r="AF303" s="1050"/>
      <c r="AG303" s="1050"/>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1">
        <v>4</v>
      </c>
      <c r="B304" s="1051">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0"/>
      <c r="AD304" s="1050"/>
      <c r="AE304" s="1050"/>
      <c r="AF304" s="1050"/>
      <c r="AG304" s="1050"/>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1">
        <v>5</v>
      </c>
      <c r="B305" s="1051">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0"/>
      <c r="AD305" s="1050"/>
      <c r="AE305" s="1050"/>
      <c r="AF305" s="1050"/>
      <c r="AG305" s="1050"/>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1">
        <v>6</v>
      </c>
      <c r="B306" s="1051">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0"/>
      <c r="AD306" s="1050"/>
      <c r="AE306" s="1050"/>
      <c r="AF306" s="1050"/>
      <c r="AG306" s="1050"/>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1">
        <v>7</v>
      </c>
      <c r="B307" s="1051">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0"/>
      <c r="AD307" s="1050"/>
      <c r="AE307" s="1050"/>
      <c r="AF307" s="1050"/>
      <c r="AG307" s="1050"/>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1">
        <v>8</v>
      </c>
      <c r="B308" s="1051">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0"/>
      <c r="AD308" s="1050"/>
      <c r="AE308" s="1050"/>
      <c r="AF308" s="1050"/>
      <c r="AG308" s="1050"/>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1">
        <v>9</v>
      </c>
      <c r="B309" s="1051">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0"/>
      <c r="AD309" s="1050"/>
      <c r="AE309" s="1050"/>
      <c r="AF309" s="1050"/>
      <c r="AG309" s="1050"/>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1">
        <v>10</v>
      </c>
      <c r="B310" s="1051">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0"/>
      <c r="AD310" s="1050"/>
      <c r="AE310" s="1050"/>
      <c r="AF310" s="1050"/>
      <c r="AG310" s="1050"/>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1">
        <v>11</v>
      </c>
      <c r="B311" s="1051">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0"/>
      <c r="AD311" s="1050"/>
      <c r="AE311" s="1050"/>
      <c r="AF311" s="1050"/>
      <c r="AG311" s="1050"/>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1">
        <v>12</v>
      </c>
      <c r="B312" s="1051">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0"/>
      <c r="AD312" s="1050"/>
      <c r="AE312" s="1050"/>
      <c r="AF312" s="1050"/>
      <c r="AG312" s="1050"/>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1">
        <v>13</v>
      </c>
      <c r="B313" s="1051">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0"/>
      <c r="AD313" s="1050"/>
      <c r="AE313" s="1050"/>
      <c r="AF313" s="1050"/>
      <c r="AG313" s="1050"/>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1">
        <v>14</v>
      </c>
      <c r="B314" s="1051">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0"/>
      <c r="AD314" s="1050"/>
      <c r="AE314" s="1050"/>
      <c r="AF314" s="1050"/>
      <c r="AG314" s="1050"/>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1">
        <v>15</v>
      </c>
      <c r="B315" s="1051">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0"/>
      <c r="AD315" s="1050"/>
      <c r="AE315" s="1050"/>
      <c r="AF315" s="1050"/>
      <c r="AG315" s="1050"/>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1">
        <v>16</v>
      </c>
      <c r="B316" s="1051">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0"/>
      <c r="AD316" s="1050"/>
      <c r="AE316" s="1050"/>
      <c r="AF316" s="1050"/>
      <c r="AG316" s="1050"/>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1">
        <v>17</v>
      </c>
      <c r="B317" s="1051">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0"/>
      <c r="AD317" s="1050"/>
      <c r="AE317" s="1050"/>
      <c r="AF317" s="1050"/>
      <c r="AG317" s="1050"/>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1">
        <v>18</v>
      </c>
      <c r="B318" s="1051">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0"/>
      <c r="AD318" s="1050"/>
      <c r="AE318" s="1050"/>
      <c r="AF318" s="1050"/>
      <c r="AG318" s="1050"/>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1">
        <v>19</v>
      </c>
      <c r="B319" s="1051">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0"/>
      <c r="AD319" s="1050"/>
      <c r="AE319" s="1050"/>
      <c r="AF319" s="1050"/>
      <c r="AG319" s="1050"/>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1">
        <v>20</v>
      </c>
      <c r="B320" s="1051">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0"/>
      <c r="AD320" s="1050"/>
      <c r="AE320" s="1050"/>
      <c r="AF320" s="1050"/>
      <c r="AG320" s="1050"/>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1">
        <v>21</v>
      </c>
      <c r="B321" s="1051">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0"/>
      <c r="AD321" s="1050"/>
      <c r="AE321" s="1050"/>
      <c r="AF321" s="1050"/>
      <c r="AG321" s="1050"/>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1">
        <v>22</v>
      </c>
      <c r="B322" s="1051">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0"/>
      <c r="AD322" s="1050"/>
      <c r="AE322" s="1050"/>
      <c r="AF322" s="1050"/>
      <c r="AG322" s="1050"/>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1">
        <v>23</v>
      </c>
      <c r="B323" s="1051">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0"/>
      <c r="AD323" s="1050"/>
      <c r="AE323" s="1050"/>
      <c r="AF323" s="1050"/>
      <c r="AG323" s="1050"/>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1">
        <v>24</v>
      </c>
      <c r="B324" s="1051">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0"/>
      <c r="AD324" s="1050"/>
      <c r="AE324" s="1050"/>
      <c r="AF324" s="1050"/>
      <c r="AG324" s="1050"/>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1">
        <v>25</v>
      </c>
      <c r="B325" s="1051">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0"/>
      <c r="AD325" s="1050"/>
      <c r="AE325" s="1050"/>
      <c r="AF325" s="1050"/>
      <c r="AG325" s="1050"/>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1">
        <v>26</v>
      </c>
      <c r="B326" s="1051">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0"/>
      <c r="AD326" s="1050"/>
      <c r="AE326" s="1050"/>
      <c r="AF326" s="1050"/>
      <c r="AG326" s="1050"/>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1">
        <v>27</v>
      </c>
      <c r="B327" s="1051">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0"/>
      <c r="AD327" s="1050"/>
      <c r="AE327" s="1050"/>
      <c r="AF327" s="1050"/>
      <c r="AG327" s="1050"/>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1">
        <v>28</v>
      </c>
      <c r="B328" s="1051">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0"/>
      <c r="AD328" s="1050"/>
      <c r="AE328" s="1050"/>
      <c r="AF328" s="1050"/>
      <c r="AG328" s="1050"/>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1">
        <v>29</v>
      </c>
      <c r="B329" s="1051">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0"/>
      <c r="AD329" s="1050"/>
      <c r="AE329" s="1050"/>
      <c r="AF329" s="1050"/>
      <c r="AG329" s="1050"/>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1">
        <v>30</v>
      </c>
      <c r="B330" s="1051">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0"/>
      <c r="AD330" s="1050"/>
      <c r="AE330" s="1050"/>
      <c r="AF330" s="1050"/>
      <c r="AG330" s="1050"/>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353</v>
      </c>
      <c r="Z333" s="347"/>
      <c r="AA333" s="347"/>
      <c r="AB333" s="347"/>
      <c r="AC333" s="277" t="s">
        <v>338</v>
      </c>
      <c r="AD333" s="277"/>
      <c r="AE333" s="277"/>
      <c r="AF333" s="277"/>
      <c r="AG333" s="277"/>
      <c r="AH333" s="346" t="s">
        <v>258</v>
      </c>
      <c r="AI333" s="348"/>
      <c r="AJ333" s="348"/>
      <c r="AK333" s="348"/>
      <c r="AL333" s="348" t="s">
        <v>21</v>
      </c>
      <c r="AM333" s="348"/>
      <c r="AN333" s="348"/>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0"/>
      <c r="AD334" s="1050"/>
      <c r="AE334" s="1050"/>
      <c r="AF334" s="1050"/>
      <c r="AG334" s="1050"/>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1">
        <v>2</v>
      </c>
      <c r="B335" s="1051">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0"/>
      <c r="AD335" s="1050"/>
      <c r="AE335" s="1050"/>
      <c r="AF335" s="1050"/>
      <c r="AG335" s="1050"/>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1">
        <v>3</v>
      </c>
      <c r="B336" s="1051">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0"/>
      <c r="AD336" s="1050"/>
      <c r="AE336" s="1050"/>
      <c r="AF336" s="1050"/>
      <c r="AG336" s="1050"/>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1">
        <v>4</v>
      </c>
      <c r="B337" s="1051">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0"/>
      <c r="AD337" s="1050"/>
      <c r="AE337" s="1050"/>
      <c r="AF337" s="1050"/>
      <c r="AG337" s="1050"/>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1">
        <v>5</v>
      </c>
      <c r="B338" s="1051">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0"/>
      <c r="AD338" s="1050"/>
      <c r="AE338" s="1050"/>
      <c r="AF338" s="1050"/>
      <c r="AG338" s="1050"/>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1">
        <v>6</v>
      </c>
      <c r="B339" s="1051">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0"/>
      <c r="AD339" s="1050"/>
      <c r="AE339" s="1050"/>
      <c r="AF339" s="1050"/>
      <c r="AG339" s="1050"/>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1">
        <v>7</v>
      </c>
      <c r="B340" s="1051">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0"/>
      <c r="AD340" s="1050"/>
      <c r="AE340" s="1050"/>
      <c r="AF340" s="1050"/>
      <c r="AG340" s="1050"/>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1">
        <v>8</v>
      </c>
      <c r="B341" s="1051">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0"/>
      <c r="AD341" s="1050"/>
      <c r="AE341" s="1050"/>
      <c r="AF341" s="1050"/>
      <c r="AG341" s="1050"/>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1">
        <v>9</v>
      </c>
      <c r="B342" s="1051">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0"/>
      <c r="AD342" s="1050"/>
      <c r="AE342" s="1050"/>
      <c r="AF342" s="1050"/>
      <c r="AG342" s="1050"/>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1">
        <v>10</v>
      </c>
      <c r="B343" s="1051">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0"/>
      <c r="AD343" s="1050"/>
      <c r="AE343" s="1050"/>
      <c r="AF343" s="1050"/>
      <c r="AG343" s="1050"/>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1">
        <v>11</v>
      </c>
      <c r="B344" s="1051">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0"/>
      <c r="AD344" s="1050"/>
      <c r="AE344" s="1050"/>
      <c r="AF344" s="1050"/>
      <c r="AG344" s="1050"/>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1">
        <v>12</v>
      </c>
      <c r="B345" s="1051">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0"/>
      <c r="AD345" s="1050"/>
      <c r="AE345" s="1050"/>
      <c r="AF345" s="1050"/>
      <c r="AG345" s="1050"/>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1">
        <v>13</v>
      </c>
      <c r="B346" s="1051">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0"/>
      <c r="AD346" s="1050"/>
      <c r="AE346" s="1050"/>
      <c r="AF346" s="1050"/>
      <c r="AG346" s="1050"/>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1">
        <v>14</v>
      </c>
      <c r="B347" s="1051">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0"/>
      <c r="AD347" s="1050"/>
      <c r="AE347" s="1050"/>
      <c r="AF347" s="1050"/>
      <c r="AG347" s="1050"/>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1">
        <v>15</v>
      </c>
      <c r="B348" s="1051">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0"/>
      <c r="AD348" s="1050"/>
      <c r="AE348" s="1050"/>
      <c r="AF348" s="1050"/>
      <c r="AG348" s="1050"/>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1">
        <v>16</v>
      </c>
      <c r="B349" s="1051">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0"/>
      <c r="AD349" s="1050"/>
      <c r="AE349" s="1050"/>
      <c r="AF349" s="1050"/>
      <c r="AG349" s="1050"/>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1">
        <v>17</v>
      </c>
      <c r="B350" s="1051">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0"/>
      <c r="AD350" s="1050"/>
      <c r="AE350" s="1050"/>
      <c r="AF350" s="1050"/>
      <c r="AG350" s="1050"/>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1">
        <v>18</v>
      </c>
      <c r="B351" s="1051">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0"/>
      <c r="AD351" s="1050"/>
      <c r="AE351" s="1050"/>
      <c r="AF351" s="1050"/>
      <c r="AG351" s="1050"/>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1">
        <v>19</v>
      </c>
      <c r="B352" s="1051">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0"/>
      <c r="AD352" s="1050"/>
      <c r="AE352" s="1050"/>
      <c r="AF352" s="1050"/>
      <c r="AG352" s="1050"/>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1">
        <v>20</v>
      </c>
      <c r="B353" s="1051">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0"/>
      <c r="AD353" s="1050"/>
      <c r="AE353" s="1050"/>
      <c r="AF353" s="1050"/>
      <c r="AG353" s="1050"/>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1">
        <v>21</v>
      </c>
      <c r="B354" s="1051">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0"/>
      <c r="AD354" s="1050"/>
      <c r="AE354" s="1050"/>
      <c r="AF354" s="1050"/>
      <c r="AG354" s="1050"/>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1">
        <v>22</v>
      </c>
      <c r="B355" s="1051">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0"/>
      <c r="AD355" s="1050"/>
      <c r="AE355" s="1050"/>
      <c r="AF355" s="1050"/>
      <c r="AG355" s="1050"/>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1">
        <v>23</v>
      </c>
      <c r="B356" s="1051">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0"/>
      <c r="AD356" s="1050"/>
      <c r="AE356" s="1050"/>
      <c r="AF356" s="1050"/>
      <c r="AG356" s="1050"/>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1">
        <v>24</v>
      </c>
      <c r="B357" s="1051">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0"/>
      <c r="AD357" s="1050"/>
      <c r="AE357" s="1050"/>
      <c r="AF357" s="1050"/>
      <c r="AG357" s="1050"/>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1">
        <v>25</v>
      </c>
      <c r="B358" s="1051">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0"/>
      <c r="AD358" s="1050"/>
      <c r="AE358" s="1050"/>
      <c r="AF358" s="1050"/>
      <c r="AG358" s="1050"/>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1">
        <v>26</v>
      </c>
      <c r="B359" s="1051">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0"/>
      <c r="AD359" s="1050"/>
      <c r="AE359" s="1050"/>
      <c r="AF359" s="1050"/>
      <c r="AG359" s="1050"/>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1">
        <v>27</v>
      </c>
      <c r="B360" s="1051">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0"/>
      <c r="AD360" s="1050"/>
      <c r="AE360" s="1050"/>
      <c r="AF360" s="1050"/>
      <c r="AG360" s="1050"/>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1">
        <v>28</v>
      </c>
      <c r="B361" s="1051">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0"/>
      <c r="AD361" s="1050"/>
      <c r="AE361" s="1050"/>
      <c r="AF361" s="1050"/>
      <c r="AG361" s="1050"/>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1">
        <v>29</v>
      </c>
      <c r="B362" s="1051">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0"/>
      <c r="AD362" s="1050"/>
      <c r="AE362" s="1050"/>
      <c r="AF362" s="1050"/>
      <c r="AG362" s="1050"/>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1">
        <v>30</v>
      </c>
      <c r="B363" s="1051">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0"/>
      <c r="AD363" s="1050"/>
      <c r="AE363" s="1050"/>
      <c r="AF363" s="1050"/>
      <c r="AG363" s="1050"/>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353</v>
      </c>
      <c r="Z366" s="347"/>
      <c r="AA366" s="347"/>
      <c r="AB366" s="347"/>
      <c r="AC366" s="277" t="s">
        <v>338</v>
      </c>
      <c r="AD366" s="277"/>
      <c r="AE366" s="277"/>
      <c r="AF366" s="277"/>
      <c r="AG366" s="277"/>
      <c r="AH366" s="346" t="s">
        <v>258</v>
      </c>
      <c r="AI366" s="348"/>
      <c r="AJ366" s="348"/>
      <c r="AK366" s="348"/>
      <c r="AL366" s="348" t="s">
        <v>21</v>
      </c>
      <c r="AM366" s="348"/>
      <c r="AN366" s="348"/>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0"/>
      <c r="AD367" s="1050"/>
      <c r="AE367" s="1050"/>
      <c r="AF367" s="1050"/>
      <c r="AG367" s="1050"/>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1">
        <v>2</v>
      </c>
      <c r="B368" s="1051">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0"/>
      <c r="AD368" s="1050"/>
      <c r="AE368" s="1050"/>
      <c r="AF368" s="1050"/>
      <c r="AG368" s="1050"/>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1">
        <v>3</v>
      </c>
      <c r="B369" s="1051">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0"/>
      <c r="AD369" s="1050"/>
      <c r="AE369" s="1050"/>
      <c r="AF369" s="1050"/>
      <c r="AG369" s="1050"/>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1">
        <v>4</v>
      </c>
      <c r="B370" s="1051">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0"/>
      <c r="AD370" s="1050"/>
      <c r="AE370" s="1050"/>
      <c r="AF370" s="1050"/>
      <c r="AG370" s="1050"/>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1">
        <v>5</v>
      </c>
      <c r="B371" s="1051">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0"/>
      <c r="AD371" s="1050"/>
      <c r="AE371" s="1050"/>
      <c r="AF371" s="1050"/>
      <c r="AG371" s="1050"/>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1">
        <v>6</v>
      </c>
      <c r="B372" s="1051">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0"/>
      <c r="AD372" s="1050"/>
      <c r="AE372" s="1050"/>
      <c r="AF372" s="1050"/>
      <c r="AG372" s="1050"/>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1">
        <v>7</v>
      </c>
      <c r="B373" s="1051">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0"/>
      <c r="AD373" s="1050"/>
      <c r="AE373" s="1050"/>
      <c r="AF373" s="1050"/>
      <c r="AG373" s="1050"/>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1">
        <v>8</v>
      </c>
      <c r="B374" s="1051">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0"/>
      <c r="AD374" s="1050"/>
      <c r="AE374" s="1050"/>
      <c r="AF374" s="1050"/>
      <c r="AG374" s="1050"/>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1">
        <v>9</v>
      </c>
      <c r="B375" s="1051">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0"/>
      <c r="AD375" s="1050"/>
      <c r="AE375" s="1050"/>
      <c r="AF375" s="1050"/>
      <c r="AG375" s="1050"/>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1">
        <v>10</v>
      </c>
      <c r="B376" s="1051">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0"/>
      <c r="AD376" s="1050"/>
      <c r="AE376" s="1050"/>
      <c r="AF376" s="1050"/>
      <c r="AG376" s="1050"/>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1">
        <v>11</v>
      </c>
      <c r="B377" s="1051">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0"/>
      <c r="AD377" s="1050"/>
      <c r="AE377" s="1050"/>
      <c r="AF377" s="1050"/>
      <c r="AG377" s="1050"/>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1">
        <v>12</v>
      </c>
      <c r="B378" s="1051">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0"/>
      <c r="AD378" s="1050"/>
      <c r="AE378" s="1050"/>
      <c r="AF378" s="1050"/>
      <c r="AG378" s="1050"/>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1">
        <v>13</v>
      </c>
      <c r="B379" s="1051">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0"/>
      <c r="AD379" s="1050"/>
      <c r="AE379" s="1050"/>
      <c r="AF379" s="1050"/>
      <c r="AG379" s="1050"/>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1">
        <v>14</v>
      </c>
      <c r="B380" s="1051">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0"/>
      <c r="AD380" s="1050"/>
      <c r="AE380" s="1050"/>
      <c r="AF380" s="1050"/>
      <c r="AG380" s="1050"/>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1">
        <v>15</v>
      </c>
      <c r="B381" s="1051">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0"/>
      <c r="AD381" s="1050"/>
      <c r="AE381" s="1050"/>
      <c r="AF381" s="1050"/>
      <c r="AG381" s="1050"/>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1">
        <v>16</v>
      </c>
      <c r="B382" s="1051">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0"/>
      <c r="AD382" s="1050"/>
      <c r="AE382" s="1050"/>
      <c r="AF382" s="1050"/>
      <c r="AG382" s="1050"/>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1">
        <v>17</v>
      </c>
      <c r="B383" s="1051">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0"/>
      <c r="AD383" s="1050"/>
      <c r="AE383" s="1050"/>
      <c r="AF383" s="1050"/>
      <c r="AG383" s="1050"/>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1">
        <v>18</v>
      </c>
      <c r="B384" s="1051">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0"/>
      <c r="AD384" s="1050"/>
      <c r="AE384" s="1050"/>
      <c r="AF384" s="1050"/>
      <c r="AG384" s="1050"/>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1">
        <v>19</v>
      </c>
      <c r="B385" s="1051">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0"/>
      <c r="AD385" s="1050"/>
      <c r="AE385" s="1050"/>
      <c r="AF385" s="1050"/>
      <c r="AG385" s="1050"/>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1">
        <v>20</v>
      </c>
      <c r="B386" s="1051">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0"/>
      <c r="AD386" s="1050"/>
      <c r="AE386" s="1050"/>
      <c r="AF386" s="1050"/>
      <c r="AG386" s="1050"/>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1">
        <v>21</v>
      </c>
      <c r="B387" s="1051">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0"/>
      <c r="AD387" s="1050"/>
      <c r="AE387" s="1050"/>
      <c r="AF387" s="1050"/>
      <c r="AG387" s="1050"/>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1">
        <v>22</v>
      </c>
      <c r="B388" s="1051">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0"/>
      <c r="AD388" s="1050"/>
      <c r="AE388" s="1050"/>
      <c r="AF388" s="1050"/>
      <c r="AG388" s="1050"/>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1">
        <v>23</v>
      </c>
      <c r="B389" s="1051">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0"/>
      <c r="AD389" s="1050"/>
      <c r="AE389" s="1050"/>
      <c r="AF389" s="1050"/>
      <c r="AG389" s="1050"/>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1">
        <v>24</v>
      </c>
      <c r="B390" s="1051">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0"/>
      <c r="AD390" s="1050"/>
      <c r="AE390" s="1050"/>
      <c r="AF390" s="1050"/>
      <c r="AG390" s="1050"/>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1">
        <v>25</v>
      </c>
      <c r="B391" s="1051">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0"/>
      <c r="AD391" s="1050"/>
      <c r="AE391" s="1050"/>
      <c r="AF391" s="1050"/>
      <c r="AG391" s="1050"/>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1">
        <v>26</v>
      </c>
      <c r="B392" s="1051">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0"/>
      <c r="AD392" s="1050"/>
      <c r="AE392" s="1050"/>
      <c r="AF392" s="1050"/>
      <c r="AG392" s="1050"/>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1">
        <v>27</v>
      </c>
      <c r="B393" s="1051">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0"/>
      <c r="AD393" s="1050"/>
      <c r="AE393" s="1050"/>
      <c r="AF393" s="1050"/>
      <c r="AG393" s="1050"/>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1">
        <v>28</v>
      </c>
      <c r="B394" s="1051">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0"/>
      <c r="AD394" s="1050"/>
      <c r="AE394" s="1050"/>
      <c r="AF394" s="1050"/>
      <c r="AG394" s="1050"/>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1">
        <v>29</v>
      </c>
      <c r="B395" s="1051">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0"/>
      <c r="AD395" s="1050"/>
      <c r="AE395" s="1050"/>
      <c r="AF395" s="1050"/>
      <c r="AG395" s="1050"/>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1">
        <v>30</v>
      </c>
      <c r="B396" s="1051">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0"/>
      <c r="AD396" s="1050"/>
      <c r="AE396" s="1050"/>
      <c r="AF396" s="1050"/>
      <c r="AG396" s="1050"/>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353</v>
      </c>
      <c r="Z399" s="347"/>
      <c r="AA399" s="347"/>
      <c r="AB399" s="347"/>
      <c r="AC399" s="277" t="s">
        <v>338</v>
      </c>
      <c r="AD399" s="277"/>
      <c r="AE399" s="277"/>
      <c r="AF399" s="277"/>
      <c r="AG399" s="277"/>
      <c r="AH399" s="346" t="s">
        <v>258</v>
      </c>
      <c r="AI399" s="348"/>
      <c r="AJ399" s="348"/>
      <c r="AK399" s="348"/>
      <c r="AL399" s="348" t="s">
        <v>21</v>
      </c>
      <c r="AM399" s="348"/>
      <c r="AN399" s="348"/>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0"/>
      <c r="AD400" s="1050"/>
      <c r="AE400" s="1050"/>
      <c r="AF400" s="1050"/>
      <c r="AG400" s="1050"/>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1">
        <v>2</v>
      </c>
      <c r="B401" s="1051">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0"/>
      <c r="AD401" s="1050"/>
      <c r="AE401" s="1050"/>
      <c r="AF401" s="1050"/>
      <c r="AG401" s="1050"/>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1">
        <v>3</v>
      </c>
      <c r="B402" s="1051">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0"/>
      <c r="AD402" s="1050"/>
      <c r="AE402" s="1050"/>
      <c r="AF402" s="1050"/>
      <c r="AG402" s="1050"/>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1">
        <v>4</v>
      </c>
      <c r="B403" s="1051">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0"/>
      <c r="AD403" s="1050"/>
      <c r="AE403" s="1050"/>
      <c r="AF403" s="1050"/>
      <c r="AG403" s="1050"/>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1">
        <v>5</v>
      </c>
      <c r="B404" s="1051">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0"/>
      <c r="AD404" s="1050"/>
      <c r="AE404" s="1050"/>
      <c r="AF404" s="1050"/>
      <c r="AG404" s="1050"/>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1">
        <v>6</v>
      </c>
      <c r="B405" s="1051">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0"/>
      <c r="AD405" s="1050"/>
      <c r="AE405" s="1050"/>
      <c r="AF405" s="1050"/>
      <c r="AG405" s="1050"/>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1">
        <v>7</v>
      </c>
      <c r="B406" s="1051">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0"/>
      <c r="AD406" s="1050"/>
      <c r="AE406" s="1050"/>
      <c r="AF406" s="1050"/>
      <c r="AG406" s="1050"/>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1">
        <v>8</v>
      </c>
      <c r="B407" s="1051">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0"/>
      <c r="AD407" s="1050"/>
      <c r="AE407" s="1050"/>
      <c r="AF407" s="1050"/>
      <c r="AG407" s="1050"/>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1">
        <v>9</v>
      </c>
      <c r="B408" s="1051">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0"/>
      <c r="AD408" s="1050"/>
      <c r="AE408" s="1050"/>
      <c r="AF408" s="1050"/>
      <c r="AG408" s="1050"/>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1">
        <v>10</v>
      </c>
      <c r="B409" s="1051">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0"/>
      <c r="AD409" s="1050"/>
      <c r="AE409" s="1050"/>
      <c r="AF409" s="1050"/>
      <c r="AG409" s="1050"/>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1">
        <v>11</v>
      </c>
      <c r="B410" s="1051">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0"/>
      <c r="AD410" s="1050"/>
      <c r="AE410" s="1050"/>
      <c r="AF410" s="1050"/>
      <c r="AG410" s="1050"/>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1">
        <v>12</v>
      </c>
      <c r="B411" s="1051">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0"/>
      <c r="AD411" s="1050"/>
      <c r="AE411" s="1050"/>
      <c r="AF411" s="1050"/>
      <c r="AG411" s="1050"/>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1">
        <v>13</v>
      </c>
      <c r="B412" s="1051">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0"/>
      <c r="AD412" s="1050"/>
      <c r="AE412" s="1050"/>
      <c r="AF412" s="1050"/>
      <c r="AG412" s="1050"/>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1">
        <v>14</v>
      </c>
      <c r="B413" s="1051">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0"/>
      <c r="AD413" s="1050"/>
      <c r="AE413" s="1050"/>
      <c r="AF413" s="1050"/>
      <c r="AG413" s="1050"/>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1">
        <v>15</v>
      </c>
      <c r="B414" s="1051">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0"/>
      <c r="AD414" s="1050"/>
      <c r="AE414" s="1050"/>
      <c r="AF414" s="1050"/>
      <c r="AG414" s="1050"/>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1">
        <v>16</v>
      </c>
      <c r="B415" s="1051">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0"/>
      <c r="AD415" s="1050"/>
      <c r="AE415" s="1050"/>
      <c r="AF415" s="1050"/>
      <c r="AG415" s="1050"/>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1">
        <v>17</v>
      </c>
      <c r="B416" s="1051">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0"/>
      <c r="AD416" s="1050"/>
      <c r="AE416" s="1050"/>
      <c r="AF416" s="1050"/>
      <c r="AG416" s="1050"/>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1">
        <v>18</v>
      </c>
      <c r="B417" s="1051">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0"/>
      <c r="AD417" s="1050"/>
      <c r="AE417" s="1050"/>
      <c r="AF417" s="1050"/>
      <c r="AG417" s="1050"/>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1">
        <v>19</v>
      </c>
      <c r="B418" s="1051">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0"/>
      <c r="AD418" s="1050"/>
      <c r="AE418" s="1050"/>
      <c r="AF418" s="1050"/>
      <c r="AG418" s="1050"/>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1">
        <v>20</v>
      </c>
      <c r="B419" s="1051">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0"/>
      <c r="AD419" s="1050"/>
      <c r="AE419" s="1050"/>
      <c r="AF419" s="1050"/>
      <c r="AG419" s="1050"/>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1">
        <v>21</v>
      </c>
      <c r="B420" s="1051">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0"/>
      <c r="AD420" s="1050"/>
      <c r="AE420" s="1050"/>
      <c r="AF420" s="1050"/>
      <c r="AG420" s="1050"/>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1">
        <v>22</v>
      </c>
      <c r="B421" s="1051">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0"/>
      <c r="AD421" s="1050"/>
      <c r="AE421" s="1050"/>
      <c r="AF421" s="1050"/>
      <c r="AG421" s="1050"/>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1">
        <v>23</v>
      </c>
      <c r="B422" s="1051">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0"/>
      <c r="AD422" s="1050"/>
      <c r="AE422" s="1050"/>
      <c r="AF422" s="1050"/>
      <c r="AG422" s="1050"/>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1">
        <v>24</v>
      </c>
      <c r="B423" s="1051">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0"/>
      <c r="AD423" s="1050"/>
      <c r="AE423" s="1050"/>
      <c r="AF423" s="1050"/>
      <c r="AG423" s="1050"/>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1">
        <v>25</v>
      </c>
      <c r="B424" s="1051">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0"/>
      <c r="AD424" s="1050"/>
      <c r="AE424" s="1050"/>
      <c r="AF424" s="1050"/>
      <c r="AG424" s="1050"/>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1">
        <v>26</v>
      </c>
      <c r="B425" s="1051">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0"/>
      <c r="AD425" s="1050"/>
      <c r="AE425" s="1050"/>
      <c r="AF425" s="1050"/>
      <c r="AG425" s="1050"/>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1">
        <v>27</v>
      </c>
      <c r="B426" s="1051">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0"/>
      <c r="AD426" s="1050"/>
      <c r="AE426" s="1050"/>
      <c r="AF426" s="1050"/>
      <c r="AG426" s="1050"/>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1">
        <v>28</v>
      </c>
      <c r="B427" s="1051">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0"/>
      <c r="AD427" s="1050"/>
      <c r="AE427" s="1050"/>
      <c r="AF427" s="1050"/>
      <c r="AG427" s="1050"/>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1">
        <v>29</v>
      </c>
      <c r="B428" s="1051">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0"/>
      <c r="AD428" s="1050"/>
      <c r="AE428" s="1050"/>
      <c r="AF428" s="1050"/>
      <c r="AG428" s="1050"/>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1">
        <v>30</v>
      </c>
      <c r="B429" s="1051">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0"/>
      <c r="AD429" s="1050"/>
      <c r="AE429" s="1050"/>
      <c r="AF429" s="1050"/>
      <c r="AG429" s="1050"/>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353</v>
      </c>
      <c r="Z432" s="347"/>
      <c r="AA432" s="347"/>
      <c r="AB432" s="347"/>
      <c r="AC432" s="277" t="s">
        <v>338</v>
      </c>
      <c r="AD432" s="277"/>
      <c r="AE432" s="277"/>
      <c r="AF432" s="277"/>
      <c r="AG432" s="277"/>
      <c r="AH432" s="346" t="s">
        <v>258</v>
      </c>
      <c r="AI432" s="348"/>
      <c r="AJ432" s="348"/>
      <c r="AK432" s="348"/>
      <c r="AL432" s="348" t="s">
        <v>21</v>
      </c>
      <c r="AM432" s="348"/>
      <c r="AN432" s="348"/>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0"/>
      <c r="AD433" s="1050"/>
      <c r="AE433" s="1050"/>
      <c r="AF433" s="1050"/>
      <c r="AG433" s="1050"/>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1">
        <v>2</v>
      </c>
      <c r="B434" s="1051">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0"/>
      <c r="AD434" s="1050"/>
      <c r="AE434" s="1050"/>
      <c r="AF434" s="1050"/>
      <c r="AG434" s="1050"/>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1">
        <v>3</v>
      </c>
      <c r="B435" s="1051">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0"/>
      <c r="AD435" s="1050"/>
      <c r="AE435" s="1050"/>
      <c r="AF435" s="1050"/>
      <c r="AG435" s="1050"/>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1">
        <v>4</v>
      </c>
      <c r="B436" s="1051">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0"/>
      <c r="AD436" s="1050"/>
      <c r="AE436" s="1050"/>
      <c r="AF436" s="1050"/>
      <c r="AG436" s="1050"/>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1">
        <v>5</v>
      </c>
      <c r="B437" s="1051">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0"/>
      <c r="AD437" s="1050"/>
      <c r="AE437" s="1050"/>
      <c r="AF437" s="1050"/>
      <c r="AG437" s="1050"/>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1">
        <v>6</v>
      </c>
      <c r="B438" s="1051">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0"/>
      <c r="AD438" s="1050"/>
      <c r="AE438" s="1050"/>
      <c r="AF438" s="1050"/>
      <c r="AG438" s="1050"/>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1">
        <v>7</v>
      </c>
      <c r="B439" s="1051">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0"/>
      <c r="AD439" s="1050"/>
      <c r="AE439" s="1050"/>
      <c r="AF439" s="1050"/>
      <c r="AG439" s="1050"/>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1">
        <v>8</v>
      </c>
      <c r="B440" s="1051">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0"/>
      <c r="AD440" s="1050"/>
      <c r="AE440" s="1050"/>
      <c r="AF440" s="1050"/>
      <c r="AG440" s="1050"/>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1">
        <v>9</v>
      </c>
      <c r="B441" s="1051">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0"/>
      <c r="AD441" s="1050"/>
      <c r="AE441" s="1050"/>
      <c r="AF441" s="1050"/>
      <c r="AG441" s="1050"/>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1">
        <v>10</v>
      </c>
      <c r="B442" s="1051">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0"/>
      <c r="AD442" s="1050"/>
      <c r="AE442" s="1050"/>
      <c r="AF442" s="1050"/>
      <c r="AG442" s="1050"/>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1">
        <v>11</v>
      </c>
      <c r="B443" s="1051">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0"/>
      <c r="AD443" s="1050"/>
      <c r="AE443" s="1050"/>
      <c r="AF443" s="1050"/>
      <c r="AG443" s="1050"/>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1">
        <v>12</v>
      </c>
      <c r="B444" s="1051">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0"/>
      <c r="AD444" s="1050"/>
      <c r="AE444" s="1050"/>
      <c r="AF444" s="1050"/>
      <c r="AG444" s="1050"/>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1">
        <v>13</v>
      </c>
      <c r="B445" s="1051">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0"/>
      <c r="AD445" s="1050"/>
      <c r="AE445" s="1050"/>
      <c r="AF445" s="1050"/>
      <c r="AG445" s="1050"/>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1">
        <v>14</v>
      </c>
      <c r="B446" s="1051">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0"/>
      <c r="AD446" s="1050"/>
      <c r="AE446" s="1050"/>
      <c r="AF446" s="1050"/>
      <c r="AG446" s="1050"/>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1">
        <v>15</v>
      </c>
      <c r="B447" s="1051">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0"/>
      <c r="AD447" s="1050"/>
      <c r="AE447" s="1050"/>
      <c r="AF447" s="1050"/>
      <c r="AG447" s="1050"/>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1">
        <v>16</v>
      </c>
      <c r="B448" s="1051">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0"/>
      <c r="AD448" s="1050"/>
      <c r="AE448" s="1050"/>
      <c r="AF448" s="1050"/>
      <c r="AG448" s="1050"/>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1">
        <v>17</v>
      </c>
      <c r="B449" s="1051">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0"/>
      <c r="AD449" s="1050"/>
      <c r="AE449" s="1050"/>
      <c r="AF449" s="1050"/>
      <c r="AG449" s="1050"/>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1">
        <v>18</v>
      </c>
      <c r="B450" s="1051">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0"/>
      <c r="AD450" s="1050"/>
      <c r="AE450" s="1050"/>
      <c r="AF450" s="1050"/>
      <c r="AG450" s="1050"/>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1">
        <v>19</v>
      </c>
      <c r="B451" s="1051">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0"/>
      <c r="AD451" s="1050"/>
      <c r="AE451" s="1050"/>
      <c r="AF451" s="1050"/>
      <c r="AG451" s="1050"/>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1">
        <v>20</v>
      </c>
      <c r="B452" s="1051">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0"/>
      <c r="AD452" s="1050"/>
      <c r="AE452" s="1050"/>
      <c r="AF452" s="1050"/>
      <c r="AG452" s="1050"/>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1">
        <v>21</v>
      </c>
      <c r="B453" s="1051">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0"/>
      <c r="AD453" s="1050"/>
      <c r="AE453" s="1050"/>
      <c r="AF453" s="1050"/>
      <c r="AG453" s="1050"/>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1">
        <v>22</v>
      </c>
      <c r="B454" s="1051">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0"/>
      <c r="AD454" s="1050"/>
      <c r="AE454" s="1050"/>
      <c r="AF454" s="1050"/>
      <c r="AG454" s="1050"/>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1">
        <v>23</v>
      </c>
      <c r="B455" s="1051">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0"/>
      <c r="AD455" s="1050"/>
      <c r="AE455" s="1050"/>
      <c r="AF455" s="1050"/>
      <c r="AG455" s="1050"/>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1">
        <v>24</v>
      </c>
      <c r="B456" s="1051">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0"/>
      <c r="AD456" s="1050"/>
      <c r="AE456" s="1050"/>
      <c r="AF456" s="1050"/>
      <c r="AG456" s="1050"/>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1">
        <v>25</v>
      </c>
      <c r="B457" s="1051">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0"/>
      <c r="AD457" s="1050"/>
      <c r="AE457" s="1050"/>
      <c r="AF457" s="1050"/>
      <c r="AG457" s="1050"/>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1">
        <v>26</v>
      </c>
      <c r="B458" s="1051">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0"/>
      <c r="AD458" s="1050"/>
      <c r="AE458" s="1050"/>
      <c r="AF458" s="1050"/>
      <c r="AG458" s="1050"/>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1">
        <v>27</v>
      </c>
      <c r="B459" s="1051">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0"/>
      <c r="AD459" s="1050"/>
      <c r="AE459" s="1050"/>
      <c r="AF459" s="1050"/>
      <c r="AG459" s="1050"/>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1">
        <v>28</v>
      </c>
      <c r="B460" s="1051">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0"/>
      <c r="AD460" s="1050"/>
      <c r="AE460" s="1050"/>
      <c r="AF460" s="1050"/>
      <c r="AG460" s="1050"/>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1">
        <v>29</v>
      </c>
      <c r="B461" s="1051">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0"/>
      <c r="AD461" s="1050"/>
      <c r="AE461" s="1050"/>
      <c r="AF461" s="1050"/>
      <c r="AG461" s="1050"/>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1">
        <v>30</v>
      </c>
      <c r="B462" s="1051">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0"/>
      <c r="AD462" s="1050"/>
      <c r="AE462" s="1050"/>
      <c r="AF462" s="1050"/>
      <c r="AG462" s="1050"/>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353</v>
      </c>
      <c r="Z465" s="347"/>
      <c r="AA465" s="347"/>
      <c r="AB465" s="347"/>
      <c r="AC465" s="277" t="s">
        <v>338</v>
      </c>
      <c r="AD465" s="277"/>
      <c r="AE465" s="277"/>
      <c r="AF465" s="277"/>
      <c r="AG465" s="277"/>
      <c r="AH465" s="346" t="s">
        <v>258</v>
      </c>
      <c r="AI465" s="348"/>
      <c r="AJ465" s="348"/>
      <c r="AK465" s="348"/>
      <c r="AL465" s="348" t="s">
        <v>21</v>
      </c>
      <c r="AM465" s="348"/>
      <c r="AN465" s="348"/>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0"/>
      <c r="AD466" s="1050"/>
      <c r="AE466" s="1050"/>
      <c r="AF466" s="1050"/>
      <c r="AG466" s="1050"/>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1">
        <v>2</v>
      </c>
      <c r="B467" s="1051">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0"/>
      <c r="AD467" s="1050"/>
      <c r="AE467" s="1050"/>
      <c r="AF467" s="1050"/>
      <c r="AG467" s="1050"/>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1">
        <v>3</v>
      </c>
      <c r="B468" s="1051">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0"/>
      <c r="AD468" s="1050"/>
      <c r="AE468" s="1050"/>
      <c r="AF468" s="1050"/>
      <c r="AG468" s="1050"/>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1">
        <v>4</v>
      </c>
      <c r="B469" s="1051">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0"/>
      <c r="AD469" s="1050"/>
      <c r="AE469" s="1050"/>
      <c r="AF469" s="1050"/>
      <c r="AG469" s="1050"/>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1">
        <v>5</v>
      </c>
      <c r="B470" s="1051">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0"/>
      <c r="AD470" s="1050"/>
      <c r="AE470" s="1050"/>
      <c r="AF470" s="1050"/>
      <c r="AG470" s="1050"/>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1">
        <v>6</v>
      </c>
      <c r="B471" s="1051">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0"/>
      <c r="AD471" s="1050"/>
      <c r="AE471" s="1050"/>
      <c r="AF471" s="1050"/>
      <c r="AG471" s="1050"/>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1">
        <v>7</v>
      </c>
      <c r="B472" s="1051">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0"/>
      <c r="AD472" s="1050"/>
      <c r="AE472" s="1050"/>
      <c r="AF472" s="1050"/>
      <c r="AG472" s="1050"/>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1">
        <v>8</v>
      </c>
      <c r="B473" s="1051">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0"/>
      <c r="AD473" s="1050"/>
      <c r="AE473" s="1050"/>
      <c r="AF473" s="1050"/>
      <c r="AG473" s="1050"/>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1">
        <v>9</v>
      </c>
      <c r="B474" s="1051">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0"/>
      <c r="AD474" s="1050"/>
      <c r="AE474" s="1050"/>
      <c r="AF474" s="1050"/>
      <c r="AG474" s="1050"/>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1">
        <v>10</v>
      </c>
      <c r="B475" s="1051">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0"/>
      <c r="AD475" s="1050"/>
      <c r="AE475" s="1050"/>
      <c r="AF475" s="1050"/>
      <c r="AG475" s="1050"/>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1">
        <v>11</v>
      </c>
      <c r="B476" s="1051">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0"/>
      <c r="AD476" s="1050"/>
      <c r="AE476" s="1050"/>
      <c r="AF476" s="1050"/>
      <c r="AG476" s="1050"/>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1">
        <v>12</v>
      </c>
      <c r="B477" s="1051">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0"/>
      <c r="AD477" s="1050"/>
      <c r="AE477" s="1050"/>
      <c r="AF477" s="1050"/>
      <c r="AG477" s="1050"/>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1">
        <v>13</v>
      </c>
      <c r="B478" s="1051">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0"/>
      <c r="AD478" s="1050"/>
      <c r="AE478" s="1050"/>
      <c r="AF478" s="1050"/>
      <c r="AG478" s="1050"/>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1">
        <v>14</v>
      </c>
      <c r="B479" s="1051">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0"/>
      <c r="AD479" s="1050"/>
      <c r="AE479" s="1050"/>
      <c r="AF479" s="1050"/>
      <c r="AG479" s="1050"/>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1">
        <v>15</v>
      </c>
      <c r="B480" s="1051">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0"/>
      <c r="AD480" s="1050"/>
      <c r="AE480" s="1050"/>
      <c r="AF480" s="1050"/>
      <c r="AG480" s="1050"/>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1">
        <v>16</v>
      </c>
      <c r="B481" s="1051">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0"/>
      <c r="AD481" s="1050"/>
      <c r="AE481" s="1050"/>
      <c r="AF481" s="1050"/>
      <c r="AG481" s="1050"/>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1">
        <v>17</v>
      </c>
      <c r="B482" s="1051">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0"/>
      <c r="AD482" s="1050"/>
      <c r="AE482" s="1050"/>
      <c r="AF482" s="1050"/>
      <c r="AG482" s="1050"/>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1">
        <v>18</v>
      </c>
      <c r="B483" s="1051">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0"/>
      <c r="AD483" s="1050"/>
      <c r="AE483" s="1050"/>
      <c r="AF483" s="1050"/>
      <c r="AG483" s="1050"/>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1">
        <v>19</v>
      </c>
      <c r="B484" s="1051">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0"/>
      <c r="AD484" s="1050"/>
      <c r="AE484" s="1050"/>
      <c r="AF484" s="1050"/>
      <c r="AG484" s="1050"/>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1">
        <v>20</v>
      </c>
      <c r="B485" s="1051">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0"/>
      <c r="AD485" s="1050"/>
      <c r="AE485" s="1050"/>
      <c r="AF485" s="1050"/>
      <c r="AG485" s="1050"/>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1">
        <v>21</v>
      </c>
      <c r="B486" s="1051">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0"/>
      <c r="AD486" s="1050"/>
      <c r="AE486" s="1050"/>
      <c r="AF486" s="1050"/>
      <c r="AG486" s="1050"/>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1">
        <v>22</v>
      </c>
      <c r="B487" s="1051">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0"/>
      <c r="AD487" s="1050"/>
      <c r="AE487" s="1050"/>
      <c r="AF487" s="1050"/>
      <c r="AG487" s="1050"/>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1">
        <v>23</v>
      </c>
      <c r="B488" s="1051">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0"/>
      <c r="AD488" s="1050"/>
      <c r="AE488" s="1050"/>
      <c r="AF488" s="1050"/>
      <c r="AG488" s="1050"/>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1">
        <v>24</v>
      </c>
      <c r="B489" s="1051">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0"/>
      <c r="AD489" s="1050"/>
      <c r="AE489" s="1050"/>
      <c r="AF489" s="1050"/>
      <c r="AG489" s="1050"/>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1">
        <v>25</v>
      </c>
      <c r="B490" s="1051">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0"/>
      <c r="AD490" s="1050"/>
      <c r="AE490" s="1050"/>
      <c r="AF490" s="1050"/>
      <c r="AG490" s="1050"/>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1">
        <v>26</v>
      </c>
      <c r="B491" s="1051">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0"/>
      <c r="AD491" s="1050"/>
      <c r="AE491" s="1050"/>
      <c r="AF491" s="1050"/>
      <c r="AG491" s="1050"/>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1">
        <v>27</v>
      </c>
      <c r="B492" s="1051">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0"/>
      <c r="AD492" s="1050"/>
      <c r="AE492" s="1050"/>
      <c r="AF492" s="1050"/>
      <c r="AG492" s="1050"/>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1">
        <v>28</v>
      </c>
      <c r="B493" s="1051">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0"/>
      <c r="AD493" s="1050"/>
      <c r="AE493" s="1050"/>
      <c r="AF493" s="1050"/>
      <c r="AG493" s="1050"/>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1">
        <v>29</v>
      </c>
      <c r="B494" s="1051">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0"/>
      <c r="AD494" s="1050"/>
      <c r="AE494" s="1050"/>
      <c r="AF494" s="1050"/>
      <c r="AG494" s="1050"/>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1">
        <v>30</v>
      </c>
      <c r="B495" s="1051">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0"/>
      <c r="AD495" s="1050"/>
      <c r="AE495" s="1050"/>
      <c r="AF495" s="1050"/>
      <c r="AG495" s="1050"/>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353</v>
      </c>
      <c r="Z498" s="347"/>
      <c r="AA498" s="347"/>
      <c r="AB498" s="347"/>
      <c r="AC498" s="277" t="s">
        <v>338</v>
      </c>
      <c r="AD498" s="277"/>
      <c r="AE498" s="277"/>
      <c r="AF498" s="277"/>
      <c r="AG498" s="277"/>
      <c r="AH498" s="346" t="s">
        <v>258</v>
      </c>
      <c r="AI498" s="348"/>
      <c r="AJ498" s="348"/>
      <c r="AK498" s="348"/>
      <c r="AL498" s="348" t="s">
        <v>21</v>
      </c>
      <c r="AM498" s="348"/>
      <c r="AN498" s="348"/>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0"/>
      <c r="AD499" s="1050"/>
      <c r="AE499" s="1050"/>
      <c r="AF499" s="1050"/>
      <c r="AG499" s="1050"/>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1">
        <v>2</v>
      </c>
      <c r="B500" s="1051">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0"/>
      <c r="AD500" s="1050"/>
      <c r="AE500" s="1050"/>
      <c r="AF500" s="1050"/>
      <c r="AG500" s="1050"/>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1">
        <v>3</v>
      </c>
      <c r="B501" s="1051">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0"/>
      <c r="AD501" s="1050"/>
      <c r="AE501" s="1050"/>
      <c r="AF501" s="1050"/>
      <c r="AG501" s="1050"/>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1">
        <v>4</v>
      </c>
      <c r="B502" s="1051">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0"/>
      <c r="AD502" s="1050"/>
      <c r="AE502" s="1050"/>
      <c r="AF502" s="1050"/>
      <c r="AG502" s="1050"/>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1">
        <v>5</v>
      </c>
      <c r="B503" s="1051">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0"/>
      <c r="AD503" s="1050"/>
      <c r="AE503" s="1050"/>
      <c r="AF503" s="1050"/>
      <c r="AG503" s="1050"/>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1">
        <v>6</v>
      </c>
      <c r="B504" s="1051">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0"/>
      <c r="AD504" s="1050"/>
      <c r="AE504" s="1050"/>
      <c r="AF504" s="1050"/>
      <c r="AG504" s="1050"/>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1">
        <v>7</v>
      </c>
      <c r="B505" s="1051">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0"/>
      <c r="AD505" s="1050"/>
      <c r="AE505" s="1050"/>
      <c r="AF505" s="1050"/>
      <c r="AG505" s="1050"/>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1">
        <v>8</v>
      </c>
      <c r="B506" s="1051">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0"/>
      <c r="AD506" s="1050"/>
      <c r="AE506" s="1050"/>
      <c r="AF506" s="1050"/>
      <c r="AG506" s="1050"/>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1">
        <v>9</v>
      </c>
      <c r="B507" s="1051">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0"/>
      <c r="AD507" s="1050"/>
      <c r="AE507" s="1050"/>
      <c r="AF507" s="1050"/>
      <c r="AG507" s="1050"/>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1">
        <v>10</v>
      </c>
      <c r="B508" s="1051">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0"/>
      <c r="AD508" s="1050"/>
      <c r="AE508" s="1050"/>
      <c r="AF508" s="1050"/>
      <c r="AG508" s="1050"/>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1">
        <v>11</v>
      </c>
      <c r="B509" s="1051">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0"/>
      <c r="AD509" s="1050"/>
      <c r="AE509" s="1050"/>
      <c r="AF509" s="1050"/>
      <c r="AG509" s="1050"/>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1">
        <v>12</v>
      </c>
      <c r="B510" s="1051">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0"/>
      <c r="AD510" s="1050"/>
      <c r="AE510" s="1050"/>
      <c r="AF510" s="1050"/>
      <c r="AG510" s="1050"/>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1">
        <v>13</v>
      </c>
      <c r="B511" s="1051">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0"/>
      <c r="AD511" s="1050"/>
      <c r="AE511" s="1050"/>
      <c r="AF511" s="1050"/>
      <c r="AG511" s="1050"/>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1">
        <v>14</v>
      </c>
      <c r="B512" s="1051">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0"/>
      <c r="AD512" s="1050"/>
      <c r="AE512" s="1050"/>
      <c r="AF512" s="1050"/>
      <c r="AG512" s="1050"/>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1">
        <v>15</v>
      </c>
      <c r="B513" s="1051">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0"/>
      <c r="AD513" s="1050"/>
      <c r="AE513" s="1050"/>
      <c r="AF513" s="1050"/>
      <c r="AG513" s="1050"/>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1">
        <v>16</v>
      </c>
      <c r="B514" s="1051">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0"/>
      <c r="AD514" s="1050"/>
      <c r="AE514" s="1050"/>
      <c r="AF514" s="1050"/>
      <c r="AG514" s="1050"/>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1">
        <v>17</v>
      </c>
      <c r="B515" s="1051">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0"/>
      <c r="AD515" s="1050"/>
      <c r="AE515" s="1050"/>
      <c r="AF515" s="1050"/>
      <c r="AG515" s="1050"/>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1">
        <v>18</v>
      </c>
      <c r="B516" s="1051">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0"/>
      <c r="AD516" s="1050"/>
      <c r="AE516" s="1050"/>
      <c r="AF516" s="1050"/>
      <c r="AG516" s="1050"/>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1">
        <v>19</v>
      </c>
      <c r="B517" s="1051">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0"/>
      <c r="AD517" s="1050"/>
      <c r="AE517" s="1050"/>
      <c r="AF517" s="1050"/>
      <c r="AG517" s="1050"/>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1">
        <v>20</v>
      </c>
      <c r="B518" s="1051">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0"/>
      <c r="AD518" s="1050"/>
      <c r="AE518" s="1050"/>
      <c r="AF518" s="1050"/>
      <c r="AG518" s="1050"/>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1">
        <v>21</v>
      </c>
      <c r="B519" s="1051">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0"/>
      <c r="AD519" s="1050"/>
      <c r="AE519" s="1050"/>
      <c r="AF519" s="1050"/>
      <c r="AG519" s="1050"/>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1">
        <v>22</v>
      </c>
      <c r="B520" s="1051">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0"/>
      <c r="AD520" s="1050"/>
      <c r="AE520" s="1050"/>
      <c r="AF520" s="1050"/>
      <c r="AG520" s="1050"/>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1">
        <v>23</v>
      </c>
      <c r="B521" s="1051">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0"/>
      <c r="AD521" s="1050"/>
      <c r="AE521" s="1050"/>
      <c r="AF521" s="1050"/>
      <c r="AG521" s="1050"/>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1">
        <v>24</v>
      </c>
      <c r="B522" s="1051">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0"/>
      <c r="AD522" s="1050"/>
      <c r="AE522" s="1050"/>
      <c r="AF522" s="1050"/>
      <c r="AG522" s="1050"/>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1">
        <v>25</v>
      </c>
      <c r="B523" s="1051">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0"/>
      <c r="AD523" s="1050"/>
      <c r="AE523" s="1050"/>
      <c r="AF523" s="1050"/>
      <c r="AG523" s="1050"/>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1">
        <v>26</v>
      </c>
      <c r="B524" s="1051">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0"/>
      <c r="AD524" s="1050"/>
      <c r="AE524" s="1050"/>
      <c r="AF524" s="1050"/>
      <c r="AG524" s="1050"/>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1">
        <v>27</v>
      </c>
      <c r="B525" s="1051">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0"/>
      <c r="AD525" s="1050"/>
      <c r="AE525" s="1050"/>
      <c r="AF525" s="1050"/>
      <c r="AG525" s="1050"/>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1">
        <v>28</v>
      </c>
      <c r="B526" s="1051">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0"/>
      <c r="AD526" s="1050"/>
      <c r="AE526" s="1050"/>
      <c r="AF526" s="1050"/>
      <c r="AG526" s="1050"/>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1">
        <v>29</v>
      </c>
      <c r="B527" s="1051">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0"/>
      <c r="AD527" s="1050"/>
      <c r="AE527" s="1050"/>
      <c r="AF527" s="1050"/>
      <c r="AG527" s="1050"/>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1">
        <v>30</v>
      </c>
      <c r="B528" s="1051">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0"/>
      <c r="AD528" s="1050"/>
      <c r="AE528" s="1050"/>
      <c r="AF528" s="1050"/>
      <c r="AG528" s="1050"/>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353</v>
      </c>
      <c r="Z531" s="347"/>
      <c r="AA531" s="347"/>
      <c r="AB531" s="347"/>
      <c r="AC531" s="277" t="s">
        <v>338</v>
      </c>
      <c r="AD531" s="277"/>
      <c r="AE531" s="277"/>
      <c r="AF531" s="277"/>
      <c r="AG531" s="277"/>
      <c r="AH531" s="346" t="s">
        <v>258</v>
      </c>
      <c r="AI531" s="348"/>
      <c r="AJ531" s="348"/>
      <c r="AK531" s="348"/>
      <c r="AL531" s="348" t="s">
        <v>21</v>
      </c>
      <c r="AM531" s="348"/>
      <c r="AN531" s="348"/>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0"/>
      <c r="AD532" s="1050"/>
      <c r="AE532" s="1050"/>
      <c r="AF532" s="1050"/>
      <c r="AG532" s="1050"/>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1">
        <v>2</v>
      </c>
      <c r="B533" s="1051">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0"/>
      <c r="AD533" s="1050"/>
      <c r="AE533" s="1050"/>
      <c r="AF533" s="1050"/>
      <c r="AG533" s="1050"/>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1">
        <v>3</v>
      </c>
      <c r="B534" s="1051">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0"/>
      <c r="AD534" s="1050"/>
      <c r="AE534" s="1050"/>
      <c r="AF534" s="1050"/>
      <c r="AG534" s="1050"/>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1">
        <v>4</v>
      </c>
      <c r="B535" s="1051">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0"/>
      <c r="AD535" s="1050"/>
      <c r="AE535" s="1050"/>
      <c r="AF535" s="1050"/>
      <c r="AG535" s="1050"/>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1">
        <v>5</v>
      </c>
      <c r="B536" s="1051">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0"/>
      <c r="AD536" s="1050"/>
      <c r="AE536" s="1050"/>
      <c r="AF536" s="1050"/>
      <c r="AG536" s="1050"/>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1">
        <v>6</v>
      </c>
      <c r="B537" s="1051">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0"/>
      <c r="AD537" s="1050"/>
      <c r="AE537" s="1050"/>
      <c r="AF537" s="1050"/>
      <c r="AG537" s="1050"/>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1">
        <v>7</v>
      </c>
      <c r="B538" s="1051">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0"/>
      <c r="AD538" s="1050"/>
      <c r="AE538" s="1050"/>
      <c r="AF538" s="1050"/>
      <c r="AG538" s="1050"/>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1">
        <v>8</v>
      </c>
      <c r="B539" s="1051">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0"/>
      <c r="AD539" s="1050"/>
      <c r="AE539" s="1050"/>
      <c r="AF539" s="1050"/>
      <c r="AG539" s="1050"/>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1">
        <v>9</v>
      </c>
      <c r="B540" s="1051">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0"/>
      <c r="AD540" s="1050"/>
      <c r="AE540" s="1050"/>
      <c r="AF540" s="1050"/>
      <c r="AG540" s="1050"/>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1">
        <v>10</v>
      </c>
      <c r="B541" s="1051">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0"/>
      <c r="AD541" s="1050"/>
      <c r="AE541" s="1050"/>
      <c r="AF541" s="1050"/>
      <c r="AG541" s="1050"/>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1">
        <v>11</v>
      </c>
      <c r="B542" s="1051">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0"/>
      <c r="AD542" s="1050"/>
      <c r="AE542" s="1050"/>
      <c r="AF542" s="1050"/>
      <c r="AG542" s="1050"/>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1">
        <v>12</v>
      </c>
      <c r="B543" s="1051">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0"/>
      <c r="AD543" s="1050"/>
      <c r="AE543" s="1050"/>
      <c r="AF543" s="1050"/>
      <c r="AG543" s="1050"/>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1">
        <v>13</v>
      </c>
      <c r="B544" s="1051">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0"/>
      <c r="AD544" s="1050"/>
      <c r="AE544" s="1050"/>
      <c r="AF544" s="1050"/>
      <c r="AG544" s="1050"/>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1">
        <v>14</v>
      </c>
      <c r="B545" s="1051">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0"/>
      <c r="AD545" s="1050"/>
      <c r="AE545" s="1050"/>
      <c r="AF545" s="1050"/>
      <c r="AG545" s="1050"/>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1">
        <v>15</v>
      </c>
      <c r="B546" s="1051">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0"/>
      <c r="AD546" s="1050"/>
      <c r="AE546" s="1050"/>
      <c r="AF546" s="1050"/>
      <c r="AG546" s="1050"/>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1">
        <v>16</v>
      </c>
      <c r="B547" s="1051">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0"/>
      <c r="AD547" s="1050"/>
      <c r="AE547" s="1050"/>
      <c r="AF547" s="1050"/>
      <c r="AG547" s="1050"/>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1">
        <v>17</v>
      </c>
      <c r="B548" s="1051">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0"/>
      <c r="AD548" s="1050"/>
      <c r="AE548" s="1050"/>
      <c r="AF548" s="1050"/>
      <c r="AG548" s="1050"/>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1">
        <v>18</v>
      </c>
      <c r="B549" s="1051">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0"/>
      <c r="AD549" s="1050"/>
      <c r="AE549" s="1050"/>
      <c r="AF549" s="1050"/>
      <c r="AG549" s="1050"/>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1">
        <v>19</v>
      </c>
      <c r="B550" s="1051">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0"/>
      <c r="AD550" s="1050"/>
      <c r="AE550" s="1050"/>
      <c r="AF550" s="1050"/>
      <c r="AG550" s="1050"/>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1">
        <v>20</v>
      </c>
      <c r="B551" s="1051">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0"/>
      <c r="AD551" s="1050"/>
      <c r="AE551" s="1050"/>
      <c r="AF551" s="1050"/>
      <c r="AG551" s="1050"/>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1">
        <v>21</v>
      </c>
      <c r="B552" s="1051">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0"/>
      <c r="AD552" s="1050"/>
      <c r="AE552" s="1050"/>
      <c r="AF552" s="1050"/>
      <c r="AG552" s="1050"/>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1">
        <v>22</v>
      </c>
      <c r="B553" s="1051">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0"/>
      <c r="AD553" s="1050"/>
      <c r="AE553" s="1050"/>
      <c r="AF553" s="1050"/>
      <c r="AG553" s="1050"/>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1">
        <v>23</v>
      </c>
      <c r="B554" s="1051">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0"/>
      <c r="AD554" s="1050"/>
      <c r="AE554" s="1050"/>
      <c r="AF554" s="1050"/>
      <c r="AG554" s="1050"/>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1">
        <v>24</v>
      </c>
      <c r="B555" s="1051">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0"/>
      <c r="AD555" s="1050"/>
      <c r="AE555" s="1050"/>
      <c r="AF555" s="1050"/>
      <c r="AG555" s="1050"/>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1">
        <v>25</v>
      </c>
      <c r="B556" s="1051">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0"/>
      <c r="AD556" s="1050"/>
      <c r="AE556" s="1050"/>
      <c r="AF556" s="1050"/>
      <c r="AG556" s="1050"/>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1">
        <v>26</v>
      </c>
      <c r="B557" s="1051">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0"/>
      <c r="AD557" s="1050"/>
      <c r="AE557" s="1050"/>
      <c r="AF557" s="1050"/>
      <c r="AG557" s="1050"/>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1">
        <v>27</v>
      </c>
      <c r="B558" s="1051">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0"/>
      <c r="AD558" s="1050"/>
      <c r="AE558" s="1050"/>
      <c r="AF558" s="1050"/>
      <c r="AG558" s="1050"/>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1">
        <v>28</v>
      </c>
      <c r="B559" s="1051">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0"/>
      <c r="AD559" s="1050"/>
      <c r="AE559" s="1050"/>
      <c r="AF559" s="1050"/>
      <c r="AG559" s="1050"/>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1">
        <v>29</v>
      </c>
      <c r="B560" s="1051">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0"/>
      <c r="AD560" s="1050"/>
      <c r="AE560" s="1050"/>
      <c r="AF560" s="1050"/>
      <c r="AG560" s="1050"/>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1">
        <v>30</v>
      </c>
      <c r="B561" s="1051">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0"/>
      <c r="AD561" s="1050"/>
      <c r="AE561" s="1050"/>
      <c r="AF561" s="1050"/>
      <c r="AG561" s="1050"/>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353</v>
      </c>
      <c r="Z564" s="347"/>
      <c r="AA564" s="347"/>
      <c r="AB564" s="347"/>
      <c r="AC564" s="277" t="s">
        <v>338</v>
      </c>
      <c r="AD564" s="277"/>
      <c r="AE564" s="277"/>
      <c r="AF564" s="277"/>
      <c r="AG564" s="277"/>
      <c r="AH564" s="346" t="s">
        <v>258</v>
      </c>
      <c r="AI564" s="348"/>
      <c r="AJ564" s="348"/>
      <c r="AK564" s="348"/>
      <c r="AL564" s="348" t="s">
        <v>21</v>
      </c>
      <c r="AM564" s="348"/>
      <c r="AN564" s="348"/>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0"/>
      <c r="AD565" s="1050"/>
      <c r="AE565" s="1050"/>
      <c r="AF565" s="1050"/>
      <c r="AG565" s="1050"/>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1">
        <v>2</v>
      </c>
      <c r="B566" s="1051">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0"/>
      <c r="AD566" s="1050"/>
      <c r="AE566" s="1050"/>
      <c r="AF566" s="1050"/>
      <c r="AG566" s="1050"/>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1">
        <v>3</v>
      </c>
      <c r="B567" s="1051">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0"/>
      <c r="AD567" s="1050"/>
      <c r="AE567" s="1050"/>
      <c r="AF567" s="1050"/>
      <c r="AG567" s="1050"/>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1">
        <v>4</v>
      </c>
      <c r="B568" s="1051">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0"/>
      <c r="AD568" s="1050"/>
      <c r="AE568" s="1050"/>
      <c r="AF568" s="1050"/>
      <c r="AG568" s="1050"/>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1">
        <v>5</v>
      </c>
      <c r="B569" s="1051">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0"/>
      <c r="AD569" s="1050"/>
      <c r="AE569" s="1050"/>
      <c r="AF569" s="1050"/>
      <c r="AG569" s="1050"/>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1">
        <v>6</v>
      </c>
      <c r="B570" s="1051">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0"/>
      <c r="AD570" s="1050"/>
      <c r="AE570" s="1050"/>
      <c r="AF570" s="1050"/>
      <c r="AG570" s="1050"/>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1">
        <v>7</v>
      </c>
      <c r="B571" s="1051">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0"/>
      <c r="AD571" s="1050"/>
      <c r="AE571" s="1050"/>
      <c r="AF571" s="1050"/>
      <c r="AG571" s="1050"/>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1">
        <v>8</v>
      </c>
      <c r="B572" s="1051">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0"/>
      <c r="AD572" s="1050"/>
      <c r="AE572" s="1050"/>
      <c r="AF572" s="1050"/>
      <c r="AG572" s="1050"/>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1">
        <v>9</v>
      </c>
      <c r="B573" s="1051">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0"/>
      <c r="AD573" s="1050"/>
      <c r="AE573" s="1050"/>
      <c r="AF573" s="1050"/>
      <c r="AG573" s="1050"/>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1">
        <v>10</v>
      </c>
      <c r="B574" s="1051">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0"/>
      <c r="AD574" s="1050"/>
      <c r="AE574" s="1050"/>
      <c r="AF574" s="1050"/>
      <c r="AG574" s="1050"/>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1">
        <v>11</v>
      </c>
      <c r="B575" s="1051">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0"/>
      <c r="AD575" s="1050"/>
      <c r="AE575" s="1050"/>
      <c r="AF575" s="1050"/>
      <c r="AG575" s="1050"/>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1">
        <v>12</v>
      </c>
      <c r="B576" s="1051">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0"/>
      <c r="AD576" s="1050"/>
      <c r="AE576" s="1050"/>
      <c r="AF576" s="1050"/>
      <c r="AG576" s="1050"/>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1">
        <v>13</v>
      </c>
      <c r="B577" s="1051">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0"/>
      <c r="AD577" s="1050"/>
      <c r="AE577" s="1050"/>
      <c r="AF577" s="1050"/>
      <c r="AG577" s="1050"/>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1">
        <v>14</v>
      </c>
      <c r="B578" s="1051">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0"/>
      <c r="AD578" s="1050"/>
      <c r="AE578" s="1050"/>
      <c r="AF578" s="1050"/>
      <c r="AG578" s="1050"/>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1">
        <v>15</v>
      </c>
      <c r="B579" s="1051">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0"/>
      <c r="AD579" s="1050"/>
      <c r="AE579" s="1050"/>
      <c r="AF579" s="1050"/>
      <c r="AG579" s="1050"/>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1">
        <v>16</v>
      </c>
      <c r="B580" s="1051">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0"/>
      <c r="AD580" s="1050"/>
      <c r="AE580" s="1050"/>
      <c r="AF580" s="1050"/>
      <c r="AG580" s="1050"/>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1">
        <v>17</v>
      </c>
      <c r="B581" s="1051">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0"/>
      <c r="AD581" s="1050"/>
      <c r="AE581" s="1050"/>
      <c r="AF581" s="1050"/>
      <c r="AG581" s="1050"/>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1">
        <v>18</v>
      </c>
      <c r="B582" s="1051">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0"/>
      <c r="AD582" s="1050"/>
      <c r="AE582" s="1050"/>
      <c r="AF582" s="1050"/>
      <c r="AG582" s="1050"/>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1">
        <v>19</v>
      </c>
      <c r="B583" s="1051">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0"/>
      <c r="AD583" s="1050"/>
      <c r="AE583" s="1050"/>
      <c r="AF583" s="1050"/>
      <c r="AG583" s="1050"/>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1">
        <v>20</v>
      </c>
      <c r="B584" s="1051">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0"/>
      <c r="AD584" s="1050"/>
      <c r="AE584" s="1050"/>
      <c r="AF584" s="1050"/>
      <c r="AG584" s="1050"/>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1">
        <v>21</v>
      </c>
      <c r="B585" s="1051">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0"/>
      <c r="AD585" s="1050"/>
      <c r="AE585" s="1050"/>
      <c r="AF585" s="1050"/>
      <c r="AG585" s="1050"/>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1">
        <v>22</v>
      </c>
      <c r="B586" s="1051">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0"/>
      <c r="AD586" s="1050"/>
      <c r="AE586" s="1050"/>
      <c r="AF586" s="1050"/>
      <c r="AG586" s="1050"/>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1">
        <v>23</v>
      </c>
      <c r="B587" s="1051">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0"/>
      <c r="AD587" s="1050"/>
      <c r="AE587" s="1050"/>
      <c r="AF587" s="1050"/>
      <c r="AG587" s="1050"/>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1">
        <v>24</v>
      </c>
      <c r="B588" s="1051">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0"/>
      <c r="AD588" s="1050"/>
      <c r="AE588" s="1050"/>
      <c r="AF588" s="1050"/>
      <c r="AG588" s="1050"/>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1">
        <v>25</v>
      </c>
      <c r="B589" s="1051">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0"/>
      <c r="AD589" s="1050"/>
      <c r="AE589" s="1050"/>
      <c r="AF589" s="1050"/>
      <c r="AG589" s="1050"/>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1">
        <v>26</v>
      </c>
      <c r="B590" s="1051">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0"/>
      <c r="AD590" s="1050"/>
      <c r="AE590" s="1050"/>
      <c r="AF590" s="1050"/>
      <c r="AG590" s="1050"/>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1">
        <v>27</v>
      </c>
      <c r="B591" s="1051">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0"/>
      <c r="AD591" s="1050"/>
      <c r="AE591" s="1050"/>
      <c r="AF591" s="1050"/>
      <c r="AG591" s="1050"/>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1">
        <v>28</v>
      </c>
      <c r="B592" s="1051">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0"/>
      <c r="AD592" s="1050"/>
      <c r="AE592" s="1050"/>
      <c r="AF592" s="1050"/>
      <c r="AG592" s="1050"/>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1">
        <v>29</v>
      </c>
      <c r="B593" s="1051">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0"/>
      <c r="AD593" s="1050"/>
      <c r="AE593" s="1050"/>
      <c r="AF593" s="1050"/>
      <c r="AG593" s="1050"/>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1">
        <v>30</v>
      </c>
      <c r="B594" s="1051">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0"/>
      <c r="AD594" s="1050"/>
      <c r="AE594" s="1050"/>
      <c r="AF594" s="1050"/>
      <c r="AG594" s="1050"/>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353</v>
      </c>
      <c r="Z597" s="347"/>
      <c r="AA597" s="347"/>
      <c r="AB597" s="347"/>
      <c r="AC597" s="277" t="s">
        <v>338</v>
      </c>
      <c r="AD597" s="277"/>
      <c r="AE597" s="277"/>
      <c r="AF597" s="277"/>
      <c r="AG597" s="277"/>
      <c r="AH597" s="346" t="s">
        <v>258</v>
      </c>
      <c r="AI597" s="348"/>
      <c r="AJ597" s="348"/>
      <c r="AK597" s="348"/>
      <c r="AL597" s="348" t="s">
        <v>21</v>
      </c>
      <c r="AM597" s="348"/>
      <c r="AN597" s="348"/>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0"/>
      <c r="AD598" s="1050"/>
      <c r="AE598" s="1050"/>
      <c r="AF598" s="1050"/>
      <c r="AG598" s="1050"/>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1">
        <v>2</v>
      </c>
      <c r="B599" s="1051">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0"/>
      <c r="AD599" s="1050"/>
      <c r="AE599" s="1050"/>
      <c r="AF599" s="1050"/>
      <c r="AG599" s="1050"/>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1">
        <v>3</v>
      </c>
      <c r="B600" s="1051">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0"/>
      <c r="AD600" s="1050"/>
      <c r="AE600" s="1050"/>
      <c r="AF600" s="1050"/>
      <c r="AG600" s="1050"/>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1">
        <v>4</v>
      </c>
      <c r="B601" s="1051">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0"/>
      <c r="AD601" s="1050"/>
      <c r="AE601" s="1050"/>
      <c r="AF601" s="1050"/>
      <c r="AG601" s="1050"/>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1">
        <v>5</v>
      </c>
      <c r="B602" s="1051">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0"/>
      <c r="AD602" s="1050"/>
      <c r="AE602" s="1050"/>
      <c r="AF602" s="1050"/>
      <c r="AG602" s="1050"/>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1">
        <v>6</v>
      </c>
      <c r="B603" s="1051">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0"/>
      <c r="AD603" s="1050"/>
      <c r="AE603" s="1050"/>
      <c r="AF603" s="1050"/>
      <c r="AG603" s="1050"/>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1">
        <v>7</v>
      </c>
      <c r="B604" s="1051">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0"/>
      <c r="AD604" s="1050"/>
      <c r="AE604" s="1050"/>
      <c r="AF604" s="1050"/>
      <c r="AG604" s="1050"/>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1">
        <v>8</v>
      </c>
      <c r="B605" s="1051">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0"/>
      <c r="AD605" s="1050"/>
      <c r="AE605" s="1050"/>
      <c r="AF605" s="1050"/>
      <c r="AG605" s="1050"/>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1">
        <v>9</v>
      </c>
      <c r="B606" s="1051">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0"/>
      <c r="AD606" s="1050"/>
      <c r="AE606" s="1050"/>
      <c r="AF606" s="1050"/>
      <c r="AG606" s="1050"/>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1">
        <v>10</v>
      </c>
      <c r="B607" s="1051">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0"/>
      <c r="AD607" s="1050"/>
      <c r="AE607" s="1050"/>
      <c r="AF607" s="1050"/>
      <c r="AG607" s="1050"/>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1">
        <v>11</v>
      </c>
      <c r="B608" s="1051">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0"/>
      <c r="AD608" s="1050"/>
      <c r="AE608" s="1050"/>
      <c r="AF608" s="1050"/>
      <c r="AG608" s="1050"/>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1">
        <v>12</v>
      </c>
      <c r="B609" s="1051">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0"/>
      <c r="AD609" s="1050"/>
      <c r="AE609" s="1050"/>
      <c r="AF609" s="1050"/>
      <c r="AG609" s="1050"/>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1">
        <v>13</v>
      </c>
      <c r="B610" s="1051">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0"/>
      <c r="AD610" s="1050"/>
      <c r="AE610" s="1050"/>
      <c r="AF610" s="1050"/>
      <c r="AG610" s="1050"/>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1">
        <v>14</v>
      </c>
      <c r="B611" s="1051">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0"/>
      <c r="AD611" s="1050"/>
      <c r="AE611" s="1050"/>
      <c r="AF611" s="1050"/>
      <c r="AG611" s="1050"/>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1">
        <v>15</v>
      </c>
      <c r="B612" s="1051">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0"/>
      <c r="AD612" s="1050"/>
      <c r="AE612" s="1050"/>
      <c r="AF612" s="1050"/>
      <c r="AG612" s="1050"/>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1">
        <v>16</v>
      </c>
      <c r="B613" s="1051">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0"/>
      <c r="AD613" s="1050"/>
      <c r="AE613" s="1050"/>
      <c r="AF613" s="1050"/>
      <c r="AG613" s="1050"/>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1">
        <v>17</v>
      </c>
      <c r="B614" s="1051">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0"/>
      <c r="AD614" s="1050"/>
      <c r="AE614" s="1050"/>
      <c r="AF614" s="1050"/>
      <c r="AG614" s="1050"/>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1">
        <v>18</v>
      </c>
      <c r="B615" s="1051">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0"/>
      <c r="AD615" s="1050"/>
      <c r="AE615" s="1050"/>
      <c r="AF615" s="1050"/>
      <c r="AG615" s="1050"/>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1">
        <v>19</v>
      </c>
      <c r="B616" s="1051">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0"/>
      <c r="AD616" s="1050"/>
      <c r="AE616" s="1050"/>
      <c r="AF616" s="1050"/>
      <c r="AG616" s="1050"/>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1">
        <v>20</v>
      </c>
      <c r="B617" s="1051">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0"/>
      <c r="AD617" s="1050"/>
      <c r="AE617" s="1050"/>
      <c r="AF617" s="1050"/>
      <c r="AG617" s="1050"/>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1">
        <v>21</v>
      </c>
      <c r="B618" s="1051">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0"/>
      <c r="AD618" s="1050"/>
      <c r="AE618" s="1050"/>
      <c r="AF618" s="1050"/>
      <c r="AG618" s="1050"/>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1">
        <v>22</v>
      </c>
      <c r="B619" s="1051">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0"/>
      <c r="AD619" s="1050"/>
      <c r="AE619" s="1050"/>
      <c r="AF619" s="1050"/>
      <c r="AG619" s="1050"/>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1">
        <v>23</v>
      </c>
      <c r="B620" s="1051">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0"/>
      <c r="AD620" s="1050"/>
      <c r="AE620" s="1050"/>
      <c r="AF620" s="1050"/>
      <c r="AG620" s="1050"/>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1">
        <v>24</v>
      </c>
      <c r="B621" s="1051">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0"/>
      <c r="AD621" s="1050"/>
      <c r="AE621" s="1050"/>
      <c r="AF621" s="1050"/>
      <c r="AG621" s="1050"/>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1">
        <v>25</v>
      </c>
      <c r="B622" s="1051">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0"/>
      <c r="AD622" s="1050"/>
      <c r="AE622" s="1050"/>
      <c r="AF622" s="1050"/>
      <c r="AG622" s="1050"/>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1">
        <v>26</v>
      </c>
      <c r="B623" s="1051">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0"/>
      <c r="AD623" s="1050"/>
      <c r="AE623" s="1050"/>
      <c r="AF623" s="1050"/>
      <c r="AG623" s="1050"/>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1">
        <v>27</v>
      </c>
      <c r="B624" s="1051">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0"/>
      <c r="AD624" s="1050"/>
      <c r="AE624" s="1050"/>
      <c r="AF624" s="1050"/>
      <c r="AG624" s="1050"/>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1">
        <v>28</v>
      </c>
      <c r="B625" s="1051">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0"/>
      <c r="AD625" s="1050"/>
      <c r="AE625" s="1050"/>
      <c r="AF625" s="1050"/>
      <c r="AG625" s="1050"/>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1">
        <v>29</v>
      </c>
      <c r="B626" s="1051">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0"/>
      <c r="AD626" s="1050"/>
      <c r="AE626" s="1050"/>
      <c r="AF626" s="1050"/>
      <c r="AG626" s="1050"/>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1">
        <v>30</v>
      </c>
      <c r="B627" s="1051">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0"/>
      <c r="AD627" s="1050"/>
      <c r="AE627" s="1050"/>
      <c r="AF627" s="1050"/>
      <c r="AG627" s="1050"/>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353</v>
      </c>
      <c r="Z630" s="347"/>
      <c r="AA630" s="347"/>
      <c r="AB630" s="347"/>
      <c r="AC630" s="277" t="s">
        <v>338</v>
      </c>
      <c r="AD630" s="277"/>
      <c r="AE630" s="277"/>
      <c r="AF630" s="277"/>
      <c r="AG630" s="277"/>
      <c r="AH630" s="346" t="s">
        <v>258</v>
      </c>
      <c r="AI630" s="348"/>
      <c r="AJ630" s="348"/>
      <c r="AK630" s="348"/>
      <c r="AL630" s="348" t="s">
        <v>21</v>
      </c>
      <c r="AM630" s="348"/>
      <c r="AN630" s="348"/>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0"/>
      <c r="AD631" s="1050"/>
      <c r="AE631" s="1050"/>
      <c r="AF631" s="1050"/>
      <c r="AG631" s="1050"/>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1">
        <v>2</v>
      </c>
      <c r="B632" s="1051">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0"/>
      <c r="AD632" s="1050"/>
      <c r="AE632" s="1050"/>
      <c r="AF632" s="1050"/>
      <c r="AG632" s="1050"/>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1">
        <v>3</v>
      </c>
      <c r="B633" s="1051">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0"/>
      <c r="AD633" s="1050"/>
      <c r="AE633" s="1050"/>
      <c r="AF633" s="1050"/>
      <c r="AG633" s="1050"/>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1">
        <v>4</v>
      </c>
      <c r="B634" s="1051">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0"/>
      <c r="AD634" s="1050"/>
      <c r="AE634" s="1050"/>
      <c r="AF634" s="1050"/>
      <c r="AG634" s="1050"/>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1">
        <v>5</v>
      </c>
      <c r="B635" s="1051">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0"/>
      <c r="AD635" s="1050"/>
      <c r="AE635" s="1050"/>
      <c r="AF635" s="1050"/>
      <c r="AG635" s="1050"/>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1">
        <v>6</v>
      </c>
      <c r="B636" s="1051">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0"/>
      <c r="AD636" s="1050"/>
      <c r="AE636" s="1050"/>
      <c r="AF636" s="1050"/>
      <c r="AG636" s="1050"/>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1">
        <v>7</v>
      </c>
      <c r="B637" s="1051">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0"/>
      <c r="AD637" s="1050"/>
      <c r="AE637" s="1050"/>
      <c r="AF637" s="1050"/>
      <c r="AG637" s="1050"/>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1">
        <v>8</v>
      </c>
      <c r="B638" s="1051">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0"/>
      <c r="AD638" s="1050"/>
      <c r="AE638" s="1050"/>
      <c r="AF638" s="1050"/>
      <c r="AG638" s="1050"/>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1">
        <v>9</v>
      </c>
      <c r="B639" s="1051">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0"/>
      <c r="AD639" s="1050"/>
      <c r="AE639" s="1050"/>
      <c r="AF639" s="1050"/>
      <c r="AG639" s="1050"/>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1">
        <v>10</v>
      </c>
      <c r="B640" s="1051">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0"/>
      <c r="AD640" s="1050"/>
      <c r="AE640" s="1050"/>
      <c r="AF640" s="1050"/>
      <c r="AG640" s="1050"/>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1">
        <v>11</v>
      </c>
      <c r="B641" s="1051">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0"/>
      <c r="AD641" s="1050"/>
      <c r="AE641" s="1050"/>
      <c r="AF641" s="1050"/>
      <c r="AG641" s="1050"/>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1">
        <v>12</v>
      </c>
      <c r="B642" s="1051">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0"/>
      <c r="AD642" s="1050"/>
      <c r="AE642" s="1050"/>
      <c r="AF642" s="1050"/>
      <c r="AG642" s="1050"/>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1">
        <v>13</v>
      </c>
      <c r="B643" s="1051">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0"/>
      <c r="AD643" s="1050"/>
      <c r="AE643" s="1050"/>
      <c r="AF643" s="1050"/>
      <c r="AG643" s="1050"/>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1">
        <v>14</v>
      </c>
      <c r="B644" s="1051">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0"/>
      <c r="AD644" s="1050"/>
      <c r="AE644" s="1050"/>
      <c r="AF644" s="1050"/>
      <c r="AG644" s="1050"/>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1">
        <v>15</v>
      </c>
      <c r="B645" s="1051">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0"/>
      <c r="AD645" s="1050"/>
      <c r="AE645" s="1050"/>
      <c r="AF645" s="1050"/>
      <c r="AG645" s="1050"/>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1">
        <v>16</v>
      </c>
      <c r="B646" s="1051">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0"/>
      <c r="AD646" s="1050"/>
      <c r="AE646" s="1050"/>
      <c r="AF646" s="1050"/>
      <c r="AG646" s="1050"/>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1">
        <v>17</v>
      </c>
      <c r="B647" s="1051">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0"/>
      <c r="AD647" s="1050"/>
      <c r="AE647" s="1050"/>
      <c r="AF647" s="1050"/>
      <c r="AG647" s="1050"/>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1">
        <v>18</v>
      </c>
      <c r="B648" s="1051">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0"/>
      <c r="AD648" s="1050"/>
      <c r="AE648" s="1050"/>
      <c r="AF648" s="1050"/>
      <c r="AG648" s="1050"/>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1">
        <v>19</v>
      </c>
      <c r="B649" s="1051">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0"/>
      <c r="AD649" s="1050"/>
      <c r="AE649" s="1050"/>
      <c r="AF649" s="1050"/>
      <c r="AG649" s="1050"/>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1">
        <v>20</v>
      </c>
      <c r="B650" s="1051">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0"/>
      <c r="AD650" s="1050"/>
      <c r="AE650" s="1050"/>
      <c r="AF650" s="1050"/>
      <c r="AG650" s="1050"/>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1">
        <v>21</v>
      </c>
      <c r="B651" s="1051">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0"/>
      <c r="AD651" s="1050"/>
      <c r="AE651" s="1050"/>
      <c r="AF651" s="1050"/>
      <c r="AG651" s="1050"/>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1">
        <v>22</v>
      </c>
      <c r="B652" s="1051">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0"/>
      <c r="AD652" s="1050"/>
      <c r="AE652" s="1050"/>
      <c r="AF652" s="1050"/>
      <c r="AG652" s="1050"/>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1">
        <v>23</v>
      </c>
      <c r="B653" s="1051">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0"/>
      <c r="AD653" s="1050"/>
      <c r="AE653" s="1050"/>
      <c r="AF653" s="1050"/>
      <c r="AG653" s="1050"/>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1">
        <v>24</v>
      </c>
      <c r="B654" s="1051">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0"/>
      <c r="AD654" s="1050"/>
      <c r="AE654" s="1050"/>
      <c r="AF654" s="1050"/>
      <c r="AG654" s="1050"/>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1">
        <v>25</v>
      </c>
      <c r="B655" s="1051">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0"/>
      <c r="AD655" s="1050"/>
      <c r="AE655" s="1050"/>
      <c r="AF655" s="1050"/>
      <c r="AG655" s="1050"/>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1">
        <v>26</v>
      </c>
      <c r="B656" s="1051">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0"/>
      <c r="AD656" s="1050"/>
      <c r="AE656" s="1050"/>
      <c r="AF656" s="1050"/>
      <c r="AG656" s="1050"/>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1">
        <v>27</v>
      </c>
      <c r="B657" s="1051">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0"/>
      <c r="AD657" s="1050"/>
      <c r="AE657" s="1050"/>
      <c r="AF657" s="1050"/>
      <c r="AG657" s="1050"/>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1">
        <v>28</v>
      </c>
      <c r="B658" s="1051">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0"/>
      <c r="AD658" s="1050"/>
      <c r="AE658" s="1050"/>
      <c r="AF658" s="1050"/>
      <c r="AG658" s="1050"/>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1">
        <v>29</v>
      </c>
      <c r="B659" s="1051">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0"/>
      <c r="AD659" s="1050"/>
      <c r="AE659" s="1050"/>
      <c r="AF659" s="1050"/>
      <c r="AG659" s="1050"/>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1">
        <v>30</v>
      </c>
      <c r="B660" s="1051">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0"/>
      <c r="AD660" s="1050"/>
      <c r="AE660" s="1050"/>
      <c r="AF660" s="1050"/>
      <c r="AG660" s="1050"/>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353</v>
      </c>
      <c r="Z663" s="347"/>
      <c r="AA663" s="347"/>
      <c r="AB663" s="347"/>
      <c r="AC663" s="277" t="s">
        <v>338</v>
      </c>
      <c r="AD663" s="277"/>
      <c r="AE663" s="277"/>
      <c r="AF663" s="277"/>
      <c r="AG663" s="277"/>
      <c r="AH663" s="346" t="s">
        <v>258</v>
      </c>
      <c r="AI663" s="348"/>
      <c r="AJ663" s="348"/>
      <c r="AK663" s="348"/>
      <c r="AL663" s="348" t="s">
        <v>21</v>
      </c>
      <c r="AM663" s="348"/>
      <c r="AN663" s="348"/>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0"/>
      <c r="AD664" s="1050"/>
      <c r="AE664" s="1050"/>
      <c r="AF664" s="1050"/>
      <c r="AG664" s="1050"/>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1">
        <v>2</v>
      </c>
      <c r="B665" s="1051">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0"/>
      <c r="AD665" s="1050"/>
      <c r="AE665" s="1050"/>
      <c r="AF665" s="1050"/>
      <c r="AG665" s="1050"/>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1">
        <v>3</v>
      </c>
      <c r="B666" s="1051">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0"/>
      <c r="AD666" s="1050"/>
      <c r="AE666" s="1050"/>
      <c r="AF666" s="1050"/>
      <c r="AG666" s="1050"/>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1">
        <v>4</v>
      </c>
      <c r="B667" s="1051">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0"/>
      <c r="AD667" s="1050"/>
      <c r="AE667" s="1050"/>
      <c r="AF667" s="1050"/>
      <c r="AG667" s="1050"/>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1">
        <v>5</v>
      </c>
      <c r="B668" s="1051">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0"/>
      <c r="AD668" s="1050"/>
      <c r="AE668" s="1050"/>
      <c r="AF668" s="1050"/>
      <c r="AG668" s="1050"/>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1">
        <v>6</v>
      </c>
      <c r="B669" s="1051">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0"/>
      <c r="AD669" s="1050"/>
      <c r="AE669" s="1050"/>
      <c r="AF669" s="1050"/>
      <c r="AG669" s="1050"/>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1">
        <v>7</v>
      </c>
      <c r="B670" s="1051">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0"/>
      <c r="AD670" s="1050"/>
      <c r="AE670" s="1050"/>
      <c r="AF670" s="1050"/>
      <c r="AG670" s="1050"/>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1">
        <v>8</v>
      </c>
      <c r="B671" s="1051">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0"/>
      <c r="AD671" s="1050"/>
      <c r="AE671" s="1050"/>
      <c r="AF671" s="1050"/>
      <c r="AG671" s="1050"/>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1">
        <v>9</v>
      </c>
      <c r="B672" s="1051">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0"/>
      <c r="AD672" s="1050"/>
      <c r="AE672" s="1050"/>
      <c r="AF672" s="1050"/>
      <c r="AG672" s="1050"/>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1">
        <v>10</v>
      </c>
      <c r="B673" s="1051">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0"/>
      <c r="AD673" s="1050"/>
      <c r="AE673" s="1050"/>
      <c r="AF673" s="1050"/>
      <c r="AG673" s="1050"/>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1">
        <v>11</v>
      </c>
      <c r="B674" s="1051">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0"/>
      <c r="AD674" s="1050"/>
      <c r="AE674" s="1050"/>
      <c r="AF674" s="1050"/>
      <c r="AG674" s="1050"/>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1">
        <v>12</v>
      </c>
      <c r="B675" s="1051">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0"/>
      <c r="AD675" s="1050"/>
      <c r="AE675" s="1050"/>
      <c r="AF675" s="1050"/>
      <c r="AG675" s="1050"/>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1">
        <v>13</v>
      </c>
      <c r="B676" s="1051">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0"/>
      <c r="AD676" s="1050"/>
      <c r="AE676" s="1050"/>
      <c r="AF676" s="1050"/>
      <c r="AG676" s="1050"/>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1">
        <v>14</v>
      </c>
      <c r="B677" s="1051">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0"/>
      <c r="AD677" s="1050"/>
      <c r="AE677" s="1050"/>
      <c r="AF677" s="1050"/>
      <c r="AG677" s="1050"/>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1">
        <v>15</v>
      </c>
      <c r="B678" s="1051">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0"/>
      <c r="AD678" s="1050"/>
      <c r="AE678" s="1050"/>
      <c r="AF678" s="1050"/>
      <c r="AG678" s="1050"/>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1">
        <v>16</v>
      </c>
      <c r="B679" s="1051">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0"/>
      <c r="AD679" s="1050"/>
      <c r="AE679" s="1050"/>
      <c r="AF679" s="1050"/>
      <c r="AG679" s="1050"/>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1">
        <v>17</v>
      </c>
      <c r="B680" s="1051">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0"/>
      <c r="AD680" s="1050"/>
      <c r="AE680" s="1050"/>
      <c r="AF680" s="1050"/>
      <c r="AG680" s="1050"/>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1">
        <v>18</v>
      </c>
      <c r="B681" s="1051">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0"/>
      <c r="AD681" s="1050"/>
      <c r="AE681" s="1050"/>
      <c r="AF681" s="1050"/>
      <c r="AG681" s="1050"/>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1">
        <v>19</v>
      </c>
      <c r="B682" s="1051">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0"/>
      <c r="AD682" s="1050"/>
      <c r="AE682" s="1050"/>
      <c r="AF682" s="1050"/>
      <c r="AG682" s="1050"/>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1">
        <v>20</v>
      </c>
      <c r="B683" s="1051">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0"/>
      <c r="AD683" s="1050"/>
      <c r="AE683" s="1050"/>
      <c r="AF683" s="1050"/>
      <c r="AG683" s="1050"/>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1">
        <v>21</v>
      </c>
      <c r="B684" s="1051">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0"/>
      <c r="AD684" s="1050"/>
      <c r="AE684" s="1050"/>
      <c r="AF684" s="1050"/>
      <c r="AG684" s="1050"/>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1">
        <v>22</v>
      </c>
      <c r="B685" s="1051">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0"/>
      <c r="AD685" s="1050"/>
      <c r="AE685" s="1050"/>
      <c r="AF685" s="1050"/>
      <c r="AG685" s="1050"/>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1">
        <v>23</v>
      </c>
      <c r="B686" s="1051">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0"/>
      <c r="AD686" s="1050"/>
      <c r="AE686" s="1050"/>
      <c r="AF686" s="1050"/>
      <c r="AG686" s="1050"/>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1">
        <v>24</v>
      </c>
      <c r="B687" s="1051">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0"/>
      <c r="AD687" s="1050"/>
      <c r="AE687" s="1050"/>
      <c r="AF687" s="1050"/>
      <c r="AG687" s="1050"/>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1">
        <v>25</v>
      </c>
      <c r="B688" s="1051">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0"/>
      <c r="AD688" s="1050"/>
      <c r="AE688" s="1050"/>
      <c r="AF688" s="1050"/>
      <c r="AG688" s="1050"/>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1">
        <v>26</v>
      </c>
      <c r="B689" s="1051">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0"/>
      <c r="AD689" s="1050"/>
      <c r="AE689" s="1050"/>
      <c r="AF689" s="1050"/>
      <c r="AG689" s="1050"/>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1">
        <v>27</v>
      </c>
      <c r="B690" s="1051">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0"/>
      <c r="AD690" s="1050"/>
      <c r="AE690" s="1050"/>
      <c r="AF690" s="1050"/>
      <c r="AG690" s="1050"/>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1">
        <v>28</v>
      </c>
      <c r="B691" s="1051">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0"/>
      <c r="AD691" s="1050"/>
      <c r="AE691" s="1050"/>
      <c r="AF691" s="1050"/>
      <c r="AG691" s="1050"/>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1">
        <v>29</v>
      </c>
      <c r="B692" s="1051">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0"/>
      <c r="AD692" s="1050"/>
      <c r="AE692" s="1050"/>
      <c r="AF692" s="1050"/>
      <c r="AG692" s="1050"/>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1">
        <v>30</v>
      </c>
      <c r="B693" s="1051">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0"/>
      <c r="AD693" s="1050"/>
      <c r="AE693" s="1050"/>
      <c r="AF693" s="1050"/>
      <c r="AG693" s="1050"/>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353</v>
      </c>
      <c r="Z696" s="347"/>
      <c r="AA696" s="347"/>
      <c r="AB696" s="347"/>
      <c r="AC696" s="277" t="s">
        <v>338</v>
      </c>
      <c r="AD696" s="277"/>
      <c r="AE696" s="277"/>
      <c r="AF696" s="277"/>
      <c r="AG696" s="277"/>
      <c r="AH696" s="346" t="s">
        <v>258</v>
      </c>
      <c r="AI696" s="348"/>
      <c r="AJ696" s="348"/>
      <c r="AK696" s="348"/>
      <c r="AL696" s="348" t="s">
        <v>21</v>
      </c>
      <c r="AM696" s="348"/>
      <c r="AN696" s="348"/>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0"/>
      <c r="AD697" s="1050"/>
      <c r="AE697" s="1050"/>
      <c r="AF697" s="1050"/>
      <c r="AG697" s="1050"/>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1">
        <v>2</v>
      </c>
      <c r="B698" s="1051">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0"/>
      <c r="AD698" s="1050"/>
      <c r="AE698" s="1050"/>
      <c r="AF698" s="1050"/>
      <c r="AG698" s="1050"/>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1">
        <v>3</v>
      </c>
      <c r="B699" s="1051">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0"/>
      <c r="AD699" s="1050"/>
      <c r="AE699" s="1050"/>
      <c r="AF699" s="1050"/>
      <c r="AG699" s="1050"/>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1">
        <v>4</v>
      </c>
      <c r="B700" s="1051">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0"/>
      <c r="AD700" s="1050"/>
      <c r="AE700" s="1050"/>
      <c r="AF700" s="1050"/>
      <c r="AG700" s="1050"/>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1">
        <v>5</v>
      </c>
      <c r="B701" s="1051">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0"/>
      <c r="AD701" s="1050"/>
      <c r="AE701" s="1050"/>
      <c r="AF701" s="1050"/>
      <c r="AG701" s="1050"/>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1">
        <v>6</v>
      </c>
      <c r="B702" s="1051">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0"/>
      <c r="AD702" s="1050"/>
      <c r="AE702" s="1050"/>
      <c r="AF702" s="1050"/>
      <c r="AG702" s="1050"/>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1">
        <v>7</v>
      </c>
      <c r="B703" s="1051">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0"/>
      <c r="AD703" s="1050"/>
      <c r="AE703" s="1050"/>
      <c r="AF703" s="1050"/>
      <c r="AG703" s="1050"/>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1">
        <v>8</v>
      </c>
      <c r="B704" s="1051">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0"/>
      <c r="AD704" s="1050"/>
      <c r="AE704" s="1050"/>
      <c r="AF704" s="1050"/>
      <c r="AG704" s="1050"/>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1">
        <v>9</v>
      </c>
      <c r="B705" s="1051">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0"/>
      <c r="AD705" s="1050"/>
      <c r="AE705" s="1050"/>
      <c r="AF705" s="1050"/>
      <c r="AG705" s="1050"/>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1">
        <v>10</v>
      </c>
      <c r="B706" s="1051">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0"/>
      <c r="AD706" s="1050"/>
      <c r="AE706" s="1050"/>
      <c r="AF706" s="1050"/>
      <c r="AG706" s="1050"/>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1">
        <v>11</v>
      </c>
      <c r="B707" s="1051">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0"/>
      <c r="AD707" s="1050"/>
      <c r="AE707" s="1050"/>
      <c r="AF707" s="1050"/>
      <c r="AG707" s="1050"/>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1">
        <v>12</v>
      </c>
      <c r="B708" s="1051">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0"/>
      <c r="AD708" s="1050"/>
      <c r="AE708" s="1050"/>
      <c r="AF708" s="1050"/>
      <c r="AG708" s="1050"/>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1">
        <v>13</v>
      </c>
      <c r="B709" s="1051">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0"/>
      <c r="AD709" s="1050"/>
      <c r="AE709" s="1050"/>
      <c r="AF709" s="1050"/>
      <c r="AG709" s="1050"/>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1">
        <v>14</v>
      </c>
      <c r="B710" s="1051">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0"/>
      <c r="AD710" s="1050"/>
      <c r="AE710" s="1050"/>
      <c r="AF710" s="1050"/>
      <c r="AG710" s="1050"/>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1">
        <v>15</v>
      </c>
      <c r="B711" s="1051">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0"/>
      <c r="AD711" s="1050"/>
      <c r="AE711" s="1050"/>
      <c r="AF711" s="1050"/>
      <c r="AG711" s="1050"/>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1">
        <v>16</v>
      </c>
      <c r="B712" s="1051">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0"/>
      <c r="AD712" s="1050"/>
      <c r="AE712" s="1050"/>
      <c r="AF712" s="1050"/>
      <c r="AG712" s="1050"/>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1">
        <v>17</v>
      </c>
      <c r="B713" s="1051">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0"/>
      <c r="AD713" s="1050"/>
      <c r="AE713" s="1050"/>
      <c r="AF713" s="1050"/>
      <c r="AG713" s="1050"/>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1">
        <v>18</v>
      </c>
      <c r="B714" s="1051">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0"/>
      <c r="AD714" s="1050"/>
      <c r="AE714" s="1050"/>
      <c r="AF714" s="1050"/>
      <c r="AG714" s="1050"/>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1">
        <v>19</v>
      </c>
      <c r="B715" s="1051">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0"/>
      <c r="AD715" s="1050"/>
      <c r="AE715" s="1050"/>
      <c r="AF715" s="1050"/>
      <c r="AG715" s="1050"/>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1">
        <v>20</v>
      </c>
      <c r="B716" s="1051">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0"/>
      <c r="AD716" s="1050"/>
      <c r="AE716" s="1050"/>
      <c r="AF716" s="1050"/>
      <c r="AG716" s="1050"/>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1">
        <v>21</v>
      </c>
      <c r="B717" s="1051">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0"/>
      <c r="AD717" s="1050"/>
      <c r="AE717" s="1050"/>
      <c r="AF717" s="1050"/>
      <c r="AG717" s="1050"/>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1">
        <v>22</v>
      </c>
      <c r="B718" s="1051">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0"/>
      <c r="AD718" s="1050"/>
      <c r="AE718" s="1050"/>
      <c r="AF718" s="1050"/>
      <c r="AG718" s="1050"/>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1">
        <v>23</v>
      </c>
      <c r="B719" s="1051">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0"/>
      <c r="AD719" s="1050"/>
      <c r="AE719" s="1050"/>
      <c r="AF719" s="1050"/>
      <c r="AG719" s="1050"/>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1">
        <v>24</v>
      </c>
      <c r="B720" s="1051">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0"/>
      <c r="AD720" s="1050"/>
      <c r="AE720" s="1050"/>
      <c r="AF720" s="1050"/>
      <c r="AG720" s="1050"/>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1">
        <v>25</v>
      </c>
      <c r="B721" s="1051">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0"/>
      <c r="AD721" s="1050"/>
      <c r="AE721" s="1050"/>
      <c r="AF721" s="1050"/>
      <c r="AG721" s="1050"/>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1">
        <v>26</v>
      </c>
      <c r="B722" s="1051">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0"/>
      <c r="AD722" s="1050"/>
      <c r="AE722" s="1050"/>
      <c r="AF722" s="1050"/>
      <c r="AG722" s="1050"/>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1">
        <v>27</v>
      </c>
      <c r="B723" s="1051">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0"/>
      <c r="AD723" s="1050"/>
      <c r="AE723" s="1050"/>
      <c r="AF723" s="1050"/>
      <c r="AG723" s="1050"/>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1">
        <v>28</v>
      </c>
      <c r="B724" s="1051">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0"/>
      <c r="AD724" s="1050"/>
      <c r="AE724" s="1050"/>
      <c r="AF724" s="1050"/>
      <c r="AG724" s="1050"/>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1">
        <v>29</v>
      </c>
      <c r="B725" s="1051">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0"/>
      <c r="AD725" s="1050"/>
      <c r="AE725" s="1050"/>
      <c r="AF725" s="1050"/>
      <c r="AG725" s="1050"/>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1">
        <v>30</v>
      </c>
      <c r="B726" s="1051">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0"/>
      <c r="AD726" s="1050"/>
      <c r="AE726" s="1050"/>
      <c r="AF726" s="1050"/>
      <c r="AG726" s="1050"/>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353</v>
      </c>
      <c r="Z729" s="347"/>
      <c r="AA729" s="347"/>
      <c r="AB729" s="347"/>
      <c r="AC729" s="277" t="s">
        <v>338</v>
      </c>
      <c r="AD729" s="277"/>
      <c r="AE729" s="277"/>
      <c r="AF729" s="277"/>
      <c r="AG729" s="277"/>
      <c r="AH729" s="346" t="s">
        <v>258</v>
      </c>
      <c r="AI729" s="348"/>
      <c r="AJ729" s="348"/>
      <c r="AK729" s="348"/>
      <c r="AL729" s="348" t="s">
        <v>21</v>
      </c>
      <c r="AM729" s="348"/>
      <c r="AN729" s="348"/>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0"/>
      <c r="AD730" s="1050"/>
      <c r="AE730" s="1050"/>
      <c r="AF730" s="1050"/>
      <c r="AG730" s="1050"/>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1">
        <v>2</v>
      </c>
      <c r="B731" s="1051">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0"/>
      <c r="AD731" s="1050"/>
      <c r="AE731" s="1050"/>
      <c r="AF731" s="1050"/>
      <c r="AG731" s="1050"/>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1">
        <v>3</v>
      </c>
      <c r="B732" s="1051">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0"/>
      <c r="AD732" s="1050"/>
      <c r="AE732" s="1050"/>
      <c r="AF732" s="1050"/>
      <c r="AG732" s="1050"/>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1">
        <v>4</v>
      </c>
      <c r="B733" s="1051">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0"/>
      <c r="AD733" s="1050"/>
      <c r="AE733" s="1050"/>
      <c r="AF733" s="1050"/>
      <c r="AG733" s="1050"/>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1">
        <v>5</v>
      </c>
      <c r="B734" s="1051">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0"/>
      <c r="AD734" s="1050"/>
      <c r="AE734" s="1050"/>
      <c r="AF734" s="1050"/>
      <c r="AG734" s="1050"/>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1">
        <v>6</v>
      </c>
      <c r="B735" s="1051">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0"/>
      <c r="AD735" s="1050"/>
      <c r="AE735" s="1050"/>
      <c r="AF735" s="1050"/>
      <c r="AG735" s="1050"/>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1">
        <v>7</v>
      </c>
      <c r="B736" s="1051">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0"/>
      <c r="AD736" s="1050"/>
      <c r="AE736" s="1050"/>
      <c r="AF736" s="1050"/>
      <c r="AG736" s="1050"/>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1">
        <v>8</v>
      </c>
      <c r="B737" s="1051">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0"/>
      <c r="AD737" s="1050"/>
      <c r="AE737" s="1050"/>
      <c r="AF737" s="1050"/>
      <c r="AG737" s="1050"/>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1">
        <v>9</v>
      </c>
      <c r="B738" s="1051">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0"/>
      <c r="AD738" s="1050"/>
      <c r="AE738" s="1050"/>
      <c r="AF738" s="1050"/>
      <c r="AG738" s="1050"/>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1">
        <v>10</v>
      </c>
      <c r="B739" s="1051">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0"/>
      <c r="AD739" s="1050"/>
      <c r="AE739" s="1050"/>
      <c r="AF739" s="1050"/>
      <c r="AG739" s="1050"/>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1">
        <v>11</v>
      </c>
      <c r="B740" s="1051">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0"/>
      <c r="AD740" s="1050"/>
      <c r="AE740" s="1050"/>
      <c r="AF740" s="1050"/>
      <c r="AG740" s="1050"/>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1">
        <v>12</v>
      </c>
      <c r="B741" s="1051">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0"/>
      <c r="AD741" s="1050"/>
      <c r="AE741" s="1050"/>
      <c r="AF741" s="1050"/>
      <c r="AG741" s="1050"/>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1">
        <v>13</v>
      </c>
      <c r="B742" s="1051">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0"/>
      <c r="AD742" s="1050"/>
      <c r="AE742" s="1050"/>
      <c r="AF742" s="1050"/>
      <c r="AG742" s="1050"/>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1">
        <v>14</v>
      </c>
      <c r="B743" s="1051">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0"/>
      <c r="AD743" s="1050"/>
      <c r="AE743" s="1050"/>
      <c r="AF743" s="1050"/>
      <c r="AG743" s="1050"/>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1">
        <v>15</v>
      </c>
      <c r="B744" s="1051">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0"/>
      <c r="AD744" s="1050"/>
      <c r="AE744" s="1050"/>
      <c r="AF744" s="1050"/>
      <c r="AG744" s="1050"/>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1">
        <v>16</v>
      </c>
      <c r="B745" s="1051">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0"/>
      <c r="AD745" s="1050"/>
      <c r="AE745" s="1050"/>
      <c r="AF745" s="1050"/>
      <c r="AG745" s="1050"/>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1">
        <v>17</v>
      </c>
      <c r="B746" s="1051">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0"/>
      <c r="AD746" s="1050"/>
      <c r="AE746" s="1050"/>
      <c r="AF746" s="1050"/>
      <c r="AG746" s="1050"/>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1">
        <v>18</v>
      </c>
      <c r="B747" s="1051">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0"/>
      <c r="AD747" s="1050"/>
      <c r="AE747" s="1050"/>
      <c r="AF747" s="1050"/>
      <c r="AG747" s="1050"/>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1">
        <v>19</v>
      </c>
      <c r="B748" s="1051">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0"/>
      <c r="AD748" s="1050"/>
      <c r="AE748" s="1050"/>
      <c r="AF748" s="1050"/>
      <c r="AG748" s="1050"/>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1">
        <v>20</v>
      </c>
      <c r="B749" s="1051">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0"/>
      <c r="AD749" s="1050"/>
      <c r="AE749" s="1050"/>
      <c r="AF749" s="1050"/>
      <c r="AG749" s="1050"/>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1">
        <v>21</v>
      </c>
      <c r="B750" s="1051">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0"/>
      <c r="AD750" s="1050"/>
      <c r="AE750" s="1050"/>
      <c r="AF750" s="1050"/>
      <c r="AG750" s="1050"/>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1">
        <v>22</v>
      </c>
      <c r="B751" s="1051">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0"/>
      <c r="AD751" s="1050"/>
      <c r="AE751" s="1050"/>
      <c r="AF751" s="1050"/>
      <c r="AG751" s="1050"/>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1">
        <v>23</v>
      </c>
      <c r="B752" s="1051">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0"/>
      <c r="AD752" s="1050"/>
      <c r="AE752" s="1050"/>
      <c r="AF752" s="1050"/>
      <c r="AG752" s="1050"/>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1">
        <v>24</v>
      </c>
      <c r="B753" s="1051">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0"/>
      <c r="AD753" s="1050"/>
      <c r="AE753" s="1050"/>
      <c r="AF753" s="1050"/>
      <c r="AG753" s="1050"/>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1">
        <v>25</v>
      </c>
      <c r="B754" s="1051">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0"/>
      <c r="AD754" s="1050"/>
      <c r="AE754" s="1050"/>
      <c r="AF754" s="1050"/>
      <c r="AG754" s="1050"/>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1">
        <v>26</v>
      </c>
      <c r="B755" s="1051">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0"/>
      <c r="AD755" s="1050"/>
      <c r="AE755" s="1050"/>
      <c r="AF755" s="1050"/>
      <c r="AG755" s="1050"/>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1">
        <v>27</v>
      </c>
      <c r="B756" s="1051">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0"/>
      <c r="AD756" s="1050"/>
      <c r="AE756" s="1050"/>
      <c r="AF756" s="1050"/>
      <c r="AG756" s="1050"/>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1">
        <v>28</v>
      </c>
      <c r="B757" s="1051">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0"/>
      <c r="AD757" s="1050"/>
      <c r="AE757" s="1050"/>
      <c r="AF757" s="1050"/>
      <c r="AG757" s="1050"/>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1">
        <v>29</v>
      </c>
      <c r="B758" s="1051">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0"/>
      <c r="AD758" s="1050"/>
      <c r="AE758" s="1050"/>
      <c r="AF758" s="1050"/>
      <c r="AG758" s="1050"/>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1">
        <v>30</v>
      </c>
      <c r="B759" s="1051">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0"/>
      <c r="AD759" s="1050"/>
      <c r="AE759" s="1050"/>
      <c r="AF759" s="1050"/>
      <c r="AG759" s="1050"/>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353</v>
      </c>
      <c r="Z762" s="347"/>
      <c r="AA762" s="347"/>
      <c r="AB762" s="347"/>
      <c r="AC762" s="277" t="s">
        <v>338</v>
      </c>
      <c r="AD762" s="277"/>
      <c r="AE762" s="277"/>
      <c r="AF762" s="277"/>
      <c r="AG762" s="277"/>
      <c r="AH762" s="346" t="s">
        <v>258</v>
      </c>
      <c r="AI762" s="348"/>
      <c r="AJ762" s="348"/>
      <c r="AK762" s="348"/>
      <c r="AL762" s="348" t="s">
        <v>21</v>
      </c>
      <c r="AM762" s="348"/>
      <c r="AN762" s="348"/>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0"/>
      <c r="AD763" s="1050"/>
      <c r="AE763" s="1050"/>
      <c r="AF763" s="1050"/>
      <c r="AG763" s="1050"/>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1">
        <v>2</v>
      </c>
      <c r="B764" s="1051">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0"/>
      <c r="AD764" s="1050"/>
      <c r="AE764" s="1050"/>
      <c r="AF764" s="1050"/>
      <c r="AG764" s="1050"/>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1">
        <v>3</v>
      </c>
      <c r="B765" s="1051">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0"/>
      <c r="AD765" s="1050"/>
      <c r="AE765" s="1050"/>
      <c r="AF765" s="1050"/>
      <c r="AG765" s="1050"/>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1">
        <v>4</v>
      </c>
      <c r="B766" s="1051">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0"/>
      <c r="AD766" s="1050"/>
      <c r="AE766" s="1050"/>
      <c r="AF766" s="1050"/>
      <c r="AG766" s="1050"/>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1">
        <v>5</v>
      </c>
      <c r="B767" s="1051">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0"/>
      <c r="AD767" s="1050"/>
      <c r="AE767" s="1050"/>
      <c r="AF767" s="1050"/>
      <c r="AG767" s="1050"/>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1">
        <v>6</v>
      </c>
      <c r="B768" s="1051">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0"/>
      <c r="AD768" s="1050"/>
      <c r="AE768" s="1050"/>
      <c r="AF768" s="1050"/>
      <c r="AG768" s="1050"/>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1">
        <v>7</v>
      </c>
      <c r="B769" s="1051">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0"/>
      <c r="AD769" s="1050"/>
      <c r="AE769" s="1050"/>
      <c r="AF769" s="1050"/>
      <c r="AG769" s="1050"/>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1">
        <v>8</v>
      </c>
      <c r="B770" s="1051">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0"/>
      <c r="AD770" s="1050"/>
      <c r="AE770" s="1050"/>
      <c r="AF770" s="1050"/>
      <c r="AG770" s="1050"/>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1">
        <v>9</v>
      </c>
      <c r="B771" s="1051">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0"/>
      <c r="AD771" s="1050"/>
      <c r="AE771" s="1050"/>
      <c r="AF771" s="1050"/>
      <c r="AG771" s="1050"/>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1">
        <v>10</v>
      </c>
      <c r="B772" s="1051">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0"/>
      <c r="AD772" s="1050"/>
      <c r="AE772" s="1050"/>
      <c r="AF772" s="1050"/>
      <c r="AG772" s="1050"/>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1">
        <v>11</v>
      </c>
      <c r="B773" s="1051">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0"/>
      <c r="AD773" s="1050"/>
      <c r="AE773" s="1050"/>
      <c r="AF773" s="1050"/>
      <c r="AG773" s="1050"/>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1">
        <v>12</v>
      </c>
      <c r="B774" s="1051">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0"/>
      <c r="AD774" s="1050"/>
      <c r="AE774" s="1050"/>
      <c r="AF774" s="1050"/>
      <c r="AG774" s="1050"/>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1">
        <v>13</v>
      </c>
      <c r="B775" s="1051">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0"/>
      <c r="AD775" s="1050"/>
      <c r="AE775" s="1050"/>
      <c r="AF775" s="1050"/>
      <c r="AG775" s="1050"/>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1">
        <v>14</v>
      </c>
      <c r="B776" s="1051">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0"/>
      <c r="AD776" s="1050"/>
      <c r="AE776" s="1050"/>
      <c r="AF776" s="1050"/>
      <c r="AG776" s="1050"/>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1">
        <v>15</v>
      </c>
      <c r="B777" s="1051">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0"/>
      <c r="AD777" s="1050"/>
      <c r="AE777" s="1050"/>
      <c r="AF777" s="1050"/>
      <c r="AG777" s="1050"/>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1">
        <v>16</v>
      </c>
      <c r="B778" s="1051">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0"/>
      <c r="AD778" s="1050"/>
      <c r="AE778" s="1050"/>
      <c r="AF778" s="1050"/>
      <c r="AG778" s="1050"/>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1">
        <v>17</v>
      </c>
      <c r="B779" s="1051">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0"/>
      <c r="AD779" s="1050"/>
      <c r="AE779" s="1050"/>
      <c r="AF779" s="1050"/>
      <c r="AG779" s="1050"/>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1">
        <v>18</v>
      </c>
      <c r="B780" s="1051">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0"/>
      <c r="AD780" s="1050"/>
      <c r="AE780" s="1050"/>
      <c r="AF780" s="1050"/>
      <c r="AG780" s="1050"/>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1">
        <v>19</v>
      </c>
      <c r="B781" s="1051">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0"/>
      <c r="AD781" s="1050"/>
      <c r="AE781" s="1050"/>
      <c r="AF781" s="1050"/>
      <c r="AG781" s="1050"/>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1">
        <v>20</v>
      </c>
      <c r="B782" s="1051">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0"/>
      <c r="AD782" s="1050"/>
      <c r="AE782" s="1050"/>
      <c r="AF782" s="1050"/>
      <c r="AG782" s="1050"/>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1">
        <v>21</v>
      </c>
      <c r="B783" s="1051">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0"/>
      <c r="AD783" s="1050"/>
      <c r="AE783" s="1050"/>
      <c r="AF783" s="1050"/>
      <c r="AG783" s="1050"/>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1">
        <v>22</v>
      </c>
      <c r="B784" s="1051">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0"/>
      <c r="AD784" s="1050"/>
      <c r="AE784" s="1050"/>
      <c r="AF784" s="1050"/>
      <c r="AG784" s="1050"/>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1">
        <v>23</v>
      </c>
      <c r="B785" s="1051">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0"/>
      <c r="AD785" s="1050"/>
      <c r="AE785" s="1050"/>
      <c r="AF785" s="1050"/>
      <c r="AG785" s="1050"/>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1">
        <v>24</v>
      </c>
      <c r="B786" s="1051">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0"/>
      <c r="AD786" s="1050"/>
      <c r="AE786" s="1050"/>
      <c r="AF786" s="1050"/>
      <c r="AG786" s="1050"/>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1">
        <v>25</v>
      </c>
      <c r="B787" s="1051">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0"/>
      <c r="AD787" s="1050"/>
      <c r="AE787" s="1050"/>
      <c r="AF787" s="1050"/>
      <c r="AG787" s="1050"/>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1">
        <v>26</v>
      </c>
      <c r="B788" s="1051">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0"/>
      <c r="AD788" s="1050"/>
      <c r="AE788" s="1050"/>
      <c r="AF788" s="1050"/>
      <c r="AG788" s="1050"/>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1">
        <v>27</v>
      </c>
      <c r="B789" s="1051">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0"/>
      <c r="AD789" s="1050"/>
      <c r="AE789" s="1050"/>
      <c r="AF789" s="1050"/>
      <c r="AG789" s="1050"/>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1">
        <v>28</v>
      </c>
      <c r="B790" s="1051">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0"/>
      <c r="AD790" s="1050"/>
      <c r="AE790" s="1050"/>
      <c r="AF790" s="1050"/>
      <c r="AG790" s="1050"/>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1">
        <v>29</v>
      </c>
      <c r="B791" s="1051">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0"/>
      <c r="AD791" s="1050"/>
      <c r="AE791" s="1050"/>
      <c r="AF791" s="1050"/>
      <c r="AG791" s="1050"/>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1">
        <v>30</v>
      </c>
      <c r="B792" s="1051">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0"/>
      <c r="AD792" s="1050"/>
      <c r="AE792" s="1050"/>
      <c r="AF792" s="1050"/>
      <c r="AG792" s="1050"/>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353</v>
      </c>
      <c r="Z795" s="347"/>
      <c r="AA795" s="347"/>
      <c r="AB795" s="347"/>
      <c r="AC795" s="277" t="s">
        <v>338</v>
      </c>
      <c r="AD795" s="277"/>
      <c r="AE795" s="277"/>
      <c r="AF795" s="277"/>
      <c r="AG795" s="277"/>
      <c r="AH795" s="346" t="s">
        <v>258</v>
      </c>
      <c r="AI795" s="348"/>
      <c r="AJ795" s="348"/>
      <c r="AK795" s="348"/>
      <c r="AL795" s="348" t="s">
        <v>21</v>
      </c>
      <c r="AM795" s="348"/>
      <c r="AN795" s="348"/>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0"/>
      <c r="AD796" s="1050"/>
      <c r="AE796" s="1050"/>
      <c r="AF796" s="1050"/>
      <c r="AG796" s="1050"/>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1">
        <v>2</v>
      </c>
      <c r="B797" s="1051">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0"/>
      <c r="AD797" s="1050"/>
      <c r="AE797" s="1050"/>
      <c r="AF797" s="1050"/>
      <c r="AG797" s="1050"/>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1">
        <v>3</v>
      </c>
      <c r="B798" s="1051">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0"/>
      <c r="AD798" s="1050"/>
      <c r="AE798" s="1050"/>
      <c r="AF798" s="1050"/>
      <c r="AG798" s="1050"/>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1">
        <v>4</v>
      </c>
      <c r="B799" s="1051">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0"/>
      <c r="AD799" s="1050"/>
      <c r="AE799" s="1050"/>
      <c r="AF799" s="1050"/>
      <c r="AG799" s="1050"/>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1">
        <v>5</v>
      </c>
      <c r="B800" s="1051">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0"/>
      <c r="AD800" s="1050"/>
      <c r="AE800" s="1050"/>
      <c r="AF800" s="1050"/>
      <c r="AG800" s="1050"/>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1">
        <v>6</v>
      </c>
      <c r="B801" s="1051">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0"/>
      <c r="AD801" s="1050"/>
      <c r="AE801" s="1050"/>
      <c r="AF801" s="1050"/>
      <c r="AG801" s="1050"/>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1">
        <v>7</v>
      </c>
      <c r="B802" s="1051">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0"/>
      <c r="AD802" s="1050"/>
      <c r="AE802" s="1050"/>
      <c r="AF802" s="1050"/>
      <c r="AG802" s="1050"/>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1">
        <v>8</v>
      </c>
      <c r="B803" s="1051">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0"/>
      <c r="AD803" s="1050"/>
      <c r="AE803" s="1050"/>
      <c r="AF803" s="1050"/>
      <c r="AG803" s="1050"/>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1">
        <v>9</v>
      </c>
      <c r="B804" s="1051">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0"/>
      <c r="AD804" s="1050"/>
      <c r="AE804" s="1050"/>
      <c r="AF804" s="1050"/>
      <c r="AG804" s="1050"/>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1">
        <v>10</v>
      </c>
      <c r="B805" s="1051">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0"/>
      <c r="AD805" s="1050"/>
      <c r="AE805" s="1050"/>
      <c r="AF805" s="1050"/>
      <c r="AG805" s="1050"/>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1">
        <v>11</v>
      </c>
      <c r="B806" s="1051">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0"/>
      <c r="AD806" s="1050"/>
      <c r="AE806" s="1050"/>
      <c r="AF806" s="1050"/>
      <c r="AG806" s="1050"/>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1">
        <v>12</v>
      </c>
      <c r="B807" s="1051">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0"/>
      <c r="AD807" s="1050"/>
      <c r="AE807" s="1050"/>
      <c r="AF807" s="1050"/>
      <c r="AG807" s="1050"/>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1">
        <v>13</v>
      </c>
      <c r="B808" s="1051">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0"/>
      <c r="AD808" s="1050"/>
      <c r="AE808" s="1050"/>
      <c r="AF808" s="1050"/>
      <c r="AG808" s="1050"/>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1">
        <v>14</v>
      </c>
      <c r="B809" s="1051">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0"/>
      <c r="AD809" s="1050"/>
      <c r="AE809" s="1050"/>
      <c r="AF809" s="1050"/>
      <c r="AG809" s="1050"/>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1">
        <v>15</v>
      </c>
      <c r="B810" s="1051">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0"/>
      <c r="AD810" s="1050"/>
      <c r="AE810" s="1050"/>
      <c r="AF810" s="1050"/>
      <c r="AG810" s="1050"/>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1">
        <v>16</v>
      </c>
      <c r="B811" s="1051">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0"/>
      <c r="AD811" s="1050"/>
      <c r="AE811" s="1050"/>
      <c r="AF811" s="1050"/>
      <c r="AG811" s="1050"/>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1">
        <v>17</v>
      </c>
      <c r="B812" s="1051">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0"/>
      <c r="AD812" s="1050"/>
      <c r="AE812" s="1050"/>
      <c r="AF812" s="1050"/>
      <c r="AG812" s="1050"/>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1">
        <v>18</v>
      </c>
      <c r="B813" s="1051">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0"/>
      <c r="AD813" s="1050"/>
      <c r="AE813" s="1050"/>
      <c r="AF813" s="1050"/>
      <c r="AG813" s="1050"/>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1">
        <v>19</v>
      </c>
      <c r="B814" s="1051">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0"/>
      <c r="AD814" s="1050"/>
      <c r="AE814" s="1050"/>
      <c r="AF814" s="1050"/>
      <c r="AG814" s="1050"/>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1">
        <v>20</v>
      </c>
      <c r="B815" s="1051">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0"/>
      <c r="AD815" s="1050"/>
      <c r="AE815" s="1050"/>
      <c r="AF815" s="1050"/>
      <c r="AG815" s="1050"/>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1">
        <v>21</v>
      </c>
      <c r="B816" s="1051">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0"/>
      <c r="AD816" s="1050"/>
      <c r="AE816" s="1050"/>
      <c r="AF816" s="1050"/>
      <c r="AG816" s="1050"/>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1">
        <v>22</v>
      </c>
      <c r="B817" s="1051">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0"/>
      <c r="AD817" s="1050"/>
      <c r="AE817" s="1050"/>
      <c r="AF817" s="1050"/>
      <c r="AG817" s="1050"/>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1">
        <v>23</v>
      </c>
      <c r="B818" s="1051">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0"/>
      <c r="AD818" s="1050"/>
      <c r="AE818" s="1050"/>
      <c r="AF818" s="1050"/>
      <c r="AG818" s="1050"/>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1">
        <v>24</v>
      </c>
      <c r="B819" s="1051">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0"/>
      <c r="AD819" s="1050"/>
      <c r="AE819" s="1050"/>
      <c r="AF819" s="1050"/>
      <c r="AG819" s="1050"/>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1">
        <v>25</v>
      </c>
      <c r="B820" s="1051">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0"/>
      <c r="AD820" s="1050"/>
      <c r="AE820" s="1050"/>
      <c r="AF820" s="1050"/>
      <c r="AG820" s="1050"/>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1">
        <v>26</v>
      </c>
      <c r="B821" s="1051">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0"/>
      <c r="AD821" s="1050"/>
      <c r="AE821" s="1050"/>
      <c r="AF821" s="1050"/>
      <c r="AG821" s="1050"/>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1">
        <v>27</v>
      </c>
      <c r="B822" s="1051">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0"/>
      <c r="AD822" s="1050"/>
      <c r="AE822" s="1050"/>
      <c r="AF822" s="1050"/>
      <c r="AG822" s="1050"/>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1">
        <v>28</v>
      </c>
      <c r="B823" s="1051">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0"/>
      <c r="AD823" s="1050"/>
      <c r="AE823" s="1050"/>
      <c r="AF823" s="1050"/>
      <c r="AG823" s="1050"/>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1">
        <v>29</v>
      </c>
      <c r="B824" s="1051">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0"/>
      <c r="AD824" s="1050"/>
      <c r="AE824" s="1050"/>
      <c r="AF824" s="1050"/>
      <c r="AG824" s="1050"/>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1">
        <v>30</v>
      </c>
      <c r="B825" s="1051">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0"/>
      <c r="AD825" s="1050"/>
      <c r="AE825" s="1050"/>
      <c r="AF825" s="1050"/>
      <c r="AG825" s="1050"/>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353</v>
      </c>
      <c r="Z828" s="347"/>
      <c r="AA828" s="347"/>
      <c r="AB828" s="347"/>
      <c r="AC828" s="277" t="s">
        <v>338</v>
      </c>
      <c r="AD828" s="277"/>
      <c r="AE828" s="277"/>
      <c r="AF828" s="277"/>
      <c r="AG828" s="277"/>
      <c r="AH828" s="346" t="s">
        <v>258</v>
      </c>
      <c r="AI828" s="348"/>
      <c r="AJ828" s="348"/>
      <c r="AK828" s="348"/>
      <c r="AL828" s="348" t="s">
        <v>21</v>
      </c>
      <c r="AM828" s="348"/>
      <c r="AN828" s="348"/>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0"/>
      <c r="AD829" s="1050"/>
      <c r="AE829" s="1050"/>
      <c r="AF829" s="1050"/>
      <c r="AG829" s="1050"/>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1">
        <v>2</v>
      </c>
      <c r="B830" s="1051">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0"/>
      <c r="AD830" s="1050"/>
      <c r="AE830" s="1050"/>
      <c r="AF830" s="1050"/>
      <c r="AG830" s="1050"/>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1">
        <v>3</v>
      </c>
      <c r="B831" s="1051">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0"/>
      <c r="AD831" s="1050"/>
      <c r="AE831" s="1050"/>
      <c r="AF831" s="1050"/>
      <c r="AG831" s="1050"/>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1">
        <v>4</v>
      </c>
      <c r="B832" s="1051">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0"/>
      <c r="AD832" s="1050"/>
      <c r="AE832" s="1050"/>
      <c r="AF832" s="1050"/>
      <c r="AG832" s="1050"/>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1">
        <v>5</v>
      </c>
      <c r="B833" s="1051">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0"/>
      <c r="AD833" s="1050"/>
      <c r="AE833" s="1050"/>
      <c r="AF833" s="1050"/>
      <c r="AG833" s="1050"/>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1">
        <v>6</v>
      </c>
      <c r="B834" s="1051">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0"/>
      <c r="AD834" s="1050"/>
      <c r="AE834" s="1050"/>
      <c r="AF834" s="1050"/>
      <c r="AG834" s="1050"/>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1">
        <v>7</v>
      </c>
      <c r="B835" s="1051">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0"/>
      <c r="AD835" s="1050"/>
      <c r="AE835" s="1050"/>
      <c r="AF835" s="1050"/>
      <c r="AG835" s="1050"/>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1">
        <v>8</v>
      </c>
      <c r="B836" s="1051">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0"/>
      <c r="AD836" s="1050"/>
      <c r="AE836" s="1050"/>
      <c r="AF836" s="1050"/>
      <c r="AG836" s="1050"/>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1">
        <v>9</v>
      </c>
      <c r="B837" s="1051">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0"/>
      <c r="AD837" s="1050"/>
      <c r="AE837" s="1050"/>
      <c r="AF837" s="1050"/>
      <c r="AG837" s="1050"/>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1">
        <v>10</v>
      </c>
      <c r="B838" s="1051">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0"/>
      <c r="AD838" s="1050"/>
      <c r="AE838" s="1050"/>
      <c r="AF838" s="1050"/>
      <c r="AG838" s="1050"/>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1">
        <v>11</v>
      </c>
      <c r="B839" s="1051">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0"/>
      <c r="AD839" s="1050"/>
      <c r="AE839" s="1050"/>
      <c r="AF839" s="1050"/>
      <c r="AG839" s="1050"/>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1">
        <v>12</v>
      </c>
      <c r="B840" s="1051">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0"/>
      <c r="AD840" s="1050"/>
      <c r="AE840" s="1050"/>
      <c r="AF840" s="1050"/>
      <c r="AG840" s="1050"/>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1">
        <v>13</v>
      </c>
      <c r="B841" s="1051">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0"/>
      <c r="AD841" s="1050"/>
      <c r="AE841" s="1050"/>
      <c r="AF841" s="1050"/>
      <c r="AG841" s="1050"/>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1">
        <v>14</v>
      </c>
      <c r="B842" s="1051">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0"/>
      <c r="AD842" s="1050"/>
      <c r="AE842" s="1050"/>
      <c r="AF842" s="1050"/>
      <c r="AG842" s="1050"/>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1">
        <v>15</v>
      </c>
      <c r="B843" s="1051">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0"/>
      <c r="AD843" s="1050"/>
      <c r="AE843" s="1050"/>
      <c r="AF843" s="1050"/>
      <c r="AG843" s="1050"/>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1">
        <v>16</v>
      </c>
      <c r="B844" s="1051">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0"/>
      <c r="AD844" s="1050"/>
      <c r="AE844" s="1050"/>
      <c r="AF844" s="1050"/>
      <c r="AG844" s="1050"/>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1">
        <v>17</v>
      </c>
      <c r="B845" s="1051">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0"/>
      <c r="AD845" s="1050"/>
      <c r="AE845" s="1050"/>
      <c r="AF845" s="1050"/>
      <c r="AG845" s="1050"/>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1">
        <v>18</v>
      </c>
      <c r="B846" s="1051">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0"/>
      <c r="AD846" s="1050"/>
      <c r="AE846" s="1050"/>
      <c r="AF846" s="1050"/>
      <c r="AG846" s="1050"/>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1">
        <v>19</v>
      </c>
      <c r="B847" s="1051">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0"/>
      <c r="AD847" s="1050"/>
      <c r="AE847" s="1050"/>
      <c r="AF847" s="1050"/>
      <c r="AG847" s="1050"/>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1">
        <v>20</v>
      </c>
      <c r="B848" s="1051">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0"/>
      <c r="AD848" s="1050"/>
      <c r="AE848" s="1050"/>
      <c r="AF848" s="1050"/>
      <c r="AG848" s="1050"/>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1">
        <v>21</v>
      </c>
      <c r="B849" s="1051">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0"/>
      <c r="AD849" s="1050"/>
      <c r="AE849" s="1050"/>
      <c r="AF849" s="1050"/>
      <c r="AG849" s="1050"/>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1">
        <v>22</v>
      </c>
      <c r="B850" s="1051">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0"/>
      <c r="AD850" s="1050"/>
      <c r="AE850" s="1050"/>
      <c r="AF850" s="1050"/>
      <c r="AG850" s="1050"/>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1">
        <v>23</v>
      </c>
      <c r="B851" s="1051">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0"/>
      <c r="AD851" s="1050"/>
      <c r="AE851" s="1050"/>
      <c r="AF851" s="1050"/>
      <c r="AG851" s="1050"/>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1">
        <v>24</v>
      </c>
      <c r="B852" s="1051">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0"/>
      <c r="AD852" s="1050"/>
      <c r="AE852" s="1050"/>
      <c r="AF852" s="1050"/>
      <c r="AG852" s="1050"/>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1">
        <v>25</v>
      </c>
      <c r="B853" s="1051">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0"/>
      <c r="AD853" s="1050"/>
      <c r="AE853" s="1050"/>
      <c r="AF853" s="1050"/>
      <c r="AG853" s="1050"/>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1">
        <v>26</v>
      </c>
      <c r="B854" s="1051">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0"/>
      <c r="AD854" s="1050"/>
      <c r="AE854" s="1050"/>
      <c r="AF854" s="1050"/>
      <c r="AG854" s="1050"/>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1">
        <v>27</v>
      </c>
      <c r="B855" s="1051">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0"/>
      <c r="AD855" s="1050"/>
      <c r="AE855" s="1050"/>
      <c r="AF855" s="1050"/>
      <c r="AG855" s="1050"/>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1">
        <v>28</v>
      </c>
      <c r="B856" s="1051">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0"/>
      <c r="AD856" s="1050"/>
      <c r="AE856" s="1050"/>
      <c r="AF856" s="1050"/>
      <c r="AG856" s="1050"/>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1">
        <v>29</v>
      </c>
      <c r="B857" s="1051">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0"/>
      <c r="AD857" s="1050"/>
      <c r="AE857" s="1050"/>
      <c r="AF857" s="1050"/>
      <c r="AG857" s="1050"/>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1">
        <v>30</v>
      </c>
      <c r="B858" s="1051">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0"/>
      <c r="AD858" s="1050"/>
      <c r="AE858" s="1050"/>
      <c r="AF858" s="1050"/>
      <c r="AG858" s="1050"/>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353</v>
      </c>
      <c r="Z861" s="347"/>
      <c r="AA861" s="347"/>
      <c r="AB861" s="347"/>
      <c r="AC861" s="277" t="s">
        <v>338</v>
      </c>
      <c r="AD861" s="277"/>
      <c r="AE861" s="277"/>
      <c r="AF861" s="277"/>
      <c r="AG861" s="277"/>
      <c r="AH861" s="346" t="s">
        <v>258</v>
      </c>
      <c r="AI861" s="348"/>
      <c r="AJ861" s="348"/>
      <c r="AK861" s="348"/>
      <c r="AL861" s="348" t="s">
        <v>21</v>
      </c>
      <c r="AM861" s="348"/>
      <c r="AN861" s="348"/>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0"/>
      <c r="AD862" s="1050"/>
      <c r="AE862" s="1050"/>
      <c r="AF862" s="1050"/>
      <c r="AG862" s="1050"/>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1">
        <v>2</v>
      </c>
      <c r="B863" s="1051">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0"/>
      <c r="AD863" s="1050"/>
      <c r="AE863" s="1050"/>
      <c r="AF863" s="1050"/>
      <c r="AG863" s="1050"/>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1">
        <v>3</v>
      </c>
      <c r="B864" s="1051">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0"/>
      <c r="AD864" s="1050"/>
      <c r="AE864" s="1050"/>
      <c r="AF864" s="1050"/>
      <c r="AG864" s="1050"/>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1">
        <v>4</v>
      </c>
      <c r="B865" s="1051">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0"/>
      <c r="AD865" s="1050"/>
      <c r="AE865" s="1050"/>
      <c r="AF865" s="1050"/>
      <c r="AG865" s="1050"/>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1">
        <v>5</v>
      </c>
      <c r="B866" s="1051">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0"/>
      <c r="AD866" s="1050"/>
      <c r="AE866" s="1050"/>
      <c r="AF866" s="1050"/>
      <c r="AG866" s="1050"/>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1">
        <v>6</v>
      </c>
      <c r="B867" s="1051">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0"/>
      <c r="AD867" s="1050"/>
      <c r="AE867" s="1050"/>
      <c r="AF867" s="1050"/>
      <c r="AG867" s="1050"/>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1">
        <v>7</v>
      </c>
      <c r="B868" s="1051">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0"/>
      <c r="AD868" s="1050"/>
      <c r="AE868" s="1050"/>
      <c r="AF868" s="1050"/>
      <c r="AG868" s="1050"/>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1">
        <v>8</v>
      </c>
      <c r="B869" s="1051">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0"/>
      <c r="AD869" s="1050"/>
      <c r="AE869" s="1050"/>
      <c r="AF869" s="1050"/>
      <c r="AG869" s="1050"/>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1">
        <v>9</v>
      </c>
      <c r="B870" s="1051">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0"/>
      <c r="AD870" s="1050"/>
      <c r="AE870" s="1050"/>
      <c r="AF870" s="1050"/>
      <c r="AG870" s="1050"/>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1">
        <v>10</v>
      </c>
      <c r="B871" s="1051">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0"/>
      <c r="AD871" s="1050"/>
      <c r="AE871" s="1050"/>
      <c r="AF871" s="1050"/>
      <c r="AG871" s="1050"/>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1">
        <v>11</v>
      </c>
      <c r="B872" s="1051">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0"/>
      <c r="AD872" s="1050"/>
      <c r="AE872" s="1050"/>
      <c r="AF872" s="1050"/>
      <c r="AG872" s="1050"/>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1">
        <v>12</v>
      </c>
      <c r="B873" s="1051">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0"/>
      <c r="AD873" s="1050"/>
      <c r="AE873" s="1050"/>
      <c r="AF873" s="1050"/>
      <c r="AG873" s="1050"/>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1">
        <v>13</v>
      </c>
      <c r="B874" s="1051">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0"/>
      <c r="AD874" s="1050"/>
      <c r="AE874" s="1050"/>
      <c r="AF874" s="1050"/>
      <c r="AG874" s="1050"/>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1">
        <v>14</v>
      </c>
      <c r="B875" s="1051">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0"/>
      <c r="AD875" s="1050"/>
      <c r="AE875" s="1050"/>
      <c r="AF875" s="1050"/>
      <c r="AG875" s="1050"/>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1">
        <v>15</v>
      </c>
      <c r="B876" s="1051">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0"/>
      <c r="AD876" s="1050"/>
      <c r="AE876" s="1050"/>
      <c r="AF876" s="1050"/>
      <c r="AG876" s="1050"/>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1">
        <v>16</v>
      </c>
      <c r="B877" s="1051">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0"/>
      <c r="AD877" s="1050"/>
      <c r="AE877" s="1050"/>
      <c r="AF877" s="1050"/>
      <c r="AG877" s="1050"/>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1">
        <v>17</v>
      </c>
      <c r="B878" s="1051">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0"/>
      <c r="AD878" s="1050"/>
      <c r="AE878" s="1050"/>
      <c r="AF878" s="1050"/>
      <c r="AG878" s="1050"/>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1">
        <v>18</v>
      </c>
      <c r="B879" s="1051">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0"/>
      <c r="AD879" s="1050"/>
      <c r="AE879" s="1050"/>
      <c r="AF879" s="1050"/>
      <c r="AG879" s="1050"/>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1">
        <v>19</v>
      </c>
      <c r="B880" s="1051">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0"/>
      <c r="AD880" s="1050"/>
      <c r="AE880" s="1050"/>
      <c r="AF880" s="1050"/>
      <c r="AG880" s="1050"/>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1">
        <v>20</v>
      </c>
      <c r="B881" s="1051">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0"/>
      <c r="AD881" s="1050"/>
      <c r="AE881" s="1050"/>
      <c r="AF881" s="1050"/>
      <c r="AG881" s="1050"/>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1">
        <v>21</v>
      </c>
      <c r="B882" s="1051">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0"/>
      <c r="AD882" s="1050"/>
      <c r="AE882" s="1050"/>
      <c r="AF882" s="1050"/>
      <c r="AG882" s="1050"/>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1">
        <v>22</v>
      </c>
      <c r="B883" s="1051">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0"/>
      <c r="AD883" s="1050"/>
      <c r="AE883" s="1050"/>
      <c r="AF883" s="1050"/>
      <c r="AG883" s="1050"/>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1">
        <v>23</v>
      </c>
      <c r="B884" s="1051">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0"/>
      <c r="AD884" s="1050"/>
      <c r="AE884" s="1050"/>
      <c r="AF884" s="1050"/>
      <c r="AG884" s="1050"/>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1">
        <v>24</v>
      </c>
      <c r="B885" s="1051">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0"/>
      <c r="AD885" s="1050"/>
      <c r="AE885" s="1050"/>
      <c r="AF885" s="1050"/>
      <c r="AG885" s="1050"/>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1">
        <v>25</v>
      </c>
      <c r="B886" s="1051">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0"/>
      <c r="AD886" s="1050"/>
      <c r="AE886" s="1050"/>
      <c r="AF886" s="1050"/>
      <c r="AG886" s="1050"/>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1">
        <v>26</v>
      </c>
      <c r="B887" s="1051">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0"/>
      <c r="AD887" s="1050"/>
      <c r="AE887" s="1050"/>
      <c r="AF887" s="1050"/>
      <c r="AG887" s="1050"/>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1">
        <v>27</v>
      </c>
      <c r="B888" s="1051">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0"/>
      <c r="AD888" s="1050"/>
      <c r="AE888" s="1050"/>
      <c r="AF888" s="1050"/>
      <c r="AG888" s="1050"/>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1">
        <v>28</v>
      </c>
      <c r="B889" s="1051">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0"/>
      <c r="AD889" s="1050"/>
      <c r="AE889" s="1050"/>
      <c r="AF889" s="1050"/>
      <c r="AG889" s="1050"/>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1">
        <v>29</v>
      </c>
      <c r="B890" s="1051">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0"/>
      <c r="AD890" s="1050"/>
      <c r="AE890" s="1050"/>
      <c r="AF890" s="1050"/>
      <c r="AG890" s="1050"/>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1">
        <v>30</v>
      </c>
      <c r="B891" s="1051">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0"/>
      <c r="AD891" s="1050"/>
      <c r="AE891" s="1050"/>
      <c r="AF891" s="1050"/>
      <c r="AG891" s="1050"/>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353</v>
      </c>
      <c r="Z894" s="347"/>
      <c r="AA894" s="347"/>
      <c r="AB894" s="347"/>
      <c r="AC894" s="277" t="s">
        <v>338</v>
      </c>
      <c r="AD894" s="277"/>
      <c r="AE894" s="277"/>
      <c r="AF894" s="277"/>
      <c r="AG894" s="277"/>
      <c r="AH894" s="346" t="s">
        <v>258</v>
      </c>
      <c r="AI894" s="348"/>
      <c r="AJ894" s="348"/>
      <c r="AK894" s="348"/>
      <c r="AL894" s="348" t="s">
        <v>21</v>
      </c>
      <c r="AM894" s="348"/>
      <c r="AN894" s="348"/>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0"/>
      <c r="AD895" s="1050"/>
      <c r="AE895" s="1050"/>
      <c r="AF895" s="1050"/>
      <c r="AG895" s="1050"/>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1">
        <v>2</v>
      </c>
      <c r="B896" s="1051">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0"/>
      <c r="AD896" s="1050"/>
      <c r="AE896" s="1050"/>
      <c r="AF896" s="1050"/>
      <c r="AG896" s="1050"/>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1">
        <v>3</v>
      </c>
      <c r="B897" s="1051">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0"/>
      <c r="AD897" s="1050"/>
      <c r="AE897" s="1050"/>
      <c r="AF897" s="1050"/>
      <c r="AG897" s="1050"/>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1">
        <v>4</v>
      </c>
      <c r="B898" s="1051">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0"/>
      <c r="AD898" s="1050"/>
      <c r="AE898" s="1050"/>
      <c r="AF898" s="1050"/>
      <c r="AG898" s="1050"/>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1">
        <v>5</v>
      </c>
      <c r="B899" s="1051">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0"/>
      <c r="AD899" s="1050"/>
      <c r="AE899" s="1050"/>
      <c r="AF899" s="1050"/>
      <c r="AG899" s="1050"/>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1">
        <v>6</v>
      </c>
      <c r="B900" s="1051">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0"/>
      <c r="AD900" s="1050"/>
      <c r="AE900" s="1050"/>
      <c r="AF900" s="1050"/>
      <c r="AG900" s="1050"/>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1">
        <v>7</v>
      </c>
      <c r="B901" s="1051">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0"/>
      <c r="AD901" s="1050"/>
      <c r="AE901" s="1050"/>
      <c r="AF901" s="1050"/>
      <c r="AG901" s="1050"/>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1">
        <v>8</v>
      </c>
      <c r="B902" s="1051">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0"/>
      <c r="AD902" s="1050"/>
      <c r="AE902" s="1050"/>
      <c r="AF902" s="1050"/>
      <c r="AG902" s="1050"/>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1">
        <v>9</v>
      </c>
      <c r="B903" s="1051">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0"/>
      <c r="AD903" s="1050"/>
      <c r="AE903" s="1050"/>
      <c r="AF903" s="1050"/>
      <c r="AG903" s="1050"/>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1">
        <v>10</v>
      </c>
      <c r="B904" s="1051">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0"/>
      <c r="AD904" s="1050"/>
      <c r="AE904" s="1050"/>
      <c r="AF904" s="1050"/>
      <c r="AG904" s="1050"/>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1">
        <v>11</v>
      </c>
      <c r="B905" s="1051">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0"/>
      <c r="AD905" s="1050"/>
      <c r="AE905" s="1050"/>
      <c r="AF905" s="1050"/>
      <c r="AG905" s="1050"/>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1">
        <v>12</v>
      </c>
      <c r="B906" s="1051">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0"/>
      <c r="AD906" s="1050"/>
      <c r="AE906" s="1050"/>
      <c r="AF906" s="1050"/>
      <c r="AG906" s="1050"/>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1">
        <v>13</v>
      </c>
      <c r="B907" s="1051">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0"/>
      <c r="AD907" s="1050"/>
      <c r="AE907" s="1050"/>
      <c r="AF907" s="1050"/>
      <c r="AG907" s="1050"/>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1">
        <v>14</v>
      </c>
      <c r="B908" s="1051">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0"/>
      <c r="AD908" s="1050"/>
      <c r="AE908" s="1050"/>
      <c r="AF908" s="1050"/>
      <c r="AG908" s="1050"/>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1">
        <v>15</v>
      </c>
      <c r="B909" s="1051">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0"/>
      <c r="AD909" s="1050"/>
      <c r="AE909" s="1050"/>
      <c r="AF909" s="1050"/>
      <c r="AG909" s="1050"/>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1">
        <v>16</v>
      </c>
      <c r="B910" s="1051">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0"/>
      <c r="AD910" s="1050"/>
      <c r="AE910" s="1050"/>
      <c r="AF910" s="1050"/>
      <c r="AG910" s="1050"/>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1">
        <v>17</v>
      </c>
      <c r="B911" s="1051">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0"/>
      <c r="AD911" s="1050"/>
      <c r="AE911" s="1050"/>
      <c r="AF911" s="1050"/>
      <c r="AG911" s="1050"/>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1">
        <v>18</v>
      </c>
      <c r="B912" s="1051">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0"/>
      <c r="AD912" s="1050"/>
      <c r="AE912" s="1050"/>
      <c r="AF912" s="1050"/>
      <c r="AG912" s="1050"/>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1">
        <v>19</v>
      </c>
      <c r="B913" s="1051">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0"/>
      <c r="AD913" s="1050"/>
      <c r="AE913" s="1050"/>
      <c r="AF913" s="1050"/>
      <c r="AG913" s="1050"/>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1">
        <v>20</v>
      </c>
      <c r="B914" s="1051">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0"/>
      <c r="AD914" s="1050"/>
      <c r="AE914" s="1050"/>
      <c r="AF914" s="1050"/>
      <c r="AG914" s="1050"/>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1">
        <v>21</v>
      </c>
      <c r="B915" s="1051">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0"/>
      <c r="AD915" s="1050"/>
      <c r="AE915" s="1050"/>
      <c r="AF915" s="1050"/>
      <c r="AG915" s="1050"/>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1">
        <v>22</v>
      </c>
      <c r="B916" s="1051">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0"/>
      <c r="AD916" s="1050"/>
      <c r="AE916" s="1050"/>
      <c r="AF916" s="1050"/>
      <c r="AG916" s="1050"/>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1">
        <v>23</v>
      </c>
      <c r="B917" s="1051">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0"/>
      <c r="AD917" s="1050"/>
      <c r="AE917" s="1050"/>
      <c r="AF917" s="1050"/>
      <c r="AG917" s="1050"/>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1">
        <v>24</v>
      </c>
      <c r="B918" s="1051">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0"/>
      <c r="AD918" s="1050"/>
      <c r="AE918" s="1050"/>
      <c r="AF918" s="1050"/>
      <c r="AG918" s="1050"/>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1">
        <v>25</v>
      </c>
      <c r="B919" s="1051">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0"/>
      <c r="AD919" s="1050"/>
      <c r="AE919" s="1050"/>
      <c r="AF919" s="1050"/>
      <c r="AG919" s="1050"/>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1">
        <v>26</v>
      </c>
      <c r="B920" s="1051">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0"/>
      <c r="AD920" s="1050"/>
      <c r="AE920" s="1050"/>
      <c r="AF920" s="1050"/>
      <c r="AG920" s="1050"/>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1">
        <v>27</v>
      </c>
      <c r="B921" s="1051">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0"/>
      <c r="AD921" s="1050"/>
      <c r="AE921" s="1050"/>
      <c r="AF921" s="1050"/>
      <c r="AG921" s="1050"/>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1">
        <v>28</v>
      </c>
      <c r="B922" s="1051">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0"/>
      <c r="AD922" s="1050"/>
      <c r="AE922" s="1050"/>
      <c r="AF922" s="1050"/>
      <c r="AG922" s="1050"/>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1">
        <v>29</v>
      </c>
      <c r="B923" s="1051">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0"/>
      <c r="AD923" s="1050"/>
      <c r="AE923" s="1050"/>
      <c r="AF923" s="1050"/>
      <c r="AG923" s="1050"/>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1">
        <v>30</v>
      </c>
      <c r="B924" s="1051">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0"/>
      <c r="AD924" s="1050"/>
      <c r="AE924" s="1050"/>
      <c r="AF924" s="1050"/>
      <c r="AG924" s="1050"/>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353</v>
      </c>
      <c r="Z927" s="347"/>
      <c r="AA927" s="347"/>
      <c r="AB927" s="347"/>
      <c r="AC927" s="277" t="s">
        <v>338</v>
      </c>
      <c r="AD927" s="277"/>
      <c r="AE927" s="277"/>
      <c r="AF927" s="277"/>
      <c r="AG927" s="277"/>
      <c r="AH927" s="346" t="s">
        <v>258</v>
      </c>
      <c r="AI927" s="348"/>
      <c r="AJ927" s="348"/>
      <c r="AK927" s="348"/>
      <c r="AL927" s="348" t="s">
        <v>21</v>
      </c>
      <c r="AM927" s="348"/>
      <c r="AN927" s="348"/>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0"/>
      <c r="AD928" s="1050"/>
      <c r="AE928" s="1050"/>
      <c r="AF928" s="1050"/>
      <c r="AG928" s="1050"/>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1">
        <v>2</v>
      </c>
      <c r="B929" s="1051">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0"/>
      <c r="AD929" s="1050"/>
      <c r="AE929" s="1050"/>
      <c r="AF929" s="1050"/>
      <c r="AG929" s="1050"/>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1">
        <v>3</v>
      </c>
      <c r="B930" s="1051">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0"/>
      <c r="AD930" s="1050"/>
      <c r="AE930" s="1050"/>
      <c r="AF930" s="1050"/>
      <c r="AG930" s="1050"/>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1">
        <v>4</v>
      </c>
      <c r="B931" s="1051">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0"/>
      <c r="AD931" s="1050"/>
      <c r="AE931" s="1050"/>
      <c r="AF931" s="1050"/>
      <c r="AG931" s="1050"/>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1">
        <v>5</v>
      </c>
      <c r="B932" s="1051">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0"/>
      <c r="AD932" s="1050"/>
      <c r="AE932" s="1050"/>
      <c r="AF932" s="1050"/>
      <c r="AG932" s="1050"/>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1">
        <v>6</v>
      </c>
      <c r="B933" s="1051">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0"/>
      <c r="AD933" s="1050"/>
      <c r="AE933" s="1050"/>
      <c r="AF933" s="1050"/>
      <c r="AG933" s="1050"/>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1">
        <v>7</v>
      </c>
      <c r="B934" s="1051">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0"/>
      <c r="AD934" s="1050"/>
      <c r="AE934" s="1050"/>
      <c r="AF934" s="1050"/>
      <c r="AG934" s="1050"/>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1">
        <v>8</v>
      </c>
      <c r="B935" s="1051">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0"/>
      <c r="AD935" s="1050"/>
      <c r="AE935" s="1050"/>
      <c r="AF935" s="1050"/>
      <c r="AG935" s="1050"/>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1">
        <v>9</v>
      </c>
      <c r="B936" s="1051">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0"/>
      <c r="AD936" s="1050"/>
      <c r="AE936" s="1050"/>
      <c r="AF936" s="1050"/>
      <c r="AG936" s="1050"/>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1">
        <v>10</v>
      </c>
      <c r="B937" s="1051">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0"/>
      <c r="AD937" s="1050"/>
      <c r="AE937" s="1050"/>
      <c r="AF937" s="1050"/>
      <c r="AG937" s="1050"/>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1">
        <v>11</v>
      </c>
      <c r="B938" s="1051">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0"/>
      <c r="AD938" s="1050"/>
      <c r="AE938" s="1050"/>
      <c r="AF938" s="1050"/>
      <c r="AG938" s="1050"/>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1">
        <v>12</v>
      </c>
      <c r="B939" s="1051">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0"/>
      <c r="AD939" s="1050"/>
      <c r="AE939" s="1050"/>
      <c r="AF939" s="1050"/>
      <c r="AG939" s="1050"/>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1">
        <v>13</v>
      </c>
      <c r="B940" s="1051">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0"/>
      <c r="AD940" s="1050"/>
      <c r="AE940" s="1050"/>
      <c r="AF940" s="1050"/>
      <c r="AG940" s="1050"/>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1">
        <v>14</v>
      </c>
      <c r="B941" s="1051">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0"/>
      <c r="AD941" s="1050"/>
      <c r="AE941" s="1050"/>
      <c r="AF941" s="1050"/>
      <c r="AG941" s="1050"/>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1">
        <v>15</v>
      </c>
      <c r="B942" s="1051">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0"/>
      <c r="AD942" s="1050"/>
      <c r="AE942" s="1050"/>
      <c r="AF942" s="1050"/>
      <c r="AG942" s="1050"/>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1">
        <v>16</v>
      </c>
      <c r="B943" s="1051">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0"/>
      <c r="AD943" s="1050"/>
      <c r="AE943" s="1050"/>
      <c r="AF943" s="1050"/>
      <c r="AG943" s="1050"/>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1">
        <v>17</v>
      </c>
      <c r="B944" s="1051">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0"/>
      <c r="AD944" s="1050"/>
      <c r="AE944" s="1050"/>
      <c r="AF944" s="1050"/>
      <c r="AG944" s="1050"/>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1">
        <v>18</v>
      </c>
      <c r="B945" s="1051">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0"/>
      <c r="AD945" s="1050"/>
      <c r="AE945" s="1050"/>
      <c r="AF945" s="1050"/>
      <c r="AG945" s="1050"/>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1">
        <v>19</v>
      </c>
      <c r="B946" s="1051">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0"/>
      <c r="AD946" s="1050"/>
      <c r="AE946" s="1050"/>
      <c r="AF946" s="1050"/>
      <c r="AG946" s="1050"/>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1">
        <v>20</v>
      </c>
      <c r="B947" s="1051">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0"/>
      <c r="AD947" s="1050"/>
      <c r="AE947" s="1050"/>
      <c r="AF947" s="1050"/>
      <c r="AG947" s="1050"/>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1">
        <v>21</v>
      </c>
      <c r="B948" s="1051">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0"/>
      <c r="AD948" s="1050"/>
      <c r="AE948" s="1050"/>
      <c r="AF948" s="1050"/>
      <c r="AG948" s="1050"/>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1">
        <v>22</v>
      </c>
      <c r="B949" s="1051">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0"/>
      <c r="AD949" s="1050"/>
      <c r="AE949" s="1050"/>
      <c r="AF949" s="1050"/>
      <c r="AG949" s="1050"/>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1">
        <v>23</v>
      </c>
      <c r="B950" s="1051">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0"/>
      <c r="AD950" s="1050"/>
      <c r="AE950" s="1050"/>
      <c r="AF950" s="1050"/>
      <c r="AG950" s="1050"/>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1">
        <v>24</v>
      </c>
      <c r="B951" s="1051">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0"/>
      <c r="AD951" s="1050"/>
      <c r="AE951" s="1050"/>
      <c r="AF951" s="1050"/>
      <c r="AG951" s="1050"/>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1">
        <v>25</v>
      </c>
      <c r="B952" s="1051">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0"/>
      <c r="AD952" s="1050"/>
      <c r="AE952" s="1050"/>
      <c r="AF952" s="1050"/>
      <c r="AG952" s="1050"/>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1">
        <v>26</v>
      </c>
      <c r="B953" s="1051">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0"/>
      <c r="AD953" s="1050"/>
      <c r="AE953" s="1050"/>
      <c r="AF953" s="1050"/>
      <c r="AG953" s="1050"/>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1">
        <v>27</v>
      </c>
      <c r="B954" s="1051">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0"/>
      <c r="AD954" s="1050"/>
      <c r="AE954" s="1050"/>
      <c r="AF954" s="1050"/>
      <c r="AG954" s="1050"/>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1">
        <v>28</v>
      </c>
      <c r="B955" s="1051">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0"/>
      <c r="AD955" s="1050"/>
      <c r="AE955" s="1050"/>
      <c r="AF955" s="1050"/>
      <c r="AG955" s="1050"/>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1">
        <v>29</v>
      </c>
      <c r="B956" s="1051">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0"/>
      <c r="AD956" s="1050"/>
      <c r="AE956" s="1050"/>
      <c r="AF956" s="1050"/>
      <c r="AG956" s="1050"/>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1">
        <v>30</v>
      </c>
      <c r="B957" s="1051">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0"/>
      <c r="AD957" s="1050"/>
      <c r="AE957" s="1050"/>
      <c r="AF957" s="1050"/>
      <c r="AG957" s="1050"/>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353</v>
      </c>
      <c r="Z960" s="347"/>
      <c r="AA960" s="347"/>
      <c r="AB960" s="347"/>
      <c r="AC960" s="277" t="s">
        <v>338</v>
      </c>
      <c r="AD960" s="277"/>
      <c r="AE960" s="277"/>
      <c r="AF960" s="277"/>
      <c r="AG960" s="277"/>
      <c r="AH960" s="346" t="s">
        <v>258</v>
      </c>
      <c r="AI960" s="348"/>
      <c r="AJ960" s="348"/>
      <c r="AK960" s="348"/>
      <c r="AL960" s="348" t="s">
        <v>21</v>
      </c>
      <c r="AM960" s="348"/>
      <c r="AN960" s="348"/>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0"/>
      <c r="AD961" s="1050"/>
      <c r="AE961" s="1050"/>
      <c r="AF961" s="1050"/>
      <c r="AG961" s="1050"/>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1">
        <v>2</v>
      </c>
      <c r="B962" s="1051">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0"/>
      <c r="AD962" s="1050"/>
      <c r="AE962" s="1050"/>
      <c r="AF962" s="1050"/>
      <c r="AG962" s="1050"/>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1">
        <v>3</v>
      </c>
      <c r="B963" s="1051">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0"/>
      <c r="AD963" s="1050"/>
      <c r="AE963" s="1050"/>
      <c r="AF963" s="1050"/>
      <c r="AG963" s="1050"/>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1">
        <v>4</v>
      </c>
      <c r="B964" s="1051">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0"/>
      <c r="AD964" s="1050"/>
      <c r="AE964" s="1050"/>
      <c r="AF964" s="1050"/>
      <c r="AG964" s="1050"/>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1">
        <v>5</v>
      </c>
      <c r="B965" s="1051">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0"/>
      <c r="AD965" s="1050"/>
      <c r="AE965" s="1050"/>
      <c r="AF965" s="1050"/>
      <c r="AG965" s="1050"/>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1">
        <v>6</v>
      </c>
      <c r="B966" s="1051">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0"/>
      <c r="AD966" s="1050"/>
      <c r="AE966" s="1050"/>
      <c r="AF966" s="1050"/>
      <c r="AG966" s="1050"/>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1">
        <v>7</v>
      </c>
      <c r="B967" s="1051">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0"/>
      <c r="AD967" s="1050"/>
      <c r="AE967" s="1050"/>
      <c r="AF967" s="1050"/>
      <c r="AG967" s="1050"/>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1">
        <v>8</v>
      </c>
      <c r="B968" s="1051">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0"/>
      <c r="AD968" s="1050"/>
      <c r="AE968" s="1050"/>
      <c r="AF968" s="1050"/>
      <c r="AG968" s="1050"/>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1">
        <v>9</v>
      </c>
      <c r="B969" s="1051">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0"/>
      <c r="AD969" s="1050"/>
      <c r="AE969" s="1050"/>
      <c r="AF969" s="1050"/>
      <c r="AG969" s="1050"/>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1">
        <v>10</v>
      </c>
      <c r="B970" s="1051">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0"/>
      <c r="AD970" s="1050"/>
      <c r="AE970" s="1050"/>
      <c r="AF970" s="1050"/>
      <c r="AG970" s="1050"/>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1">
        <v>11</v>
      </c>
      <c r="B971" s="1051">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0"/>
      <c r="AD971" s="1050"/>
      <c r="AE971" s="1050"/>
      <c r="AF971" s="1050"/>
      <c r="AG971" s="1050"/>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1">
        <v>12</v>
      </c>
      <c r="B972" s="1051">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0"/>
      <c r="AD972" s="1050"/>
      <c r="AE972" s="1050"/>
      <c r="AF972" s="1050"/>
      <c r="AG972" s="1050"/>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1">
        <v>13</v>
      </c>
      <c r="B973" s="1051">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0"/>
      <c r="AD973" s="1050"/>
      <c r="AE973" s="1050"/>
      <c r="AF973" s="1050"/>
      <c r="AG973" s="1050"/>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1">
        <v>14</v>
      </c>
      <c r="B974" s="1051">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0"/>
      <c r="AD974" s="1050"/>
      <c r="AE974" s="1050"/>
      <c r="AF974" s="1050"/>
      <c r="AG974" s="1050"/>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1">
        <v>15</v>
      </c>
      <c r="B975" s="1051">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0"/>
      <c r="AD975" s="1050"/>
      <c r="AE975" s="1050"/>
      <c r="AF975" s="1050"/>
      <c r="AG975" s="1050"/>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1">
        <v>16</v>
      </c>
      <c r="B976" s="1051">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0"/>
      <c r="AD976" s="1050"/>
      <c r="AE976" s="1050"/>
      <c r="AF976" s="1050"/>
      <c r="AG976" s="1050"/>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1">
        <v>17</v>
      </c>
      <c r="B977" s="1051">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0"/>
      <c r="AD977" s="1050"/>
      <c r="AE977" s="1050"/>
      <c r="AF977" s="1050"/>
      <c r="AG977" s="1050"/>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1">
        <v>18</v>
      </c>
      <c r="B978" s="1051">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0"/>
      <c r="AD978" s="1050"/>
      <c r="AE978" s="1050"/>
      <c r="AF978" s="1050"/>
      <c r="AG978" s="1050"/>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1">
        <v>19</v>
      </c>
      <c r="B979" s="1051">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0"/>
      <c r="AD979" s="1050"/>
      <c r="AE979" s="1050"/>
      <c r="AF979" s="1050"/>
      <c r="AG979" s="1050"/>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1">
        <v>20</v>
      </c>
      <c r="B980" s="1051">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0"/>
      <c r="AD980" s="1050"/>
      <c r="AE980" s="1050"/>
      <c r="AF980" s="1050"/>
      <c r="AG980" s="1050"/>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1">
        <v>21</v>
      </c>
      <c r="B981" s="1051">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0"/>
      <c r="AD981" s="1050"/>
      <c r="AE981" s="1050"/>
      <c r="AF981" s="1050"/>
      <c r="AG981" s="1050"/>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1">
        <v>22</v>
      </c>
      <c r="B982" s="1051">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0"/>
      <c r="AD982" s="1050"/>
      <c r="AE982" s="1050"/>
      <c r="AF982" s="1050"/>
      <c r="AG982" s="1050"/>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1">
        <v>23</v>
      </c>
      <c r="B983" s="1051">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0"/>
      <c r="AD983" s="1050"/>
      <c r="AE983" s="1050"/>
      <c r="AF983" s="1050"/>
      <c r="AG983" s="1050"/>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1">
        <v>24</v>
      </c>
      <c r="B984" s="1051">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0"/>
      <c r="AD984" s="1050"/>
      <c r="AE984" s="1050"/>
      <c r="AF984" s="1050"/>
      <c r="AG984" s="1050"/>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1">
        <v>25</v>
      </c>
      <c r="B985" s="1051">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0"/>
      <c r="AD985" s="1050"/>
      <c r="AE985" s="1050"/>
      <c r="AF985" s="1050"/>
      <c r="AG985" s="1050"/>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1">
        <v>26</v>
      </c>
      <c r="B986" s="1051">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0"/>
      <c r="AD986" s="1050"/>
      <c r="AE986" s="1050"/>
      <c r="AF986" s="1050"/>
      <c r="AG986" s="1050"/>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1">
        <v>27</v>
      </c>
      <c r="B987" s="1051">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0"/>
      <c r="AD987" s="1050"/>
      <c r="AE987" s="1050"/>
      <c r="AF987" s="1050"/>
      <c r="AG987" s="1050"/>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1">
        <v>28</v>
      </c>
      <c r="B988" s="1051">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0"/>
      <c r="AD988" s="1050"/>
      <c r="AE988" s="1050"/>
      <c r="AF988" s="1050"/>
      <c r="AG988" s="1050"/>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1">
        <v>29</v>
      </c>
      <c r="B989" s="1051">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0"/>
      <c r="AD989" s="1050"/>
      <c r="AE989" s="1050"/>
      <c r="AF989" s="1050"/>
      <c r="AG989" s="1050"/>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1">
        <v>30</v>
      </c>
      <c r="B990" s="1051">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0"/>
      <c r="AD990" s="1050"/>
      <c r="AE990" s="1050"/>
      <c r="AF990" s="1050"/>
      <c r="AG990" s="1050"/>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353</v>
      </c>
      <c r="Z993" s="347"/>
      <c r="AA993" s="347"/>
      <c r="AB993" s="347"/>
      <c r="AC993" s="277" t="s">
        <v>338</v>
      </c>
      <c r="AD993" s="277"/>
      <c r="AE993" s="277"/>
      <c r="AF993" s="277"/>
      <c r="AG993" s="277"/>
      <c r="AH993" s="346" t="s">
        <v>258</v>
      </c>
      <c r="AI993" s="348"/>
      <c r="AJ993" s="348"/>
      <c r="AK993" s="348"/>
      <c r="AL993" s="348" t="s">
        <v>21</v>
      </c>
      <c r="AM993" s="348"/>
      <c r="AN993" s="348"/>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0"/>
      <c r="AD994" s="1050"/>
      <c r="AE994" s="1050"/>
      <c r="AF994" s="1050"/>
      <c r="AG994" s="1050"/>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1">
        <v>2</v>
      </c>
      <c r="B995" s="1051">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0"/>
      <c r="AD995" s="1050"/>
      <c r="AE995" s="1050"/>
      <c r="AF995" s="1050"/>
      <c r="AG995" s="1050"/>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1">
        <v>3</v>
      </c>
      <c r="B996" s="1051">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0"/>
      <c r="AD996" s="1050"/>
      <c r="AE996" s="1050"/>
      <c r="AF996" s="1050"/>
      <c r="AG996" s="1050"/>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1">
        <v>4</v>
      </c>
      <c r="B997" s="1051">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0"/>
      <c r="AD997" s="1050"/>
      <c r="AE997" s="1050"/>
      <c r="AF997" s="1050"/>
      <c r="AG997" s="1050"/>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1">
        <v>5</v>
      </c>
      <c r="B998" s="1051">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0"/>
      <c r="AD998" s="1050"/>
      <c r="AE998" s="1050"/>
      <c r="AF998" s="1050"/>
      <c r="AG998" s="1050"/>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1">
        <v>6</v>
      </c>
      <c r="B999" s="1051">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0"/>
      <c r="AD999" s="1050"/>
      <c r="AE999" s="1050"/>
      <c r="AF999" s="1050"/>
      <c r="AG999" s="1050"/>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1">
        <v>7</v>
      </c>
      <c r="B1000" s="1051">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0"/>
      <c r="AD1000" s="1050"/>
      <c r="AE1000" s="1050"/>
      <c r="AF1000" s="1050"/>
      <c r="AG1000" s="1050"/>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1">
        <v>8</v>
      </c>
      <c r="B1001" s="1051">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0"/>
      <c r="AD1001" s="1050"/>
      <c r="AE1001" s="1050"/>
      <c r="AF1001" s="1050"/>
      <c r="AG1001" s="1050"/>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1">
        <v>9</v>
      </c>
      <c r="B1002" s="1051">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0"/>
      <c r="AD1002" s="1050"/>
      <c r="AE1002" s="1050"/>
      <c r="AF1002" s="1050"/>
      <c r="AG1002" s="1050"/>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1">
        <v>10</v>
      </c>
      <c r="B1003" s="1051">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0"/>
      <c r="AD1003" s="1050"/>
      <c r="AE1003" s="1050"/>
      <c r="AF1003" s="1050"/>
      <c r="AG1003" s="1050"/>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1">
        <v>11</v>
      </c>
      <c r="B1004" s="1051">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0"/>
      <c r="AD1004" s="1050"/>
      <c r="AE1004" s="1050"/>
      <c r="AF1004" s="1050"/>
      <c r="AG1004" s="1050"/>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1">
        <v>12</v>
      </c>
      <c r="B1005" s="1051">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0"/>
      <c r="AD1005" s="1050"/>
      <c r="AE1005" s="1050"/>
      <c r="AF1005" s="1050"/>
      <c r="AG1005" s="1050"/>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1">
        <v>13</v>
      </c>
      <c r="B1006" s="1051">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0"/>
      <c r="AD1006" s="1050"/>
      <c r="AE1006" s="1050"/>
      <c r="AF1006" s="1050"/>
      <c r="AG1006" s="1050"/>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1">
        <v>14</v>
      </c>
      <c r="B1007" s="1051">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0"/>
      <c r="AD1007" s="1050"/>
      <c r="AE1007" s="1050"/>
      <c r="AF1007" s="1050"/>
      <c r="AG1007" s="1050"/>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1">
        <v>15</v>
      </c>
      <c r="B1008" s="1051">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0"/>
      <c r="AD1008" s="1050"/>
      <c r="AE1008" s="1050"/>
      <c r="AF1008" s="1050"/>
      <c r="AG1008" s="1050"/>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1">
        <v>16</v>
      </c>
      <c r="B1009" s="1051">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0"/>
      <c r="AD1009" s="1050"/>
      <c r="AE1009" s="1050"/>
      <c r="AF1009" s="1050"/>
      <c r="AG1009" s="1050"/>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1">
        <v>17</v>
      </c>
      <c r="B1010" s="1051">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0"/>
      <c r="AD1010" s="1050"/>
      <c r="AE1010" s="1050"/>
      <c r="AF1010" s="1050"/>
      <c r="AG1010" s="1050"/>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1">
        <v>18</v>
      </c>
      <c r="B1011" s="1051">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0"/>
      <c r="AD1011" s="1050"/>
      <c r="AE1011" s="1050"/>
      <c r="AF1011" s="1050"/>
      <c r="AG1011" s="1050"/>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1">
        <v>19</v>
      </c>
      <c r="B1012" s="1051">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0"/>
      <c r="AD1012" s="1050"/>
      <c r="AE1012" s="1050"/>
      <c r="AF1012" s="1050"/>
      <c r="AG1012" s="1050"/>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1">
        <v>20</v>
      </c>
      <c r="B1013" s="1051">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0"/>
      <c r="AD1013" s="1050"/>
      <c r="AE1013" s="1050"/>
      <c r="AF1013" s="1050"/>
      <c r="AG1013" s="1050"/>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1">
        <v>21</v>
      </c>
      <c r="B1014" s="1051">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0"/>
      <c r="AD1014" s="1050"/>
      <c r="AE1014" s="1050"/>
      <c r="AF1014" s="1050"/>
      <c r="AG1014" s="1050"/>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1">
        <v>22</v>
      </c>
      <c r="B1015" s="1051">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0"/>
      <c r="AD1015" s="1050"/>
      <c r="AE1015" s="1050"/>
      <c r="AF1015" s="1050"/>
      <c r="AG1015" s="1050"/>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1">
        <v>23</v>
      </c>
      <c r="B1016" s="1051">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0"/>
      <c r="AD1016" s="1050"/>
      <c r="AE1016" s="1050"/>
      <c r="AF1016" s="1050"/>
      <c r="AG1016" s="1050"/>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1">
        <v>24</v>
      </c>
      <c r="B1017" s="1051">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0"/>
      <c r="AD1017" s="1050"/>
      <c r="AE1017" s="1050"/>
      <c r="AF1017" s="1050"/>
      <c r="AG1017" s="1050"/>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1">
        <v>25</v>
      </c>
      <c r="B1018" s="1051">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0"/>
      <c r="AD1018" s="1050"/>
      <c r="AE1018" s="1050"/>
      <c r="AF1018" s="1050"/>
      <c r="AG1018" s="1050"/>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1">
        <v>26</v>
      </c>
      <c r="B1019" s="1051">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0"/>
      <c r="AD1019" s="1050"/>
      <c r="AE1019" s="1050"/>
      <c r="AF1019" s="1050"/>
      <c r="AG1019" s="1050"/>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1">
        <v>27</v>
      </c>
      <c r="B1020" s="1051">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0"/>
      <c r="AD1020" s="1050"/>
      <c r="AE1020" s="1050"/>
      <c r="AF1020" s="1050"/>
      <c r="AG1020" s="1050"/>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1">
        <v>28</v>
      </c>
      <c r="B1021" s="1051">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0"/>
      <c r="AD1021" s="1050"/>
      <c r="AE1021" s="1050"/>
      <c r="AF1021" s="1050"/>
      <c r="AG1021" s="1050"/>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1">
        <v>29</v>
      </c>
      <c r="B1022" s="1051">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0"/>
      <c r="AD1022" s="1050"/>
      <c r="AE1022" s="1050"/>
      <c r="AF1022" s="1050"/>
      <c r="AG1022" s="1050"/>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1">
        <v>30</v>
      </c>
      <c r="B1023" s="1051">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0"/>
      <c r="AD1023" s="1050"/>
      <c r="AE1023" s="1050"/>
      <c r="AF1023" s="1050"/>
      <c r="AG1023" s="1050"/>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353</v>
      </c>
      <c r="Z1026" s="347"/>
      <c r="AA1026" s="347"/>
      <c r="AB1026" s="347"/>
      <c r="AC1026" s="277" t="s">
        <v>338</v>
      </c>
      <c r="AD1026" s="277"/>
      <c r="AE1026" s="277"/>
      <c r="AF1026" s="277"/>
      <c r="AG1026" s="277"/>
      <c r="AH1026" s="346" t="s">
        <v>258</v>
      </c>
      <c r="AI1026" s="348"/>
      <c r="AJ1026" s="348"/>
      <c r="AK1026" s="348"/>
      <c r="AL1026" s="348" t="s">
        <v>21</v>
      </c>
      <c r="AM1026" s="348"/>
      <c r="AN1026" s="348"/>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0"/>
      <c r="AD1027" s="1050"/>
      <c r="AE1027" s="1050"/>
      <c r="AF1027" s="1050"/>
      <c r="AG1027" s="1050"/>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1">
        <v>2</v>
      </c>
      <c r="B1028" s="1051">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0"/>
      <c r="AD1028" s="1050"/>
      <c r="AE1028" s="1050"/>
      <c r="AF1028" s="1050"/>
      <c r="AG1028" s="1050"/>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1">
        <v>3</v>
      </c>
      <c r="B1029" s="1051">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0"/>
      <c r="AD1029" s="1050"/>
      <c r="AE1029" s="1050"/>
      <c r="AF1029" s="1050"/>
      <c r="AG1029" s="1050"/>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1">
        <v>4</v>
      </c>
      <c r="B1030" s="1051">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0"/>
      <c r="AD1030" s="1050"/>
      <c r="AE1030" s="1050"/>
      <c r="AF1030" s="1050"/>
      <c r="AG1030" s="1050"/>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1">
        <v>5</v>
      </c>
      <c r="B1031" s="1051">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0"/>
      <c r="AD1031" s="1050"/>
      <c r="AE1031" s="1050"/>
      <c r="AF1031" s="1050"/>
      <c r="AG1031" s="1050"/>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1">
        <v>6</v>
      </c>
      <c r="B1032" s="1051">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0"/>
      <c r="AD1032" s="1050"/>
      <c r="AE1032" s="1050"/>
      <c r="AF1032" s="1050"/>
      <c r="AG1032" s="1050"/>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1">
        <v>7</v>
      </c>
      <c r="B1033" s="1051">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0"/>
      <c r="AD1033" s="1050"/>
      <c r="AE1033" s="1050"/>
      <c r="AF1033" s="1050"/>
      <c r="AG1033" s="1050"/>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1">
        <v>8</v>
      </c>
      <c r="B1034" s="1051">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0"/>
      <c r="AD1034" s="1050"/>
      <c r="AE1034" s="1050"/>
      <c r="AF1034" s="1050"/>
      <c r="AG1034" s="1050"/>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1">
        <v>9</v>
      </c>
      <c r="B1035" s="1051">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0"/>
      <c r="AD1035" s="1050"/>
      <c r="AE1035" s="1050"/>
      <c r="AF1035" s="1050"/>
      <c r="AG1035" s="1050"/>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1">
        <v>10</v>
      </c>
      <c r="B1036" s="1051">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0"/>
      <c r="AD1036" s="1050"/>
      <c r="AE1036" s="1050"/>
      <c r="AF1036" s="1050"/>
      <c r="AG1036" s="1050"/>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1">
        <v>11</v>
      </c>
      <c r="B1037" s="1051">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0"/>
      <c r="AD1037" s="1050"/>
      <c r="AE1037" s="1050"/>
      <c r="AF1037" s="1050"/>
      <c r="AG1037" s="1050"/>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1">
        <v>12</v>
      </c>
      <c r="B1038" s="1051">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0"/>
      <c r="AD1038" s="1050"/>
      <c r="AE1038" s="1050"/>
      <c r="AF1038" s="1050"/>
      <c r="AG1038" s="1050"/>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1">
        <v>13</v>
      </c>
      <c r="B1039" s="1051">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0"/>
      <c r="AD1039" s="1050"/>
      <c r="AE1039" s="1050"/>
      <c r="AF1039" s="1050"/>
      <c r="AG1039" s="1050"/>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1">
        <v>14</v>
      </c>
      <c r="B1040" s="1051">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0"/>
      <c r="AD1040" s="1050"/>
      <c r="AE1040" s="1050"/>
      <c r="AF1040" s="1050"/>
      <c r="AG1040" s="1050"/>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1">
        <v>15</v>
      </c>
      <c r="B1041" s="1051">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0"/>
      <c r="AD1041" s="1050"/>
      <c r="AE1041" s="1050"/>
      <c r="AF1041" s="1050"/>
      <c r="AG1041" s="1050"/>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1">
        <v>16</v>
      </c>
      <c r="B1042" s="1051">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0"/>
      <c r="AD1042" s="1050"/>
      <c r="AE1042" s="1050"/>
      <c r="AF1042" s="1050"/>
      <c r="AG1042" s="1050"/>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1">
        <v>17</v>
      </c>
      <c r="B1043" s="1051">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0"/>
      <c r="AD1043" s="1050"/>
      <c r="AE1043" s="1050"/>
      <c r="AF1043" s="1050"/>
      <c r="AG1043" s="1050"/>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1">
        <v>18</v>
      </c>
      <c r="B1044" s="1051">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0"/>
      <c r="AD1044" s="1050"/>
      <c r="AE1044" s="1050"/>
      <c r="AF1044" s="1050"/>
      <c r="AG1044" s="1050"/>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1">
        <v>19</v>
      </c>
      <c r="B1045" s="1051">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0"/>
      <c r="AD1045" s="1050"/>
      <c r="AE1045" s="1050"/>
      <c r="AF1045" s="1050"/>
      <c r="AG1045" s="1050"/>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1">
        <v>20</v>
      </c>
      <c r="B1046" s="1051">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0"/>
      <c r="AD1046" s="1050"/>
      <c r="AE1046" s="1050"/>
      <c r="AF1046" s="1050"/>
      <c r="AG1046" s="1050"/>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1">
        <v>21</v>
      </c>
      <c r="B1047" s="1051">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0"/>
      <c r="AD1047" s="1050"/>
      <c r="AE1047" s="1050"/>
      <c r="AF1047" s="1050"/>
      <c r="AG1047" s="1050"/>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1">
        <v>22</v>
      </c>
      <c r="B1048" s="1051">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0"/>
      <c r="AD1048" s="1050"/>
      <c r="AE1048" s="1050"/>
      <c r="AF1048" s="1050"/>
      <c r="AG1048" s="1050"/>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1">
        <v>23</v>
      </c>
      <c r="B1049" s="1051">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0"/>
      <c r="AD1049" s="1050"/>
      <c r="AE1049" s="1050"/>
      <c r="AF1049" s="1050"/>
      <c r="AG1049" s="1050"/>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1">
        <v>24</v>
      </c>
      <c r="B1050" s="1051">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0"/>
      <c r="AD1050" s="1050"/>
      <c r="AE1050" s="1050"/>
      <c r="AF1050" s="1050"/>
      <c r="AG1050" s="1050"/>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1">
        <v>25</v>
      </c>
      <c r="B1051" s="1051">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0"/>
      <c r="AD1051" s="1050"/>
      <c r="AE1051" s="1050"/>
      <c r="AF1051" s="1050"/>
      <c r="AG1051" s="1050"/>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1">
        <v>26</v>
      </c>
      <c r="B1052" s="1051">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0"/>
      <c r="AD1052" s="1050"/>
      <c r="AE1052" s="1050"/>
      <c r="AF1052" s="1050"/>
      <c r="AG1052" s="1050"/>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1">
        <v>27</v>
      </c>
      <c r="B1053" s="1051">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0"/>
      <c r="AD1053" s="1050"/>
      <c r="AE1053" s="1050"/>
      <c r="AF1053" s="1050"/>
      <c r="AG1053" s="1050"/>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1">
        <v>28</v>
      </c>
      <c r="B1054" s="1051">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0"/>
      <c r="AD1054" s="1050"/>
      <c r="AE1054" s="1050"/>
      <c r="AF1054" s="1050"/>
      <c r="AG1054" s="1050"/>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1">
        <v>29</v>
      </c>
      <c r="B1055" s="1051">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0"/>
      <c r="AD1055" s="1050"/>
      <c r="AE1055" s="1050"/>
      <c r="AF1055" s="1050"/>
      <c r="AG1055" s="1050"/>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1">
        <v>30</v>
      </c>
      <c r="B1056" s="1051">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0"/>
      <c r="AD1056" s="1050"/>
      <c r="AE1056" s="1050"/>
      <c r="AF1056" s="1050"/>
      <c r="AG1056" s="1050"/>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353</v>
      </c>
      <c r="Z1059" s="347"/>
      <c r="AA1059" s="347"/>
      <c r="AB1059" s="347"/>
      <c r="AC1059" s="277" t="s">
        <v>338</v>
      </c>
      <c r="AD1059" s="277"/>
      <c r="AE1059" s="277"/>
      <c r="AF1059" s="277"/>
      <c r="AG1059" s="277"/>
      <c r="AH1059" s="346" t="s">
        <v>258</v>
      </c>
      <c r="AI1059" s="348"/>
      <c r="AJ1059" s="348"/>
      <c r="AK1059" s="348"/>
      <c r="AL1059" s="348" t="s">
        <v>21</v>
      </c>
      <c r="AM1059" s="348"/>
      <c r="AN1059" s="348"/>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0"/>
      <c r="AD1060" s="1050"/>
      <c r="AE1060" s="1050"/>
      <c r="AF1060" s="1050"/>
      <c r="AG1060" s="1050"/>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1">
        <v>2</v>
      </c>
      <c r="B1061" s="1051">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0"/>
      <c r="AD1061" s="1050"/>
      <c r="AE1061" s="1050"/>
      <c r="AF1061" s="1050"/>
      <c r="AG1061" s="1050"/>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1">
        <v>3</v>
      </c>
      <c r="B1062" s="1051">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0"/>
      <c r="AD1062" s="1050"/>
      <c r="AE1062" s="1050"/>
      <c r="AF1062" s="1050"/>
      <c r="AG1062" s="1050"/>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1">
        <v>4</v>
      </c>
      <c r="B1063" s="1051">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0"/>
      <c r="AD1063" s="1050"/>
      <c r="AE1063" s="1050"/>
      <c r="AF1063" s="1050"/>
      <c r="AG1063" s="1050"/>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1">
        <v>5</v>
      </c>
      <c r="B1064" s="1051">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0"/>
      <c r="AD1064" s="1050"/>
      <c r="AE1064" s="1050"/>
      <c r="AF1064" s="1050"/>
      <c r="AG1064" s="1050"/>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1">
        <v>6</v>
      </c>
      <c r="B1065" s="1051">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0"/>
      <c r="AD1065" s="1050"/>
      <c r="AE1065" s="1050"/>
      <c r="AF1065" s="1050"/>
      <c r="AG1065" s="1050"/>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1">
        <v>7</v>
      </c>
      <c r="B1066" s="1051">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0"/>
      <c r="AD1066" s="1050"/>
      <c r="AE1066" s="1050"/>
      <c r="AF1066" s="1050"/>
      <c r="AG1066" s="1050"/>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1">
        <v>8</v>
      </c>
      <c r="B1067" s="1051">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0"/>
      <c r="AD1067" s="1050"/>
      <c r="AE1067" s="1050"/>
      <c r="AF1067" s="1050"/>
      <c r="AG1067" s="1050"/>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1">
        <v>9</v>
      </c>
      <c r="B1068" s="1051">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0"/>
      <c r="AD1068" s="1050"/>
      <c r="AE1068" s="1050"/>
      <c r="AF1068" s="1050"/>
      <c r="AG1068" s="1050"/>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1">
        <v>10</v>
      </c>
      <c r="B1069" s="1051">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0"/>
      <c r="AD1069" s="1050"/>
      <c r="AE1069" s="1050"/>
      <c r="AF1069" s="1050"/>
      <c r="AG1069" s="1050"/>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1">
        <v>11</v>
      </c>
      <c r="B1070" s="1051">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0"/>
      <c r="AD1070" s="1050"/>
      <c r="AE1070" s="1050"/>
      <c r="AF1070" s="1050"/>
      <c r="AG1070" s="1050"/>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1">
        <v>12</v>
      </c>
      <c r="B1071" s="1051">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0"/>
      <c r="AD1071" s="1050"/>
      <c r="AE1071" s="1050"/>
      <c r="AF1071" s="1050"/>
      <c r="AG1071" s="1050"/>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1">
        <v>13</v>
      </c>
      <c r="B1072" s="1051">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0"/>
      <c r="AD1072" s="1050"/>
      <c r="AE1072" s="1050"/>
      <c r="AF1072" s="1050"/>
      <c r="AG1072" s="1050"/>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1">
        <v>14</v>
      </c>
      <c r="B1073" s="1051">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0"/>
      <c r="AD1073" s="1050"/>
      <c r="AE1073" s="1050"/>
      <c r="AF1073" s="1050"/>
      <c r="AG1073" s="1050"/>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1">
        <v>15</v>
      </c>
      <c r="B1074" s="1051">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0"/>
      <c r="AD1074" s="1050"/>
      <c r="AE1074" s="1050"/>
      <c r="AF1074" s="1050"/>
      <c r="AG1074" s="1050"/>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1">
        <v>16</v>
      </c>
      <c r="B1075" s="1051">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0"/>
      <c r="AD1075" s="1050"/>
      <c r="AE1075" s="1050"/>
      <c r="AF1075" s="1050"/>
      <c r="AG1075" s="1050"/>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1">
        <v>17</v>
      </c>
      <c r="B1076" s="1051">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0"/>
      <c r="AD1076" s="1050"/>
      <c r="AE1076" s="1050"/>
      <c r="AF1076" s="1050"/>
      <c r="AG1076" s="1050"/>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1">
        <v>18</v>
      </c>
      <c r="B1077" s="1051">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0"/>
      <c r="AD1077" s="1050"/>
      <c r="AE1077" s="1050"/>
      <c r="AF1077" s="1050"/>
      <c r="AG1077" s="1050"/>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1">
        <v>19</v>
      </c>
      <c r="B1078" s="1051">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0"/>
      <c r="AD1078" s="1050"/>
      <c r="AE1078" s="1050"/>
      <c r="AF1078" s="1050"/>
      <c r="AG1078" s="1050"/>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1">
        <v>20</v>
      </c>
      <c r="B1079" s="1051">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0"/>
      <c r="AD1079" s="1050"/>
      <c r="AE1079" s="1050"/>
      <c r="AF1079" s="1050"/>
      <c r="AG1079" s="1050"/>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1">
        <v>21</v>
      </c>
      <c r="B1080" s="1051">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0"/>
      <c r="AD1080" s="1050"/>
      <c r="AE1080" s="1050"/>
      <c r="AF1080" s="1050"/>
      <c r="AG1080" s="1050"/>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1">
        <v>22</v>
      </c>
      <c r="B1081" s="1051">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0"/>
      <c r="AD1081" s="1050"/>
      <c r="AE1081" s="1050"/>
      <c r="AF1081" s="1050"/>
      <c r="AG1081" s="1050"/>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1">
        <v>23</v>
      </c>
      <c r="B1082" s="1051">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0"/>
      <c r="AD1082" s="1050"/>
      <c r="AE1082" s="1050"/>
      <c r="AF1082" s="1050"/>
      <c r="AG1082" s="1050"/>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1">
        <v>24</v>
      </c>
      <c r="B1083" s="1051">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0"/>
      <c r="AD1083" s="1050"/>
      <c r="AE1083" s="1050"/>
      <c r="AF1083" s="1050"/>
      <c r="AG1083" s="1050"/>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1">
        <v>25</v>
      </c>
      <c r="B1084" s="1051">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0"/>
      <c r="AD1084" s="1050"/>
      <c r="AE1084" s="1050"/>
      <c r="AF1084" s="1050"/>
      <c r="AG1084" s="1050"/>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1">
        <v>26</v>
      </c>
      <c r="B1085" s="1051">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0"/>
      <c r="AD1085" s="1050"/>
      <c r="AE1085" s="1050"/>
      <c r="AF1085" s="1050"/>
      <c r="AG1085" s="1050"/>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1">
        <v>27</v>
      </c>
      <c r="B1086" s="1051">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0"/>
      <c r="AD1086" s="1050"/>
      <c r="AE1086" s="1050"/>
      <c r="AF1086" s="1050"/>
      <c r="AG1086" s="1050"/>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1">
        <v>28</v>
      </c>
      <c r="B1087" s="1051">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0"/>
      <c r="AD1087" s="1050"/>
      <c r="AE1087" s="1050"/>
      <c r="AF1087" s="1050"/>
      <c r="AG1087" s="1050"/>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1">
        <v>29</v>
      </c>
      <c r="B1088" s="1051">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0"/>
      <c r="AD1088" s="1050"/>
      <c r="AE1088" s="1050"/>
      <c r="AF1088" s="1050"/>
      <c r="AG1088" s="1050"/>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1">
        <v>30</v>
      </c>
      <c r="B1089" s="1051">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0"/>
      <c r="AD1089" s="1050"/>
      <c r="AE1089" s="1050"/>
      <c r="AF1089" s="1050"/>
      <c r="AG1089" s="1050"/>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353</v>
      </c>
      <c r="Z1092" s="347"/>
      <c r="AA1092" s="347"/>
      <c r="AB1092" s="347"/>
      <c r="AC1092" s="277" t="s">
        <v>338</v>
      </c>
      <c r="AD1092" s="277"/>
      <c r="AE1092" s="277"/>
      <c r="AF1092" s="277"/>
      <c r="AG1092" s="277"/>
      <c r="AH1092" s="346" t="s">
        <v>258</v>
      </c>
      <c r="AI1092" s="348"/>
      <c r="AJ1092" s="348"/>
      <c r="AK1092" s="348"/>
      <c r="AL1092" s="348" t="s">
        <v>21</v>
      </c>
      <c r="AM1092" s="348"/>
      <c r="AN1092" s="348"/>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0"/>
      <c r="AD1093" s="1050"/>
      <c r="AE1093" s="1050"/>
      <c r="AF1093" s="1050"/>
      <c r="AG1093" s="1050"/>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1">
        <v>2</v>
      </c>
      <c r="B1094" s="1051">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0"/>
      <c r="AD1094" s="1050"/>
      <c r="AE1094" s="1050"/>
      <c r="AF1094" s="1050"/>
      <c r="AG1094" s="1050"/>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1">
        <v>3</v>
      </c>
      <c r="B1095" s="1051">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0"/>
      <c r="AD1095" s="1050"/>
      <c r="AE1095" s="1050"/>
      <c r="AF1095" s="1050"/>
      <c r="AG1095" s="1050"/>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1">
        <v>4</v>
      </c>
      <c r="B1096" s="1051">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0"/>
      <c r="AD1096" s="1050"/>
      <c r="AE1096" s="1050"/>
      <c r="AF1096" s="1050"/>
      <c r="AG1096" s="1050"/>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1">
        <v>5</v>
      </c>
      <c r="B1097" s="1051">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0"/>
      <c r="AD1097" s="1050"/>
      <c r="AE1097" s="1050"/>
      <c r="AF1097" s="1050"/>
      <c r="AG1097" s="1050"/>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1">
        <v>6</v>
      </c>
      <c r="B1098" s="1051">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0"/>
      <c r="AD1098" s="1050"/>
      <c r="AE1098" s="1050"/>
      <c r="AF1098" s="1050"/>
      <c r="AG1098" s="1050"/>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1">
        <v>7</v>
      </c>
      <c r="B1099" s="1051">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0"/>
      <c r="AD1099" s="1050"/>
      <c r="AE1099" s="1050"/>
      <c r="AF1099" s="1050"/>
      <c r="AG1099" s="1050"/>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1">
        <v>8</v>
      </c>
      <c r="B1100" s="1051">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0"/>
      <c r="AD1100" s="1050"/>
      <c r="AE1100" s="1050"/>
      <c r="AF1100" s="1050"/>
      <c r="AG1100" s="1050"/>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1">
        <v>9</v>
      </c>
      <c r="B1101" s="1051">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0"/>
      <c r="AD1101" s="1050"/>
      <c r="AE1101" s="1050"/>
      <c r="AF1101" s="1050"/>
      <c r="AG1101" s="1050"/>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1">
        <v>10</v>
      </c>
      <c r="B1102" s="1051">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0"/>
      <c r="AD1102" s="1050"/>
      <c r="AE1102" s="1050"/>
      <c r="AF1102" s="1050"/>
      <c r="AG1102" s="1050"/>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1">
        <v>11</v>
      </c>
      <c r="B1103" s="1051">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0"/>
      <c r="AD1103" s="1050"/>
      <c r="AE1103" s="1050"/>
      <c r="AF1103" s="1050"/>
      <c r="AG1103" s="1050"/>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1">
        <v>12</v>
      </c>
      <c r="B1104" s="1051">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0"/>
      <c r="AD1104" s="1050"/>
      <c r="AE1104" s="1050"/>
      <c r="AF1104" s="1050"/>
      <c r="AG1104" s="1050"/>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1">
        <v>13</v>
      </c>
      <c r="B1105" s="1051">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0"/>
      <c r="AD1105" s="1050"/>
      <c r="AE1105" s="1050"/>
      <c r="AF1105" s="1050"/>
      <c r="AG1105" s="1050"/>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1">
        <v>14</v>
      </c>
      <c r="B1106" s="1051">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0"/>
      <c r="AD1106" s="1050"/>
      <c r="AE1106" s="1050"/>
      <c r="AF1106" s="1050"/>
      <c r="AG1106" s="1050"/>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1">
        <v>15</v>
      </c>
      <c r="B1107" s="1051">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0"/>
      <c r="AD1107" s="1050"/>
      <c r="AE1107" s="1050"/>
      <c r="AF1107" s="1050"/>
      <c r="AG1107" s="1050"/>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1">
        <v>16</v>
      </c>
      <c r="B1108" s="1051">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0"/>
      <c r="AD1108" s="1050"/>
      <c r="AE1108" s="1050"/>
      <c r="AF1108" s="1050"/>
      <c r="AG1108" s="1050"/>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1">
        <v>17</v>
      </c>
      <c r="B1109" s="1051">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0"/>
      <c r="AD1109" s="1050"/>
      <c r="AE1109" s="1050"/>
      <c r="AF1109" s="1050"/>
      <c r="AG1109" s="1050"/>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1">
        <v>18</v>
      </c>
      <c r="B1110" s="1051">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0"/>
      <c r="AD1110" s="1050"/>
      <c r="AE1110" s="1050"/>
      <c r="AF1110" s="1050"/>
      <c r="AG1110" s="1050"/>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1">
        <v>19</v>
      </c>
      <c r="B1111" s="1051">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0"/>
      <c r="AD1111" s="1050"/>
      <c r="AE1111" s="1050"/>
      <c r="AF1111" s="1050"/>
      <c r="AG1111" s="1050"/>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1">
        <v>20</v>
      </c>
      <c r="B1112" s="1051">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0"/>
      <c r="AD1112" s="1050"/>
      <c r="AE1112" s="1050"/>
      <c r="AF1112" s="1050"/>
      <c r="AG1112" s="1050"/>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1">
        <v>21</v>
      </c>
      <c r="B1113" s="1051">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0"/>
      <c r="AD1113" s="1050"/>
      <c r="AE1113" s="1050"/>
      <c r="AF1113" s="1050"/>
      <c r="AG1113" s="1050"/>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1">
        <v>22</v>
      </c>
      <c r="B1114" s="1051">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0"/>
      <c r="AD1114" s="1050"/>
      <c r="AE1114" s="1050"/>
      <c r="AF1114" s="1050"/>
      <c r="AG1114" s="1050"/>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1">
        <v>23</v>
      </c>
      <c r="B1115" s="1051">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0"/>
      <c r="AD1115" s="1050"/>
      <c r="AE1115" s="1050"/>
      <c r="AF1115" s="1050"/>
      <c r="AG1115" s="1050"/>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1">
        <v>24</v>
      </c>
      <c r="B1116" s="1051">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0"/>
      <c r="AD1116" s="1050"/>
      <c r="AE1116" s="1050"/>
      <c r="AF1116" s="1050"/>
      <c r="AG1116" s="1050"/>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1">
        <v>25</v>
      </c>
      <c r="B1117" s="1051">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0"/>
      <c r="AD1117" s="1050"/>
      <c r="AE1117" s="1050"/>
      <c r="AF1117" s="1050"/>
      <c r="AG1117" s="1050"/>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1">
        <v>26</v>
      </c>
      <c r="B1118" s="1051">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0"/>
      <c r="AD1118" s="1050"/>
      <c r="AE1118" s="1050"/>
      <c r="AF1118" s="1050"/>
      <c r="AG1118" s="1050"/>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1">
        <v>27</v>
      </c>
      <c r="B1119" s="1051">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0"/>
      <c r="AD1119" s="1050"/>
      <c r="AE1119" s="1050"/>
      <c r="AF1119" s="1050"/>
      <c r="AG1119" s="1050"/>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1">
        <v>28</v>
      </c>
      <c r="B1120" s="1051">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0"/>
      <c r="AD1120" s="1050"/>
      <c r="AE1120" s="1050"/>
      <c r="AF1120" s="1050"/>
      <c r="AG1120" s="1050"/>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1">
        <v>29</v>
      </c>
      <c r="B1121" s="1051">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0"/>
      <c r="AD1121" s="1050"/>
      <c r="AE1121" s="1050"/>
      <c r="AF1121" s="1050"/>
      <c r="AG1121" s="1050"/>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1">
        <v>30</v>
      </c>
      <c r="B1122" s="1051">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0"/>
      <c r="AD1122" s="1050"/>
      <c r="AE1122" s="1050"/>
      <c r="AF1122" s="1050"/>
      <c r="AG1122" s="1050"/>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353</v>
      </c>
      <c r="Z1125" s="347"/>
      <c r="AA1125" s="347"/>
      <c r="AB1125" s="347"/>
      <c r="AC1125" s="277" t="s">
        <v>338</v>
      </c>
      <c r="AD1125" s="277"/>
      <c r="AE1125" s="277"/>
      <c r="AF1125" s="277"/>
      <c r="AG1125" s="277"/>
      <c r="AH1125" s="346" t="s">
        <v>258</v>
      </c>
      <c r="AI1125" s="348"/>
      <c r="AJ1125" s="348"/>
      <c r="AK1125" s="348"/>
      <c r="AL1125" s="348" t="s">
        <v>21</v>
      </c>
      <c r="AM1125" s="348"/>
      <c r="AN1125" s="348"/>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0"/>
      <c r="AD1126" s="1050"/>
      <c r="AE1126" s="1050"/>
      <c r="AF1126" s="1050"/>
      <c r="AG1126" s="1050"/>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1">
        <v>2</v>
      </c>
      <c r="B1127" s="1051">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0"/>
      <c r="AD1127" s="1050"/>
      <c r="AE1127" s="1050"/>
      <c r="AF1127" s="1050"/>
      <c r="AG1127" s="1050"/>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1">
        <v>3</v>
      </c>
      <c r="B1128" s="1051">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0"/>
      <c r="AD1128" s="1050"/>
      <c r="AE1128" s="1050"/>
      <c r="AF1128" s="1050"/>
      <c r="AG1128" s="1050"/>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1">
        <v>4</v>
      </c>
      <c r="B1129" s="1051">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0"/>
      <c r="AD1129" s="1050"/>
      <c r="AE1129" s="1050"/>
      <c r="AF1129" s="1050"/>
      <c r="AG1129" s="1050"/>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1">
        <v>5</v>
      </c>
      <c r="B1130" s="1051">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0"/>
      <c r="AD1130" s="1050"/>
      <c r="AE1130" s="1050"/>
      <c r="AF1130" s="1050"/>
      <c r="AG1130" s="1050"/>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1">
        <v>6</v>
      </c>
      <c r="B1131" s="1051">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0"/>
      <c r="AD1131" s="1050"/>
      <c r="AE1131" s="1050"/>
      <c r="AF1131" s="1050"/>
      <c r="AG1131" s="1050"/>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1">
        <v>7</v>
      </c>
      <c r="B1132" s="1051">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0"/>
      <c r="AD1132" s="1050"/>
      <c r="AE1132" s="1050"/>
      <c r="AF1132" s="1050"/>
      <c r="AG1132" s="1050"/>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1">
        <v>8</v>
      </c>
      <c r="B1133" s="1051">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0"/>
      <c r="AD1133" s="1050"/>
      <c r="AE1133" s="1050"/>
      <c r="AF1133" s="1050"/>
      <c r="AG1133" s="1050"/>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1">
        <v>9</v>
      </c>
      <c r="B1134" s="1051">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0"/>
      <c r="AD1134" s="1050"/>
      <c r="AE1134" s="1050"/>
      <c r="AF1134" s="1050"/>
      <c r="AG1134" s="1050"/>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1">
        <v>10</v>
      </c>
      <c r="B1135" s="1051">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0"/>
      <c r="AD1135" s="1050"/>
      <c r="AE1135" s="1050"/>
      <c r="AF1135" s="1050"/>
      <c r="AG1135" s="1050"/>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1">
        <v>11</v>
      </c>
      <c r="B1136" s="1051">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0"/>
      <c r="AD1136" s="1050"/>
      <c r="AE1136" s="1050"/>
      <c r="AF1136" s="1050"/>
      <c r="AG1136" s="1050"/>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1">
        <v>12</v>
      </c>
      <c r="B1137" s="1051">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0"/>
      <c r="AD1137" s="1050"/>
      <c r="AE1137" s="1050"/>
      <c r="AF1137" s="1050"/>
      <c r="AG1137" s="1050"/>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1">
        <v>13</v>
      </c>
      <c r="B1138" s="1051">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0"/>
      <c r="AD1138" s="1050"/>
      <c r="AE1138" s="1050"/>
      <c r="AF1138" s="1050"/>
      <c r="AG1138" s="1050"/>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1">
        <v>14</v>
      </c>
      <c r="B1139" s="1051">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0"/>
      <c r="AD1139" s="1050"/>
      <c r="AE1139" s="1050"/>
      <c r="AF1139" s="1050"/>
      <c r="AG1139" s="1050"/>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1">
        <v>15</v>
      </c>
      <c r="B1140" s="1051">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0"/>
      <c r="AD1140" s="1050"/>
      <c r="AE1140" s="1050"/>
      <c r="AF1140" s="1050"/>
      <c r="AG1140" s="1050"/>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1">
        <v>16</v>
      </c>
      <c r="B1141" s="1051">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0"/>
      <c r="AD1141" s="1050"/>
      <c r="AE1141" s="1050"/>
      <c r="AF1141" s="1050"/>
      <c r="AG1141" s="1050"/>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1">
        <v>17</v>
      </c>
      <c r="B1142" s="1051">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0"/>
      <c r="AD1142" s="1050"/>
      <c r="AE1142" s="1050"/>
      <c r="AF1142" s="1050"/>
      <c r="AG1142" s="1050"/>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1">
        <v>18</v>
      </c>
      <c r="B1143" s="1051">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0"/>
      <c r="AD1143" s="1050"/>
      <c r="AE1143" s="1050"/>
      <c r="AF1143" s="1050"/>
      <c r="AG1143" s="1050"/>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1">
        <v>19</v>
      </c>
      <c r="B1144" s="1051">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0"/>
      <c r="AD1144" s="1050"/>
      <c r="AE1144" s="1050"/>
      <c r="AF1144" s="1050"/>
      <c r="AG1144" s="1050"/>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1">
        <v>20</v>
      </c>
      <c r="B1145" s="1051">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0"/>
      <c r="AD1145" s="1050"/>
      <c r="AE1145" s="1050"/>
      <c r="AF1145" s="1050"/>
      <c r="AG1145" s="1050"/>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1">
        <v>21</v>
      </c>
      <c r="B1146" s="1051">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0"/>
      <c r="AD1146" s="1050"/>
      <c r="AE1146" s="1050"/>
      <c r="AF1146" s="1050"/>
      <c r="AG1146" s="1050"/>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1">
        <v>22</v>
      </c>
      <c r="B1147" s="1051">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0"/>
      <c r="AD1147" s="1050"/>
      <c r="AE1147" s="1050"/>
      <c r="AF1147" s="1050"/>
      <c r="AG1147" s="1050"/>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1">
        <v>23</v>
      </c>
      <c r="B1148" s="1051">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0"/>
      <c r="AD1148" s="1050"/>
      <c r="AE1148" s="1050"/>
      <c r="AF1148" s="1050"/>
      <c r="AG1148" s="1050"/>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1">
        <v>24</v>
      </c>
      <c r="B1149" s="1051">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0"/>
      <c r="AD1149" s="1050"/>
      <c r="AE1149" s="1050"/>
      <c r="AF1149" s="1050"/>
      <c r="AG1149" s="1050"/>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1">
        <v>25</v>
      </c>
      <c r="B1150" s="1051">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0"/>
      <c r="AD1150" s="1050"/>
      <c r="AE1150" s="1050"/>
      <c r="AF1150" s="1050"/>
      <c r="AG1150" s="1050"/>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1">
        <v>26</v>
      </c>
      <c r="B1151" s="1051">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0"/>
      <c r="AD1151" s="1050"/>
      <c r="AE1151" s="1050"/>
      <c r="AF1151" s="1050"/>
      <c r="AG1151" s="1050"/>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1">
        <v>27</v>
      </c>
      <c r="B1152" s="1051">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0"/>
      <c r="AD1152" s="1050"/>
      <c r="AE1152" s="1050"/>
      <c r="AF1152" s="1050"/>
      <c r="AG1152" s="1050"/>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1">
        <v>28</v>
      </c>
      <c r="B1153" s="1051">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0"/>
      <c r="AD1153" s="1050"/>
      <c r="AE1153" s="1050"/>
      <c r="AF1153" s="1050"/>
      <c r="AG1153" s="1050"/>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1">
        <v>29</v>
      </c>
      <c r="B1154" s="1051">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0"/>
      <c r="AD1154" s="1050"/>
      <c r="AE1154" s="1050"/>
      <c r="AF1154" s="1050"/>
      <c r="AG1154" s="1050"/>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1">
        <v>30</v>
      </c>
      <c r="B1155" s="1051">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0"/>
      <c r="AD1155" s="1050"/>
      <c r="AE1155" s="1050"/>
      <c r="AF1155" s="1050"/>
      <c r="AG1155" s="1050"/>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353</v>
      </c>
      <c r="Z1158" s="347"/>
      <c r="AA1158" s="347"/>
      <c r="AB1158" s="347"/>
      <c r="AC1158" s="277" t="s">
        <v>338</v>
      </c>
      <c r="AD1158" s="277"/>
      <c r="AE1158" s="277"/>
      <c r="AF1158" s="277"/>
      <c r="AG1158" s="277"/>
      <c r="AH1158" s="346" t="s">
        <v>258</v>
      </c>
      <c r="AI1158" s="348"/>
      <c r="AJ1158" s="348"/>
      <c r="AK1158" s="348"/>
      <c r="AL1158" s="348" t="s">
        <v>21</v>
      </c>
      <c r="AM1158" s="348"/>
      <c r="AN1158" s="348"/>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0"/>
      <c r="AD1159" s="1050"/>
      <c r="AE1159" s="1050"/>
      <c r="AF1159" s="1050"/>
      <c r="AG1159" s="1050"/>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1">
        <v>2</v>
      </c>
      <c r="B1160" s="1051">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0"/>
      <c r="AD1160" s="1050"/>
      <c r="AE1160" s="1050"/>
      <c r="AF1160" s="1050"/>
      <c r="AG1160" s="1050"/>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1">
        <v>3</v>
      </c>
      <c r="B1161" s="1051">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0"/>
      <c r="AD1161" s="1050"/>
      <c r="AE1161" s="1050"/>
      <c r="AF1161" s="1050"/>
      <c r="AG1161" s="1050"/>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1">
        <v>4</v>
      </c>
      <c r="B1162" s="1051">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0"/>
      <c r="AD1162" s="1050"/>
      <c r="AE1162" s="1050"/>
      <c r="AF1162" s="1050"/>
      <c r="AG1162" s="1050"/>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1">
        <v>5</v>
      </c>
      <c r="B1163" s="1051">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0"/>
      <c r="AD1163" s="1050"/>
      <c r="AE1163" s="1050"/>
      <c r="AF1163" s="1050"/>
      <c r="AG1163" s="1050"/>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1">
        <v>6</v>
      </c>
      <c r="B1164" s="1051">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0"/>
      <c r="AD1164" s="1050"/>
      <c r="AE1164" s="1050"/>
      <c r="AF1164" s="1050"/>
      <c r="AG1164" s="1050"/>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1">
        <v>7</v>
      </c>
      <c r="B1165" s="1051">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0"/>
      <c r="AD1165" s="1050"/>
      <c r="AE1165" s="1050"/>
      <c r="AF1165" s="1050"/>
      <c r="AG1165" s="1050"/>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1">
        <v>8</v>
      </c>
      <c r="B1166" s="1051">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0"/>
      <c r="AD1166" s="1050"/>
      <c r="AE1166" s="1050"/>
      <c r="AF1166" s="1050"/>
      <c r="AG1166" s="1050"/>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1">
        <v>9</v>
      </c>
      <c r="B1167" s="1051">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0"/>
      <c r="AD1167" s="1050"/>
      <c r="AE1167" s="1050"/>
      <c r="AF1167" s="1050"/>
      <c r="AG1167" s="1050"/>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1">
        <v>10</v>
      </c>
      <c r="B1168" s="1051">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0"/>
      <c r="AD1168" s="1050"/>
      <c r="AE1168" s="1050"/>
      <c r="AF1168" s="1050"/>
      <c r="AG1168" s="1050"/>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1">
        <v>11</v>
      </c>
      <c r="B1169" s="1051">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0"/>
      <c r="AD1169" s="1050"/>
      <c r="AE1169" s="1050"/>
      <c r="AF1169" s="1050"/>
      <c r="AG1169" s="1050"/>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1">
        <v>12</v>
      </c>
      <c r="B1170" s="1051">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0"/>
      <c r="AD1170" s="1050"/>
      <c r="AE1170" s="1050"/>
      <c r="AF1170" s="1050"/>
      <c r="AG1170" s="1050"/>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1">
        <v>13</v>
      </c>
      <c r="B1171" s="1051">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0"/>
      <c r="AD1171" s="1050"/>
      <c r="AE1171" s="1050"/>
      <c r="AF1171" s="1050"/>
      <c r="AG1171" s="1050"/>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1">
        <v>14</v>
      </c>
      <c r="B1172" s="1051">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0"/>
      <c r="AD1172" s="1050"/>
      <c r="AE1172" s="1050"/>
      <c r="AF1172" s="1050"/>
      <c r="AG1172" s="1050"/>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1">
        <v>15</v>
      </c>
      <c r="B1173" s="1051">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0"/>
      <c r="AD1173" s="1050"/>
      <c r="AE1173" s="1050"/>
      <c r="AF1173" s="1050"/>
      <c r="AG1173" s="1050"/>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1">
        <v>16</v>
      </c>
      <c r="B1174" s="1051">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0"/>
      <c r="AD1174" s="1050"/>
      <c r="AE1174" s="1050"/>
      <c r="AF1174" s="1050"/>
      <c r="AG1174" s="1050"/>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1">
        <v>17</v>
      </c>
      <c r="B1175" s="1051">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0"/>
      <c r="AD1175" s="1050"/>
      <c r="AE1175" s="1050"/>
      <c r="AF1175" s="1050"/>
      <c r="AG1175" s="1050"/>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1">
        <v>18</v>
      </c>
      <c r="B1176" s="1051">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0"/>
      <c r="AD1176" s="1050"/>
      <c r="AE1176" s="1050"/>
      <c r="AF1176" s="1050"/>
      <c r="AG1176" s="1050"/>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1">
        <v>19</v>
      </c>
      <c r="B1177" s="1051">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0"/>
      <c r="AD1177" s="1050"/>
      <c r="AE1177" s="1050"/>
      <c r="AF1177" s="1050"/>
      <c r="AG1177" s="1050"/>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1">
        <v>20</v>
      </c>
      <c r="B1178" s="1051">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0"/>
      <c r="AD1178" s="1050"/>
      <c r="AE1178" s="1050"/>
      <c r="AF1178" s="1050"/>
      <c r="AG1178" s="1050"/>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1">
        <v>21</v>
      </c>
      <c r="B1179" s="1051">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0"/>
      <c r="AD1179" s="1050"/>
      <c r="AE1179" s="1050"/>
      <c r="AF1179" s="1050"/>
      <c r="AG1179" s="1050"/>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1">
        <v>22</v>
      </c>
      <c r="B1180" s="1051">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0"/>
      <c r="AD1180" s="1050"/>
      <c r="AE1180" s="1050"/>
      <c r="AF1180" s="1050"/>
      <c r="AG1180" s="1050"/>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1">
        <v>23</v>
      </c>
      <c r="B1181" s="1051">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0"/>
      <c r="AD1181" s="1050"/>
      <c r="AE1181" s="1050"/>
      <c r="AF1181" s="1050"/>
      <c r="AG1181" s="1050"/>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1">
        <v>24</v>
      </c>
      <c r="B1182" s="1051">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0"/>
      <c r="AD1182" s="1050"/>
      <c r="AE1182" s="1050"/>
      <c r="AF1182" s="1050"/>
      <c r="AG1182" s="1050"/>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1">
        <v>25</v>
      </c>
      <c r="B1183" s="1051">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0"/>
      <c r="AD1183" s="1050"/>
      <c r="AE1183" s="1050"/>
      <c r="AF1183" s="1050"/>
      <c r="AG1183" s="1050"/>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1">
        <v>26</v>
      </c>
      <c r="B1184" s="1051">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0"/>
      <c r="AD1184" s="1050"/>
      <c r="AE1184" s="1050"/>
      <c r="AF1184" s="1050"/>
      <c r="AG1184" s="1050"/>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1">
        <v>27</v>
      </c>
      <c r="B1185" s="1051">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0"/>
      <c r="AD1185" s="1050"/>
      <c r="AE1185" s="1050"/>
      <c r="AF1185" s="1050"/>
      <c r="AG1185" s="1050"/>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1">
        <v>28</v>
      </c>
      <c r="B1186" s="1051">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0"/>
      <c r="AD1186" s="1050"/>
      <c r="AE1186" s="1050"/>
      <c r="AF1186" s="1050"/>
      <c r="AG1186" s="1050"/>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1">
        <v>29</v>
      </c>
      <c r="B1187" s="1051">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0"/>
      <c r="AD1187" s="1050"/>
      <c r="AE1187" s="1050"/>
      <c r="AF1187" s="1050"/>
      <c r="AG1187" s="1050"/>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1">
        <v>30</v>
      </c>
      <c r="B1188" s="1051">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0"/>
      <c r="AD1188" s="1050"/>
      <c r="AE1188" s="1050"/>
      <c r="AF1188" s="1050"/>
      <c r="AG1188" s="1050"/>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353</v>
      </c>
      <c r="Z1191" s="347"/>
      <c r="AA1191" s="347"/>
      <c r="AB1191" s="347"/>
      <c r="AC1191" s="277" t="s">
        <v>338</v>
      </c>
      <c r="AD1191" s="277"/>
      <c r="AE1191" s="277"/>
      <c r="AF1191" s="277"/>
      <c r="AG1191" s="277"/>
      <c r="AH1191" s="346" t="s">
        <v>258</v>
      </c>
      <c r="AI1191" s="348"/>
      <c r="AJ1191" s="348"/>
      <c r="AK1191" s="348"/>
      <c r="AL1191" s="348" t="s">
        <v>21</v>
      </c>
      <c r="AM1191" s="348"/>
      <c r="AN1191" s="348"/>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0"/>
      <c r="AD1192" s="1050"/>
      <c r="AE1192" s="1050"/>
      <c r="AF1192" s="1050"/>
      <c r="AG1192" s="1050"/>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1">
        <v>2</v>
      </c>
      <c r="B1193" s="1051">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0"/>
      <c r="AD1193" s="1050"/>
      <c r="AE1193" s="1050"/>
      <c r="AF1193" s="1050"/>
      <c r="AG1193" s="1050"/>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1">
        <v>3</v>
      </c>
      <c r="B1194" s="1051">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0"/>
      <c r="AD1194" s="1050"/>
      <c r="AE1194" s="1050"/>
      <c r="AF1194" s="1050"/>
      <c r="AG1194" s="1050"/>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1">
        <v>4</v>
      </c>
      <c r="B1195" s="1051">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0"/>
      <c r="AD1195" s="1050"/>
      <c r="AE1195" s="1050"/>
      <c r="AF1195" s="1050"/>
      <c r="AG1195" s="1050"/>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1">
        <v>5</v>
      </c>
      <c r="B1196" s="1051">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0"/>
      <c r="AD1196" s="1050"/>
      <c r="AE1196" s="1050"/>
      <c r="AF1196" s="1050"/>
      <c r="AG1196" s="1050"/>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1">
        <v>6</v>
      </c>
      <c r="B1197" s="1051">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0"/>
      <c r="AD1197" s="1050"/>
      <c r="AE1197" s="1050"/>
      <c r="AF1197" s="1050"/>
      <c r="AG1197" s="1050"/>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1">
        <v>7</v>
      </c>
      <c r="B1198" s="1051">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0"/>
      <c r="AD1198" s="1050"/>
      <c r="AE1198" s="1050"/>
      <c r="AF1198" s="1050"/>
      <c r="AG1198" s="1050"/>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1">
        <v>8</v>
      </c>
      <c r="B1199" s="1051">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0"/>
      <c r="AD1199" s="1050"/>
      <c r="AE1199" s="1050"/>
      <c r="AF1199" s="1050"/>
      <c r="AG1199" s="1050"/>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1">
        <v>9</v>
      </c>
      <c r="B1200" s="1051">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0"/>
      <c r="AD1200" s="1050"/>
      <c r="AE1200" s="1050"/>
      <c r="AF1200" s="1050"/>
      <c r="AG1200" s="1050"/>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1">
        <v>10</v>
      </c>
      <c r="B1201" s="1051">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0"/>
      <c r="AD1201" s="1050"/>
      <c r="AE1201" s="1050"/>
      <c r="AF1201" s="1050"/>
      <c r="AG1201" s="1050"/>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1">
        <v>11</v>
      </c>
      <c r="B1202" s="1051">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0"/>
      <c r="AD1202" s="1050"/>
      <c r="AE1202" s="1050"/>
      <c r="AF1202" s="1050"/>
      <c r="AG1202" s="1050"/>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1">
        <v>12</v>
      </c>
      <c r="B1203" s="1051">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0"/>
      <c r="AD1203" s="1050"/>
      <c r="AE1203" s="1050"/>
      <c r="AF1203" s="1050"/>
      <c r="AG1203" s="1050"/>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1">
        <v>13</v>
      </c>
      <c r="B1204" s="1051">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0"/>
      <c r="AD1204" s="1050"/>
      <c r="AE1204" s="1050"/>
      <c r="AF1204" s="1050"/>
      <c r="AG1204" s="1050"/>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1">
        <v>14</v>
      </c>
      <c r="B1205" s="1051">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0"/>
      <c r="AD1205" s="1050"/>
      <c r="AE1205" s="1050"/>
      <c r="AF1205" s="1050"/>
      <c r="AG1205" s="1050"/>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1">
        <v>15</v>
      </c>
      <c r="B1206" s="1051">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0"/>
      <c r="AD1206" s="1050"/>
      <c r="AE1206" s="1050"/>
      <c r="AF1206" s="1050"/>
      <c r="AG1206" s="1050"/>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1">
        <v>16</v>
      </c>
      <c r="B1207" s="1051">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0"/>
      <c r="AD1207" s="1050"/>
      <c r="AE1207" s="1050"/>
      <c r="AF1207" s="1050"/>
      <c r="AG1207" s="1050"/>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1">
        <v>17</v>
      </c>
      <c r="B1208" s="1051">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0"/>
      <c r="AD1208" s="1050"/>
      <c r="AE1208" s="1050"/>
      <c r="AF1208" s="1050"/>
      <c r="AG1208" s="1050"/>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1">
        <v>18</v>
      </c>
      <c r="B1209" s="1051">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0"/>
      <c r="AD1209" s="1050"/>
      <c r="AE1209" s="1050"/>
      <c r="AF1209" s="1050"/>
      <c r="AG1209" s="1050"/>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1">
        <v>19</v>
      </c>
      <c r="B1210" s="1051">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0"/>
      <c r="AD1210" s="1050"/>
      <c r="AE1210" s="1050"/>
      <c r="AF1210" s="1050"/>
      <c r="AG1210" s="1050"/>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1">
        <v>20</v>
      </c>
      <c r="B1211" s="1051">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0"/>
      <c r="AD1211" s="1050"/>
      <c r="AE1211" s="1050"/>
      <c r="AF1211" s="1050"/>
      <c r="AG1211" s="1050"/>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1">
        <v>21</v>
      </c>
      <c r="B1212" s="1051">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0"/>
      <c r="AD1212" s="1050"/>
      <c r="AE1212" s="1050"/>
      <c r="AF1212" s="1050"/>
      <c r="AG1212" s="1050"/>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1">
        <v>22</v>
      </c>
      <c r="B1213" s="1051">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0"/>
      <c r="AD1213" s="1050"/>
      <c r="AE1213" s="1050"/>
      <c r="AF1213" s="1050"/>
      <c r="AG1213" s="1050"/>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1">
        <v>23</v>
      </c>
      <c r="B1214" s="1051">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0"/>
      <c r="AD1214" s="1050"/>
      <c r="AE1214" s="1050"/>
      <c r="AF1214" s="1050"/>
      <c r="AG1214" s="1050"/>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1">
        <v>24</v>
      </c>
      <c r="B1215" s="1051">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0"/>
      <c r="AD1215" s="1050"/>
      <c r="AE1215" s="1050"/>
      <c r="AF1215" s="1050"/>
      <c r="AG1215" s="1050"/>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1">
        <v>25</v>
      </c>
      <c r="B1216" s="1051">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0"/>
      <c r="AD1216" s="1050"/>
      <c r="AE1216" s="1050"/>
      <c r="AF1216" s="1050"/>
      <c r="AG1216" s="1050"/>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1">
        <v>26</v>
      </c>
      <c r="B1217" s="1051">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0"/>
      <c r="AD1217" s="1050"/>
      <c r="AE1217" s="1050"/>
      <c r="AF1217" s="1050"/>
      <c r="AG1217" s="1050"/>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1">
        <v>27</v>
      </c>
      <c r="B1218" s="1051">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0"/>
      <c r="AD1218" s="1050"/>
      <c r="AE1218" s="1050"/>
      <c r="AF1218" s="1050"/>
      <c r="AG1218" s="1050"/>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1">
        <v>28</v>
      </c>
      <c r="B1219" s="1051">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0"/>
      <c r="AD1219" s="1050"/>
      <c r="AE1219" s="1050"/>
      <c r="AF1219" s="1050"/>
      <c r="AG1219" s="1050"/>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1">
        <v>29</v>
      </c>
      <c r="B1220" s="1051">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0"/>
      <c r="AD1220" s="1050"/>
      <c r="AE1220" s="1050"/>
      <c r="AF1220" s="1050"/>
      <c r="AG1220" s="1050"/>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1">
        <v>30</v>
      </c>
      <c r="B1221" s="1051">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0"/>
      <c r="AD1221" s="1050"/>
      <c r="AE1221" s="1050"/>
      <c r="AF1221" s="1050"/>
      <c r="AG1221" s="1050"/>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353</v>
      </c>
      <c r="Z1224" s="347"/>
      <c r="AA1224" s="347"/>
      <c r="AB1224" s="347"/>
      <c r="AC1224" s="277" t="s">
        <v>338</v>
      </c>
      <c r="AD1224" s="277"/>
      <c r="AE1224" s="277"/>
      <c r="AF1224" s="277"/>
      <c r="AG1224" s="277"/>
      <c r="AH1224" s="346" t="s">
        <v>258</v>
      </c>
      <c r="AI1224" s="348"/>
      <c r="AJ1224" s="348"/>
      <c r="AK1224" s="348"/>
      <c r="AL1224" s="348" t="s">
        <v>21</v>
      </c>
      <c r="AM1224" s="348"/>
      <c r="AN1224" s="348"/>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0"/>
      <c r="AD1225" s="1050"/>
      <c r="AE1225" s="1050"/>
      <c r="AF1225" s="1050"/>
      <c r="AG1225" s="1050"/>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1">
        <v>2</v>
      </c>
      <c r="B1226" s="1051">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0"/>
      <c r="AD1226" s="1050"/>
      <c r="AE1226" s="1050"/>
      <c r="AF1226" s="1050"/>
      <c r="AG1226" s="1050"/>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1">
        <v>3</v>
      </c>
      <c r="B1227" s="1051">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0"/>
      <c r="AD1227" s="1050"/>
      <c r="AE1227" s="1050"/>
      <c r="AF1227" s="1050"/>
      <c r="AG1227" s="1050"/>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1">
        <v>4</v>
      </c>
      <c r="B1228" s="1051">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0"/>
      <c r="AD1228" s="1050"/>
      <c r="AE1228" s="1050"/>
      <c r="AF1228" s="1050"/>
      <c r="AG1228" s="1050"/>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1">
        <v>5</v>
      </c>
      <c r="B1229" s="1051">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0"/>
      <c r="AD1229" s="1050"/>
      <c r="AE1229" s="1050"/>
      <c r="AF1229" s="1050"/>
      <c r="AG1229" s="1050"/>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1">
        <v>6</v>
      </c>
      <c r="B1230" s="1051">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0"/>
      <c r="AD1230" s="1050"/>
      <c r="AE1230" s="1050"/>
      <c r="AF1230" s="1050"/>
      <c r="AG1230" s="1050"/>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1">
        <v>7</v>
      </c>
      <c r="B1231" s="1051">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0"/>
      <c r="AD1231" s="1050"/>
      <c r="AE1231" s="1050"/>
      <c r="AF1231" s="1050"/>
      <c r="AG1231" s="1050"/>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1">
        <v>8</v>
      </c>
      <c r="B1232" s="1051">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0"/>
      <c r="AD1232" s="1050"/>
      <c r="AE1232" s="1050"/>
      <c r="AF1232" s="1050"/>
      <c r="AG1232" s="1050"/>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1">
        <v>9</v>
      </c>
      <c r="B1233" s="1051">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0"/>
      <c r="AD1233" s="1050"/>
      <c r="AE1233" s="1050"/>
      <c r="AF1233" s="1050"/>
      <c r="AG1233" s="1050"/>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1">
        <v>10</v>
      </c>
      <c r="B1234" s="1051">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0"/>
      <c r="AD1234" s="1050"/>
      <c r="AE1234" s="1050"/>
      <c r="AF1234" s="1050"/>
      <c r="AG1234" s="1050"/>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1">
        <v>11</v>
      </c>
      <c r="B1235" s="1051">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0"/>
      <c r="AD1235" s="1050"/>
      <c r="AE1235" s="1050"/>
      <c r="AF1235" s="1050"/>
      <c r="AG1235" s="1050"/>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1">
        <v>12</v>
      </c>
      <c r="B1236" s="1051">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0"/>
      <c r="AD1236" s="1050"/>
      <c r="AE1236" s="1050"/>
      <c r="AF1236" s="1050"/>
      <c r="AG1236" s="1050"/>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1">
        <v>13</v>
      </c>
      <c r="B1237" s="1051">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0"/>
      <c r="AD1237" s="1050"/>
      <c r="AE1237" s="1050"/>
      <c r="AF1237" s="1050"/>
      <c r="AG1237" s="1050"/>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1">
        <v>14</v>
      </c>
      <c r="B1238" s="1051">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0"/>
      <c r="AD1238" s="1050"/>
      <c r="AE1238" s="1050"/>
      <c r="AF1238" s="1050"/>
      <c r="AG1238" s="1050"/>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1">
        <v>15</v>
      </c>
      <c r="B1239" s="1051">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0"/>
      <c r="AD1239" s="1050"/>
      <c r="AE1239" s="1050"/>
      <c r="AF1239" s="1050"/>
      <c r="AG1239" s="1050"/>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1">
        <v>16</v>
      </c>
      <c r="B1240" s="1051">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0"/>
      <c r="AD1240" s="1050"/>
      <c r="AE1240" s="1050"/>
      <c r="AF1240" s="1050"/>
      <c r="AG1240" s="1050"/>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1">
        <v>17</v>
      </c>
      <c r="B1241" s="1051">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0"/>
      <c r="AD1241" s="1050"/>
      <c r="AE1241" s="1050"/>
      <c r="AF1241" s="1050"/>
      <c r="AG1241" s="1050"/>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1">
        <v>18</v>
      </c>
      <c r="B1242" s="1051">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0"/>
      <c r="AD1242" s="1050"/>
      <c r="AE1242" s="1050"/>
      <c r="AF1242" s="1050"/>
      <c r="AG1242" s="1050"/>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1">
        <v>19</v>
      </c>
      <c r="B1243" s="1051">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0"/>
      <c r="AD1243" s="1050"/>
      <c r="AE1243" s="1050"/>
      <c r="AF1243" s="1050"/>
      <c r="AG1243" s="1050"/>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1">
        <v>20</v>
      </c>
      <c r="B1244" s="1051">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0"/>
      <c r="AD1244" s="1050"/>
      <c r="AE1244" s="1050"/>
      <c r="AF1244" s="1050"/>
      <c r="AG1244" s="1050"/>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1">
        <v>21</v>
      </c>
      <c r="B1245" s="1051">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0"/>
      <c r="AD1245" s="1050"/>
      <c r="AE1245" s="1050"/>
      <c r="AF1245" s="1050"/>
      <c r="AG1245" s="1050"/>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1">
        <v>22</v>
      </c>
      <c r="B1246" s="1051">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0"/>
      <c r="AD1246" s="1050"/>
      <c r="AE1246" s="1050"/>
      <c r="AF1246" s="1050"/>
      <c r="AG1246" s="1050"/>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1">
        <v>23</v>
      </c>
      <c r="B1247" s="1051">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0"/>
      <c r="AD1247" s="1050"/>
      <c r="AE1247" s="1050"/>
      <c r="AF1247" s="1050"/>
      <c r="AG1247" s="1050"/>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1">
        <v>24</v>
      </c>
      <c r="B1248" s="1051">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0"/>
      <c r="AD1248" s="1050"/>
      <c r="AE1248" s="1050"/>
      <c r="AF1248" s="1050"/>
      <c r="AG1248" s="1050"/>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1">
        <v>25</v>
      </c>
      <c r="B1249" s="1051">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0"/>
      <c r="AD1249" s="1050"/>
      <c r="AE1249" s="1050"/>
      <c r="AF1249" s="1050"/>
      <c r="AG1249" s="1050"/>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1">
        <v>26</v>
      </c>
      <c r="B1250" s="1051">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0"/>
      <c r="AD1250" s="1050"/>
      <c r="AE1250" s="1050"/>
      <c r="AF1250" s="1050"/>
      <c r="AG1250" s="1050"/>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1">
        <v>27</v>
      </c>
      <c r="B1251" s="1051">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0"/>
      <c r="AD1251" s="1050"/>
      <c r="AE1251" s="1050"/>
      <c r="AF1251" s="1050"/>
      <c r="AG1251" s="1050"/>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1">
        <v>28</v>
      </c>
      <c r="B1252" s="1051">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0"/>
      <c r="AD1252" s="1050"/>
      <c r="AE1252" s="1050"/>
      <c r="AF1252" s="1050"/>
      <c r="AG1252" s="1050"/>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1">
        <v>29</v>
      </c>
      <c r="B1253" s="1051">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0"/>
      <c r="AD1253" s="1050"/>
      <c r="AE1253" s="1050"/>
      <c r="AF1253" s="1050"/>
      <c r="AG1253" s="1050"/>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1">
        <v>30</v>
      </c>
      <c r="B1254" s="1051">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0"/>
      <c r="AD1254" s="1050"/>
      <c r="AE1254" s="1050"/>
      <c r="AF1254" s="1050"/>
      <c r="AG1254" s="1050"/>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353</v>
      </c>
      <c r="Z1257" s="347"/>
      <c r="AA1257" s="347"/>
      <c r="AB1257" s="347"/>
      <c r="AC1257" s="277" t="s">
        <v>338</v>
      </c>
      <c r="AD1257" s="277"/>
      <c r="AE1257" s="277"/>
      <c r="AF1257" s="277"/>
      <c r="AG1257" s="277"/>
      <c r="AH1257" s="346" t="s">
        <v>258</v>
      </c>
      <c r="AI1257" s="348"/>
      <c r="AJ1257" s="348"/>
      <c r="AK1257" s="348"/>
      <c r="AL1257" s="348" t="s">
        <v>21</v>
      </c>
      <c r="AM1257" s="348"/>
      <c r="AN1257" s="348"/>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0"/>
      <c r="AD1258" s="1050"/>
      <c r="AE1258" s="1050"/>
      <c r="AF1258" s="1050"/>
      <c r="AG1258" s="1050"/>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1">
        <v>2</v>
      </c>
      <c r="B1259" s="1051">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0"/>
      <c r="AD1259" s="1050"/>
      <c r="AE1259" s="1050"/>
      <c r="AF1259" s="1050"/>
      <c r="AG1259" s="1050"/>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1">
        <v>3</v>
      </c>
      <c r="B1260" s="1051">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0"/>
      <c r="AD1260" s="1050"/>
      <c r="AE1260" s="1050"/>
      <c r="AF1260" s="1050"/>
      <c r="AG1260" s="1050"/>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1">
        <v>4</v>
      </c>
      <c r="B1261" s="1051">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0"/>
      <c r="AD1261" s="1050"/>
      <c r="AE1261" s="1050"/>
      <c r="AF1261" s="1050"/>
      <c r="AG1261" s="1050"/>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1">
        <v>5</v>
      </c>
      <c r="B1262" s="1051">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0"/>
      <c r="AD1262" s="1050"/>
      <c r="AE1262" s="1050"/>
      <c r="AF1262" s="1050"/>
      <c r="AG1262" s="1050"/>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1">
        <v>6</v>
      </c>
      <c r="B1263" s="1051">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0"/>
      <c r="AD1263" s="1050"/>
      <c r="AE1263" s="1050"/>
      <c r="AF1263" s="1050"/>
      <c r="AG1263" s="1050"/>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1">
        <v>7</v>
      </c>
      <c r="B1264" s="1051">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0"/>
      <c r="AD1264" s="1050"/>
      <c r="AE1264" s="1050"/>
      <c r="AF1264" s="1050"/>
      <c r="AG1264" s="1050"/>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1">
        <v>8</v>
      </c>
      <c r="B1265" s="1051">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0"/>
      <c r="AD1265" s="1050"/>
      <c r="AE1265" s="1050"/>
      <c r="AF1265" s="1050"/>
      <c r="AG1265" s="1050"/>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1">
        <v>9</v>
      </c>
      <c r="B1266" s="1051">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0"/>
      <c r="AD1266" s="1050"/>
      <c r="AE1266" s="1050"/>
      <c r="AF1266" s="1050"/>
      <c r="AG1266" s="1050"/>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1">
        <v>10</v>
      </c>
      <c r="B1267" s="1051">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0"/>
      <c r="AD1267" s="1050"/>
      <c r="AE1267" s="1050"/>
      <c r="AF1267" s="1050"/>
      <c r="AG1267" s="1050"/>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1">
        <v>11</v>
      </c>
      <c r="B1268" s="1051">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0"/>
      <c r="AD1268" s="1050"/>
      <c r="AE1268" s="1050"/>
      <c r="AF1268" s="1050"/>
      <c r="AG1268" s="1050"/>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1">
        <v>12</v>
      </c>
      <c r="B1269" s="1051">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0"/>
      <c r="AD1269" s="1050"/>
      <c r="AE1269" s="1050"/>
      <c r="AF1269" s="1050"/>
      <c r="AG1269" s="1050"/>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1">
        <v>13</v>
      </c>
      <c r="B1270" s="1051">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0"/>
      <c r="AD1270" s="1050"/>
      <c r="AE1270" s="1050"/>
      <c r="AF1270" s="1050"/>
      <c r="AG1270" s="1050"/>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1">
        <v>14</v>
      </c>
      <c r="B1271" s="1051">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0"/>
      <c r="AD1271" s="1050"/>
      <c r="AE1271" s="1050"/>
      <c r="AF1271" s="1050"/>
      <c r="AG1271" s="1050"/>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1">
        <v>15</v>
      </c>
      <c r="B1272" s="1051">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0"/>
      <c r="AD1272" s="1050"/>
      <c r="AE1272" s="1050"/>
      <c r="AF1272" s="1050"/>
      <c r="AG1272" s="1050"/>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1">
        <v>16</v>
      </c>
      <c r="B1273" s="1051">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0"/>
      <c r="AD1273" s="1050"/>
      <c r="AE1273" s="1050"/>
      <c r="AF1273" s="1050"/>
      <c r="AG1273" s="1050"/>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1">
        <v>17</v>
      </c>
      <c r="B1274" s="1051">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0"/>
      <c r="AD1274" s="1050"/>
      <c r="AE1274" s="1050"/>
      <c r="AF1274" s="1050"/>
      <c r="AG1274" s="1050"/>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1">
        <v>18</v>
      </c>
      <c r="B1275" s="1051">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0"/>
      <c r="AD1275" s="1050"/>
      <c r="AE1275" s="1050"/>
      <c r="AF1275" s="1050"/>
      <c r="AG1275" s="1050"/>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1">
        <v>19</v>
      </c>
      <c r="B1276" s="1051">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0"/>
      <c r="AD1276" s="1050"/>
      <c r="AE1276" s="1050"/>
      <c r="AF1276" s="1050"/>
      <c r="AG1276" s="1050"/>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1">
        <v>20</v>
      </c>
      <c r="B1277" s="1051">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0"/>
      <c r="AD1277" s="1050"/>
      <c r="AE1277" s="1050"/>
      <c r="AF1277" s="1050"/>
      <c r="AG1277" s="1050"/>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1">
        <v>21</v>
      </c>
      <c r="B1278" s="1051">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0"/>
      <c r="AD1278" s="1050"/>
      <c r="AE1278" s="1050"/>
      <c r="AF1278" s="1050"/>
      <c r="AG1278" s="1050"/>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1">
        <v>22</v>
      </c>
      <c r="B1279" s="1051">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0"/>
      <c r="AD1279" s="1050"/>
      <c r="AE1279" s="1050"/>
      <c r="AF1279" s="1050"/>
      <c r="AG1279" s="1050"/>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1">
        <v>23</v>
      </c>
      <c r="B1280" s="1051">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0"/>
      <c r="AD1280" s="1050"/>
      <c r="AE1280" s="1050"/>
      <c r="AF1280" s="1050"/>
      <c r="AG1280" s="1050"/>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1">
        <v>24</v>
      </c>
      <c r="B1281" s="1051">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0"/>
      <c r="AD1281" s="1050"/>
      <c r="AE1281" s="1050"/>
      <c r="AF1281" s="1050"/>
      <c r="AG1281" s="1050"/>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1">
        <v>25</v>
      </c>
      <c r="B1282" s="1051">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0"/>
      <c r="AD1282" s="1050"/>
      <c r="AE1282" s="1050"/>
      <c r="AF1282" s="1050"/>
      <c r="AG1282" s="1050"/>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1">
        <v>26</v>
      </c>
      <c r="B1283" s="1051">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0"/>
      <c r="AD1283" s="1050"/>
      <c r="AE1283" s="1050"/>
      <c r="AF1283" s="1050"/>
      <c r="AG1283" s="1050"/>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1">
        <v>27</v>
      </c>
      <c r="B1284" s="1051">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0"/>
      <c r="AD1284" s="1050"/>
      <c r="AE1284" s="1050"/>
      <c r="AF1284" s="1050"/>
      <c r="AG1284" s="1050"/>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1">
        <v>28</v>
      </c>
      <c r="B1285" s="1051">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0"/>
      <c r="AD1285" s="1050"/>
      <c r="AE1285" s="1050"/>
      <c r="AF1285" s="1050"/>
      <c r="AG1285" s="1050"/>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1">
        <v>29</v>
      </c>
      <c r="B1286" s="1051">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0"/>
      <c r="AD1286" s="1050"/>
      <c r="AE1286" s="1050"/>
      <c r="AF1286" s="1050"/>
      <c r="AG1286" s="1050"/>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1">
        <v>30</v>
      </c>
      <c r="B1287" s="1051">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0"/>
      <c r="AD1287" s="1050"/>
      <c r="AE1287" s="1050"/>
      <c r="AF1287" s="1050"/>
      <c r="AG1287" s="1050"/>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353</v>
      </c>
      <c r="Z1290" s="347"/>
      <c r="AA1290" s="347"/>
      <c r="AB1290" s="347"/>
      <c r="AC1290" s="277" t="s">
        <v>338</v>
      </c>
      <c r="AD1290" s="277"/>
      <c r="AE1290" s="277"/>
      <c r="AF1290" s="277"/>
      <c r="AG1290" s="277"/>
      <c r="AH1290" s="346" t="s">
        <v>258</v>
      </c>
      <c r="AI1290" s="348"/>
      <c r="AJ1290" s="348"/>
      <c r="AK1290" s="348"/>
      <c r="AL1290" s="348" t="s">
        <v>21</v>
      </c>
      <c r="AM1290" s="348"/>
      <c r="AN1290" s="348"/>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0"/>
      <c r="AD1291" s="1050"/>
      <c r="AE1291" s="1050"/>
      <c r="AF1291" s="1050"/>
      <c r="AG1291" s="1050"/>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1">
        <v>2</v>
      </c>
      <c r="B1292" s="1051">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0"/>
      <c r="AD1292" s="1050"/>
      <c r="AE1292" s="1050"/>
      <c r="AF1292" s="1050"/>
      <c r="AG1292" s="1050"/>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1">
        <v>3</v>
      </c>
      <c r="B1293" s="1051">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0"/>
      <c r="AD1293" s="1050"/>
      <c r="AE1293" s="1050"/>
      <c r="AF1293" s="1050"/>
      <c r="AG1293" s="1050"/>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1">
        <v>4</v>
      </c>
      <c r="B1294" s="1051">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0"/>
      <c r="AD1294" s="1050"/>
      <c r="AE1294" s="1050"/>
      <c r="AF1294" s="1050"/>
      <c r="AG1294" s="1050"/>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1">
        <v>5</v>
      </c>
      <c r="B1295" s="1051">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0"/>
      <c r="AD1295" s="1050"/>
      <c r="AE1295" s="1050"/>
      <c r="AF1295" s="1050"/>
      <c r="AG1295" s="1050"/>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1">
        <v>6</v>
      </c>
      <c r="B1296" s="1051">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0"/>
      <c r="AD1296" s="1050"/>
      <c r="AE1296" s="1050"/>
      <c r="AF1296" s="1050"/>
      <c r="AG1296" s="1050"/>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1">
        <v>7</v>
      </c>
      <c r="B1297" s="1051">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0"/>
      <c r="AD1297" s="1050"/>
      <c r="AE1297" s="1050"/>
      <c r="AF1297" s="1050"/>
      <c r="AG1297" s="1050"/>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1">
        <v>8</v>
      </c>
      <c r="B1298" s="1051">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0"/>
      <c r="AD1298" s="1050"/>
      <c r="AE1298" s="1050"/>
      <c r="AF1298" s="1050"/>
      <c r="AG1298" s="1050"/>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1">
        <v>9</v>
      </c>
      <c r="B1299" s="1051">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0"/>
      <c r="AD1299" s="1050"/>
      <c r="AE1299" s="1050"/>
      <c r="AF1299" s="1050"/>
      <c r="AG1299" s="1050"/>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1">
        <v>10</v>
      </c>
      <c r="B1300" s="1051">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0"/>
      <c r="AD1300" s="1050"/>
      <c r="AE1300" s="1050"/>
      <c r="AF1300" s="1050"/>
      <c r="AG1300" s="1050"/>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1">
        <v>11</v>
      </c>
      <c r="B1301" s="1051">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0"/>
      <c r="AD1301" s="1050"/>
      <c r="AE1301" s="1050"/>
      <c r="AF1301" s="1050"/>
      <c r="AG1301" s="1050"/>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1">
        <v>12</v>
      </c>
      <c r="B1302" s="1051">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0"/>
      <c r="AD1302" s="1050"/>
      <c r="AE1302" s="1050"/>
      <c r="AF1302" s="1050"/>
      <c r="AG1302" s="1050"/>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1">
        <v>13</v>
      </c>
      <c r="B1303" s="1051">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0"/>
      <c r="AD1303" s="1050"/>
      <c r="AE1303" s="1050"/>
      <c r="AF1303" s="1050"/>
      <c r="AG1303" s="1050"/>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1">
        <v>14</v>
      </c>
      <c r="B1304" s="1051">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0"/>
      <c r="AD1304" s="1050"/>
      <c r="AE1304" s="1050"/>
      <c r="AF1304" s="1050"/>
      <c r="AG1304" s="1050"/>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1">
        <v>15</v>
      </c>
      <c r="B1305" s="1051">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0"/>
      <c r="AD1305" s="1050"/>
      <c r="AE1305" s="1050"/>
      <c r="AF1305" s="1050"/>
      <c r="AG1305" s="1050"/>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1">
        <v>16</v>
      </c>
      <c r="B1306" s="1051">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0"/>
      <c r="AD1306" s="1050"/>
      <c r="AE1306" s="1050"/>
      <c r="AF1306" s="1050"/>
      <c r="AG1306" s="1050"/>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1">
        <v>17</v>
      </c>
      <c r="B1307" s="1051">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0"/>
      <c r="AD1307" s="1050"/>
      <c r="AE1307" s="1050"/>
      <c r="AF1307" s="1050"/>
      <c r="AG1307" s="1050"/>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1">
        <v>18</v>
      </c>
      <c r="B1308" s="1051">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0"/>
      <c r="AD1308" s="1050"/>
      <c r="AE1308" s="1050"/>
      <c r="AF1308" s="1050"/>
      <c r="AG1308" s="1050"/>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1">
        <v>19</v>
      </c>
      <c r="B1309" s="1051">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0"/>
      <c r="AD1309" s="1050"/>
      <c r="AE1309" s="1050"/>
      <c r="AF1309" s="1050"/>
      <c r="AG1309" s="1050"/>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1">
        <v>20</v>
      </c>
      <c r="B1310" s="1051">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0"/>
      <c r="AD1310" s="1050"/>
      <c r="AE1310" s="1050"/>
      <c r="AF1310" s="1050"/>
      <c r="AG1310" s="1050"/>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1">
        <v>21</v>
      </c>
      <c r="B1311" s="1051">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0"/>
      <c r="AD1311" s="1050"/>
      <c r="AE1311" s="1050"/>
      <c r="AF1311" s="1050"/>
      <c r="AG1311" s="1050"/>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1">
        <v>22</v>
      </c>
      <c r="B1312" s="1051">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0"/>
      <c r="AD1312" s="1050"/>
      <c r="AE1312" s="1050"/>
      <c r="AF1312" s="1050"/>
      <c r="AG1312" s="1050"/>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1">
        <v>23</v>
      </c>
      <c r="B1313" s="1051">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0"/>
      <c r="AD1313" s="1050"/>
      <c r="AE1313" s="1050"/>
      <c r="AF1313" s="1050"/>
      <c r="AG1313" s="1050"/>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1">
        <v>24</v>
      </c>
      <c r="B1314" s="1051">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0"/>
      <c r="AD1314" s="1050"/>
      <c r="AE1314" s="1050"/>
      <c r="AF1314" s="1050"/>
      <c r="AG1314" s="1050"/>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1">
        <v>25</v>
      </c>
      <c r="B1315" s="1051">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0"/>
      <c r="AD1315" s="1050"/>
      <c r="AE1315" s="1050"/>
      <c r="AF1315" s="1050"/>
      <c r="AG1315" s="1050"/>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1">
        <v>26</v>
      </c>
      <c r="B1316" s="1051">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0"/>
      <c r="AD1316" s="1050"/>
      <c r="AE1316" s="1050"/>
      <c r="AF1316" s="1050"/>
      <c r="AG1316" s="1050"/>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1">
        <v>27</v>
      </c>
      <c r="B1317" s="1051">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0"/>
      <c r="AD1317" s="1050"/>
      <c r="AE1317" s="1050"/>
      <c r="AF1317" s="1050"/>
      <c r="AG1317" s="1050"/>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1">
        <v>28</v>
      </c>
      <c r="B1318" s="1051">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0"/>
      <c r="AD1318" s="1050"/>
      <c r="AE1318" s="1050"/>
      <c r="AF1318" s="1050"/>
      <c r="AG1318" s="1050"/>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1">
        <v>29</v>
      </c>
      <c r="B1319" s="1051">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0"/>
      <c r="AD1319" s="1050"/>
      <c r="AE1319" s="1050"/>
      <c r="AF1319" s="1050"/>
      <c r="AG1319" s="1050"/>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1">
        <v>30</v>
      </c>
      <c r="B1320" s="1051">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0"/>
      <c r="AD1320" s="1050"/>
      <c r="AE1320" s="1050"/>
      <c r="AF1320" s="1050"/>
      <c r="AG1320" s="1050"/>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yosan</cp:lastModifiedBy>
  <cp:lastPrinted>2021-05-22T08:08:28Z</cp:lastPrinted>
  <dcterms:created xsi:type="dcterms:W3CDTF">2012-03-13T00:50:25Z</dcterms:created>
  <dcterms:modified xsi:type="dcterms:W3CDTF">2021-05-24T00:18:10Z</dcterms:modified>
</cp:coreProperties>
</file>