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<sst xmlns="http://schemas.openxmlformats.org/spreadsheetml/2006/main" count="3115" uniqueCount="799">
  <si>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</si>
  <si>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</si>
  <si>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</si>
  <si>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</si>
  <si>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</si>
  <si>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</si>
  <si>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</si>
  <si>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</si>
  <si>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</si>
  <si>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</si>
  <si>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</si>
  <si>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</si>
  <si>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</si>
  <si>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</si>
  <si>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</si>
  <si>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</si>
  <si>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</si>
  <si>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</si>
  <si>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</si>
  <si>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</si>
  <si>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</si>
  <si>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</si>
  <si>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</si>
  <si>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</si>
  <si>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</si>
  <si>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</si>
  <si>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</si>
  <si>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</si>
  <si>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</si>
  <si>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</si>
  <si>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</si>
  <si>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</si>
  <si>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</si>
  <si>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</si>
  <si>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</si>
  <si>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</si>
  <si>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</si>
  <si>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</si>
  <si>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</si>
  <si>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</si>
  <si>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</si>
  <si>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</si>
  <si>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</si>
  <si>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</si>
  <si>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</si>
  <si>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</si>
  <si>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</si>
  <si>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</si>
  <si>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</si>
  <si>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</si>
  <si>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</si>
  <si>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</si>
  <si>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</si>
  <si>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</si>
  <si>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</si>
  <si>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</si>
  <si>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</si>
  <si>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</si>
  <si>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</si>
  <si>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</si>
  <si>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</si>
  <si>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</si>
  <si>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</si>
  <si>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</si>
  <si>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</si>
  <si>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</si>
  <si>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</si>
  <si>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</si>
  <si>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</si>
  <si>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</si>
  <si>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</si>
  <si>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</si>
  <si>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</si>
  <si>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</si>
  <si>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</si>
  <si>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</si>
  <si>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</si>
  <si>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</si>
  <si>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</si>
  <si>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</si>
  <si>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</si>
  <si>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</si>
  <si>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</si>
  <si>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</si>
  <si>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</si>
  <si>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</si>
  <si>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</si>
  <si>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</si>
  <si>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</si>
  <si>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</si>
  <si>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</si>
  <si>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</si>
  <si>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</si>
  <si>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</si>
  <si>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</si>
  <si>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</si>
  <si>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</si>
  <si>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</si>
  <si>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</si>
  <si>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</si>
  <si>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</si>
  <si>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</si>
  <si>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</si>
  <si>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</si>
  <si>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</si>
  <si>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</si>
  <si>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</si>
  <si>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</si>
  <si>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</si>
  <si>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</si>
  <si>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</si>
  <si>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</si>
  <si>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</si>
  <si>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</si>
  <si>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</si>
  <si>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</si>
  <si>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</si>
  <si>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</si>
  <si>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</si>
  <si>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</si>
  <si>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</si>
  <si>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</si>
  <si>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</si>
  <si>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</si>
  <si>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</si>
  <si>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</si>
  <si>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</si>
  <si>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</si>
  <si>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</si>
  <si>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</si>
  <si>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</si>
  <si>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</si>
  <si>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</si>
  <si>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</si>
  <si>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</si>
  <si>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</si>
  <si>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</si>
  <si>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</si>
  <si>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</si>
  <si>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</si>
  <si>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</si>
  <si>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</si>
  <si>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</si>
  <si>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</si>
  <si>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</si>
  <si>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</si>
  <si>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</si>
  <si>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</si>
  <si>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</si>
  <si>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</si>
  <si>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</si>
  <si>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</si>
  <si>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</si>
  <si>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</si>
  <si>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</si>
  <si>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</si>
  <si>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</si>
  <si>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</si>
  <si>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</si>
  <si>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</si>
  <si>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</si>
  <si>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</si>
  <si>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</si>
  <si>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</si>
  <si>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</si>
  <si>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</si>
  <si>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</si>
  <si>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</si>
  <si>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</si>
  <si>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</si>
  <si>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</si>
  <si>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</si>
  <si>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</si>
  <si>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</si>
  <si>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</si>
  <si>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</si>
  <si>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</si>
  <si>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</si>
  <si>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</si>
  <si>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</si>
  <si>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</si>
  <si>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</si>
  <si>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</si>
  <si>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</si>
  <si>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</si>
  <si>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</si>
  <si>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</si>
  <si>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</si>
  <si>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</si>
  <si>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</si>
  <si>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</si>
  <si>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</si>
  <si>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</si>
  <si>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</si>
  <si>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</si>
  <si>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</si>
  <si>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</si>
  <si>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</si>
  <si>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</si>
  <si>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</si>
  <si>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</si>
  <si>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</si>
  <si>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</si>
  <si>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</si>
  <si>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</si>
  <si>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</si>
  <si>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</si>
  <si>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</si>
  <si>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</si>
  <si>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</si>
  <si>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</si>
  <si>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</si>
  <si>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</si>
  <si>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</si>
  <si>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</si>
  <si>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</si>
  <si>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</si>
  <si>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</si>
  <si>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</si>
  <si>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</si>
  <si>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</si>
  <si>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</si>
  <si>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</si>
  <si>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</si>
  <si>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</si>
  <si>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</si>
  <si>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</si>
  <si>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</si>
  <si>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</si>
  <si>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</si>
  <si>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</si>
  <si>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</si>
  <si>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</si>
  <si>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</si>
  <si>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</si>
  <si>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</si>
  <si>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</si>
  <si>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</si>
  <si>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</si>
  <si>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</si>
  <si>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</si>
  <si>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</si>
  <si>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</si>
  <si>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</si>
  <si>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</si>
  <si>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</si>
  <si>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</si>
  <si>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</si>
  <si>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</si>
  <si>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</si>
  <si>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</si>
  <si>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</si>
  <si>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</si>
  <si>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</si>
  <si>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</si>
  <si>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</si>
  <si>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</si>
  <si>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</si>
  <si>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</si>
  <si>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</si>
  <si>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</si>
  <si>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</si>
  <si>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</si>
  <si>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</si>
  <si>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</si>
  <si>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</si>
  <si>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</si>
  <si>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</si>
  <si>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</si>
  <si>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</si>
  <si>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</si>
  <si>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</si>
  <si>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</si>
  <si>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</si>
  <si>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</si>
  <si>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</si>
  <si>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</si>
  <si>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</si>
  <si>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</si>
  <si>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</si>
  <si>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</si>
  <si>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</si>
  <si>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</si>
  <si>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</si>
  <si>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</si>
  <si>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</si>
  <si>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</si>
  <si>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</si>
  <si>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</si>
  <si>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</si>
  <si>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</si>
  <si>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</si>
  <si>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</si>
  <si>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</si>
  <si>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</si>
  <si>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</si>
  <si>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</si>
  <si>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</si>
  <si>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</si>
  <si>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</si>
  <si>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</si>
  <si>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</si>
  <si>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</si>
  <si>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</si>
  <si>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</si>
  <si>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</si>
  <si>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</si>
  <si>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</si>
  <si>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</si>
  <si>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</si>
  <si>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</si>
  <si>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</si>
  <si>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</si>
  <si>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</si>
  <si>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</si>
  <si>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</si>
  <si>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</si>
  <si>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</si>
  <si>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</si>
  <si>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</si>
  <si>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</si>
  <si>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</si>
  <si>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</si>
  <si>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</si>
  <si>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</si>
  <si>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</si>
  <si>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</si>
  <si>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</si>
  <si>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</si>
  <si>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</si>
  <si>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</si>
  <si>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</si>
  <si>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</si>
  <si>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</si>
  <si>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</si>
  <si>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</si>
  <si>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</si>
  <si>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</si>
  <si>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</si>
  <si>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</si>
  <si>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</si>
  <si>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</si>
  <si>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</si>
  <si>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</si>
  <si>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</si>
  <si>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</si>
  <si>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</si>
  <si>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</si>
  <si>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</si>
  <si>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</si>
  <si>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</si>
  <si>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</si>
  <si>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</si>
  <si>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</si>
  <si>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</si>
  <si>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</si>
  <si>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</si>
  <si>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</si>
  <si>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</si>
  <si>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</si>
  <si>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</si>
  <si>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</si>
  <si>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</si>
  <si>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</si>
  <si>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</si>
  <si>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</si>
  <si>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</si>
  <si>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</si>
  <si>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</si>
  <si>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</si>
  <si>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</si>
  <si>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</si>
  <si>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</si>
  <si>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</si>
  <si>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</si>
  <si>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</si>
  <si>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</si>
  <si>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</si>
  <si>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</si>
  <si>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</si>
  <si>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</si>
  <si>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</si>
  <si>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</si>
  <si>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</si>
  <si>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</si>
  <si>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</si>
  <si>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</si>
  <si>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</si>
  <si>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</si>
  <si>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</si>
  <si>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</si>
  <si>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</si>
  <si>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</si>
  <si>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</si>
  <si>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</si>
  <si>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</si>
  <si>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</si>
  <si>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</si>
  <si>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</si>
  <si>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</si>
  <si>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</si>
  <si>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</si>
  <si>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</si>
  <si>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</si>
  <si>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</si>
  <si>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</si>
  <si>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</si>
  <si>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</si>
  <si>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</si>
  <si>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</si>
  <si>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</si>
  <si>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</si>
  <si>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</si>
  <si>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</si>
  <si>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</si>
  <si>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</si>
  <si>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</si>
  <si>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</si>
  <si>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</si>
  <si>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</si>
  <si>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</si>
  <si>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</si>
  <si>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</si>
  <si>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</si>
  <si>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</si>
  <si>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</si>
  <si>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</si>
  <si>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</si>
  <si>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</si>
  <si>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</si>
  <si>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</si>
  <si>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</si>
  <si>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</si>
  <si>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</si>
  <si>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</si>
  <si>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</si>
  <si>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</si>
  <si>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</si>
  <si>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</si>
  <si>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</si>
  <si>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</si>
  <si>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</si>
  <si>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</si>
  <si>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</si>
  <si>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</si>
  <si>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</si>
  <si>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</si>
  <si>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</si>
  <si>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</si>
  <si>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</si>
  <si>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</si>
  <si>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</si>
  <si>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</si>
  <si>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</si>
  <si>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</si>
  <si>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</si>
  <si>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</si>
  <si>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</si>
  <si>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</si>
  <si>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</si>
  <si>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</si>
  <si>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</si>
  <si>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</si>
  <si>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</si>
  <si>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</si>
  <si>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</si>
  <si>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</si>
  <si>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</si>
  <si>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</si>
  <si>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</si>
  <si>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</si>
  <si>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</si>
  <si>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</si>
  <si>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</si>
  <si>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</si>
  <si>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</si>
  <si>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</si>
  <si>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</si>
  <si>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</si>
  <si>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</si>
  <si>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</si>
  <si>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</si>
  <si>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</si>
  <si>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</si>
  <si>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</si>
  <si>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</si>
  <si>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</si>
  <si>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</si>
  <si>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</si>
  <si>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</si>
  <si>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</si>
  <si>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</si>
  <si>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</si>
  <si>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</si>
  <si>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</si>
  <si>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</si>
  <si>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</si>
  <si>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</si>
  <si>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</si>
  <si>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</si>
  <si>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</si>
  <si>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</si>
  <si>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</si>
  <si>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</si>
  <si>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</si>
  <si>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</si>
  <si>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</si>
  <si>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</si>
  <si>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</si>
  <si>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</si>
  <si>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</si>
  <si>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</si>
  <si>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</si>
  <si>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</si>
  <si>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</si>
  <si>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</si>
  <si>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</si>
  <si>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</si>
  <si>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</si>
  <si>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</si>
  <si>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</si>
  <si>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</si>
  <si>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</si>
  <si>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</si>
  <si>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</si>
  <si>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</si>
  <si>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</si>
  <si>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</si>
  <si>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</si>
  <si>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</si>
  <si>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</si>
  <si>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</si>
  <si>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</si>
  <si>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</si>
  <si>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</si>
  <si>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</si>
  <si>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</si>
  <si>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</si>
  <si>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</si>
  <si>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</si>
  <si>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</si>
  <si>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</si>
  <si>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</si>
  <si>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</si>
  <si>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</si>
  <si>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</si>
  <si>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</si>
  <si>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</si>
  <si>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</si>
  <si>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</si>
  <si>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</si>
  <si>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</si>
  <si>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</si>
  <si>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</si>
  <si>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</si>
  <si>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</si>
  <si>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</si>
  <si>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</si>
  <si>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</si>
  <si>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</si>
  <si>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</si>
  <si>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</si>
  <si>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</si>
  <si>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</si>
  <si>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</si>
  <si>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</si>
  <si>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</si>
  <si>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</si>
  <si>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</si>
  <si>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</si>
  <si>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</si>
  <si>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</si>
  <si>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</si>
  <si>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</si>
  <si>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</si>
  <si>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</si>
  <si>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</si>
  <si>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</si>
  <si>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</si>
  <si>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</si>
  <si>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</si>
  <si>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</si>
  <si>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</si>
  <si>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</si>
  <si>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</si>
  <si>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</si>
  <si>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</si>
  <si>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</si>
  <si>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</si>
  <si>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</si>
  <si>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</si>
  <si>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</si>
  <si>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</si>
  <si>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</si>
  <si>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</si>
  <si>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</si>
  <si>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</si>
  <si>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</si>
  <si>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</si>
  <si>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</si>
  <si>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</si>
  <si>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</si>
  <si>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</si>
  <si>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</si>
  <si>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</si>
  <si>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</si>
  <si>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</si>
  <si>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</si>
  <si>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</si>
  <si>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</si>
  <si>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</si>
  <si>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</si>
  <si>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</si>
  <si>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</si>
  <si>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</si>
  <si>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</si>
  <si>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</si>
  <si>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</si>
  <si>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</si>
  <si>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</si>
  <si>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</si>
  <si>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</si>
  <si>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</si>
  <si>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</si>
  <si>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</si>
  <si>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</si>
  <si>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</si>
  <si>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</si>
  <si>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</si>
  <si>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</si>
  <si>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</si>
  <si>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</si>
  <si>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</si>
  <si>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</si>
  <si>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</si>
  <si>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</si>
  <si>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</si>
  <si>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</si>
  <si>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</si>
  <si>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</si>
  <si>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</si>
  <si>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</si>
  <si>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</si>
  <si>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</si>
  <si>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</si>
  <si>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</si>
  <si>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</si>
  <si>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</si>
  <si>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</si>
  <si>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</si>
  <si>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</si>
  <si>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</si>
  <si>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</si>
  <si>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</si>
  <si>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</si>
  <si>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</si>
  <si>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</si>
  <si>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</si>
  <si>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</si>
  <si>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</si>
  <si>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</si>
  <si>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</si>
  <si>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</si>
  <si>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</si>
  <si>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</si>
  <si>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</si>
  <si>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</si>
  <si>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</si>
  <si>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</si>
  <si>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</si>
  <si>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</si>
  <si>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</si>
  <si>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</si>
  <si>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</si>
  <si>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</si>
  <si>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</si>
  <si>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</si>
  <si>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</si>
  <si>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</si>
  <si>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</si>
  <si>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</si>
  <si>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</si>
  <si>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</si>
  <si>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</si>
  <si>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</si>
  <si>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</si>
  <si>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</si>
  <si>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</si>
  <si>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</si>
  <si>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</si>
  <si>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</si>
  <si>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</si>
  <si>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</si>
  <si>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</si>
  <si>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</si>
  <si>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</si>
  <si>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</si>
  <si>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</si>
  <si>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</si>
  <si>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</si>
  <si>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</si>
  <si>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</si>
  <si>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</si>
  <si>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</si>
  <si>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</si>
  <si>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</si>
  <si>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</si>
  <si>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</si>
  <si>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</si>
  <si>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</si>
  <si>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</si>
  <si>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</si>
  <si>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食品の安全性に関する情報の科学的・体系的収集、解析、評価及び提供に係る研究事業費</t>
  </si>
  <si>
    <t>国立医薬品食品衛生研究所</t>
  </si>
  <si>
    <t>秋山　裕介</t>
  </si>
  <si>
    <t>平成２０年度</t>
  </si>
  <si>
    <t>終了予定なし</t>
  </si>
  <si>
    <t>総務部　会計課</t>
  </si>
  <si>
    <t>-</t>
  </si>
  <si>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</si>
  <si>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</si>
  <si>
    <t>試験研究費</t>
  </si>
  <si>
    <t>職員旅費</t>
  </si>
  <si>
    <t>Webページでの情報提供（トップページと「食品安全情報」）へのアクセス数</t>
  </si>
  <si>
    <t>万件</t>
  </si>
  <si>
    <t>国立医薬品食品衛生研究所webアクセス統計</t>
  </si>
  <si>
    <t>「食品安全情報」の隔週、年26報（約1200ページ）の発行とWebへの掲載</t>
  </si>
  <si>
    <t>報</t>
  </si>
  <si>
    <t>X:執行額（百万円）／Y:「食品安全情報」の発行数　　</t>
    <phoneticPr fontId="5"/>
  </si>
  <si>
    <t>百万円</t>
  </si>
  <si>
    <t>　　X/Y</t>
    <phoneticPr fontId="5"/>
  </si>
  <si>
    <t>10.6/26</t>
  </si>
  <si>
    <t>10/26</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</si>
  <si>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</si>
  <si>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</si>
  <si>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</si>
  <si>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</si>
  <si>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医薬品の安全性に関する情報の科学的・体系的収集，解析，評価及び提供に係る研究事業費</t>
  </si>
  <si>
    <t>590</t>
  </si>
  <si>
    <t>537</t>
  </si>
  <si>
    <t>476</t>
  </si>
  <si>
    <t>860</t>
  </si>
  <si>
    <t>871</t>
  </si>
  <si>
    <t>840</t>
  </si>
  <si>
    <t>843</t>
  </si>
  <si>
    <t>○</t>
  </si>
  <si>
    <t>厚労</t>
  </si>
  <si>
    <t>-</t>
    <phoneticPr fontId="5"/>
  </si>
  <si>
    <t>-</t>
    <phoneticPr fontId="5"/>
  </si>
  <si>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5"/>
  </si>
  <si>
    <t>国立研究所の専門家による信頼できる食品安全性情報提供サイトとして、広く一般に利用されている。</t>
    <phoneticPr fontId="5"/>
  </si>
  <si>
    <t>国民の健康被害防止に資することを目的に行う事業であるため、国において実施すべき事業である。</t>
    <phoneticPr fontId="5"/>
  </si>
  <si>
    <t>海外の食品関連情報の収集や蓄積は国際流通がますます盛んになる時代の国民の健康と福祉を守るため国で実施すべき事業である。</t>
    <phoneticPr fontId="5"/>
  </si>
  <si>
    <t>‐</t>
  </si>
  <si>
    <t>妥当である。</t>
    <phoneticPr fontId="5"/>
  </si>
  <si>
    <t>真に必要な経費のみ支出している。</t>
    <phoneticPr fontId="5"/>
  </si>
  <si>
    <t>調達の際に競争性を保つことで、より効率的な予算の執行に努めている。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</si>
  <si>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</si>
  <si>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</si>
  <si>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「食品安全情報」の発行実績は年26報（約1200ページ）で、見込に見合ったものとなっている。</t>
    <phoneticPr fontId="5"/>
  </si>
  <si>
    <t>食品安全情報は、関係機関及び国民に広く活用されている。</t>
    <phoneticPr fontId="5"/>
  </si>
  <si>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phoneticPr fontId="5"/>
  </si>
  <si>
    <t>適切に予算を執行し、事業の目的を達成できているため、引き続き経費の適切な執行及び目的の達成に努めるとともに、一般競争入札を実施する際は今後も広告期間を十分確保する等、応札者が複数となるよう競争性を確保していきたい。</t>
    <phoneticPr fontId="5"/>
  </si>
  <si>
    <t>令和3年度においては、Webページでの情報提供（トップページと「食品安全情報」）へのアクセス数50万件を獲得する。</t>
    <phoneticPr fontId="5"/>
  </si>
  <si>
    <t>-</t>
    <phoneticPr fontId="5"/>
  </si>
  <si>
    <t>10/26</t>
    <phoneticPr fontId="5"/>
  </si>
  <si>
    <t>無</t>
  </si>
  <si>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</si>
  <si>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rPh sb="0" eb="2">
      <t>カイケイ</t>
    </rPh>
    <rPh sb="2" eb="3">
      <t>ホウ</t>
    </rPh>
    <rPh sb="4" eb="5">
      <t>モト</t>
    </rPh>
    <rPh sb="7" eb="13">
      <t>イッパンキョウソウニュウサツ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ミツモリ</t>
    </rPh>
    <rPh sb="50" eb="52">
      <t>チョウシュウ</t>
    </rPh>
    <rPh sb="54" eb="58">
      <t>サイケンカカク</t>
    </rPh>
    <rPh sb="59" eb="60">
      <t>シャ</t>
    </rPh>
    <rPh sb="61" eb="63">
      <t>ケイヤク</t>
    </rPh>
    <rPh sb="64" eb="66">
      <t>テイケツ</t>
    </rPh>
    <rPh sb="69" eb="72">
      <t>キョウソウセイ</t>
    </rPh>
    <rPh sb="75" eb="77">
      <t>ズイイ</t>
    </rPh>
    <rPh sb="77" eb="79">
      <t>ケイヤク</t>
    </rPh>
    <rPh sb="87" eb="89">
      <t>ケンキュウ</t>
    </rPh>
    <rPh sb="90" eb="92">
      <t>ジッシ</t>
    </rPh>
    <rPh sb="94" eb="95">
      <t>ウエ</t>
    </rPh>
    <rPh sb="96" eb="98">
      <t>トクテイ</t>
    </rPh>
    <rPh sb="108" eb="110">
      <t>リヨウ</t>
    </rPh>
    <rPh sb="112" eb="114">
      <t>ヒツヨウ</t>
    </rPh>
    <phoneticPr fontId="5"/>
  </si>
  <si>
    <t>・令和２年度における「食品安全情報」ＨＰへのアクセス数は年間約100万件を数え、関係者や国民から信頼性の高い重要な情報源として需要が大きいため、引き続き現在の水準を維持していく必要がある。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</si>
  <si>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A.非常勤職員　A</t>
    <rPh sb="2" eb="5">
      <t>ヒジョウキン</t>
    </rPh>
    <rPh sb="5" eb="7">
      <t>ショクイン</t>
    </rPh>
    <phoneticPr fontId="5"/>
  </si>
  <si>
    <t>人件費</t>
    <rPh sb="0" eb="3">
      <t>ジンケンヒ</t>
    </rPh>
    <phoneticPr fontId="5"/>
  </si>
  <si>
    <t>非常勤職員　A</t>
    <rPh sb="0" eb="3">
      <t>ヒジョウキン</t>
    </rPh>
    <rPh sb="3" eb="5">
      <t>ショクイン</t>
    </rPh>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</si>
  <si>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</si>
  <si>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九電みらいエナジー(株)</t>
    <rPh sb="0" eb="1">
      <t>ク</t>
    </rPh>
    <rPh sb="1" eb="2">
      <t>デン</t>
    </rPh>
    <rPh sb="9" eb="12">
      <t>カブ</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</si>
  <si>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</si>
  <si>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Elsevier　B.V.</t>
    <phoneticPr fontId="5"/>
  </si>
  <si>
    <t>Webコンテンツ利用料</t>
    <rPh sb="8" eb="11">
      <t>リヨウリョウ</t>
    </rPh>
    <phoneticPr fontId="5"/>
  </si>
  <si>
    <t>(株)紀伊国屋書店</t>
    <rPh sb="0" eb="3">
      <t>カブ</t>
    </rPh>
    <rPh sb="3" eb="7">
      <t>キノクニヤ</t>
    </rPh>
    <rPh sb="7" eb="9">
      <t>ショテン</t>
    </rPh>
    <phoneticPr fontId="5"/>
  </si>
  <si>
    <t>研究用図書購入費</t>
    <rPh sb="0" eb="3">
      <t>ケンキュウヨウ</t>
    </rPh>
    <rPh sb="3" eb="8">
      <t>トショコウニュウヒ</t>
    </rPh>
    <phoneticPr fontId="5"/>
  </si>
  <si>
    <t>一般社団法人化学情報協会</t>
    <rPh sb="0" eb="2">
      <t>イッパン</t>
    </rPh>
    <rPh sb="2" eb="4">
      <t>シャダン</t>
    </rPh>
    <rPh sb="4" eb="6">
      <t>ホウジン</t>
    </rPh>
    <rPh sb="6" eb="8">
      <t>カガク</t>
    </rPh>
    <rPh sb="8" eb="10">
      <t>ジョウホウ</t>
    </rPh>
    <rPh sb="10" eb="12">
      <t>キョウカイ</t>
    </rPh>
    <phoneticPr fontId="5"/>
  </si>
  <si>
    <t>丸善雄松堂（株）</t>
    <rPh sb="0" eb="8">
      <t>マルゼンオスマツドウカブ</t>
    </rPh>
    <phoneticPr fontId="5"/>
  </si>
  <si>
    <t>研究用図書購入費</t>
    <rPh sb="0" eb="8">
      <t>ケンキュウヨウトショコウニュウヒ</t>
    </rPh>
    <phoneticPr fontId="5"/>
  </si>
  <si>
    <t>ストリクス（株）</t>
    <rPh sb="5" eb="8">
      <t>カブ</t>
    </rPh>
    <phoneticPr fontId="5"/>
  </si>
  <si>
    <t>（株）伊藤サプライ</t>
    <rPh sb="0" eb="3">
      <t>カブ</t>
    </rPh>
    <rPh sb="3" eb="5">
      <t>イトウ</t>
    </rPh>
    <phoneticPr fontId="5"/>
  </si>
  <si>
    <t>日本ダスト（株）</t>
    <rPh sb="0" eb="2">
      <t>ニホン</t>
    </rPh>
    <rPh sb="5" eb="8">
      <t>カブ</t>
    </rPh>
    <phoneticPr fontId="5"/>
  </si>
  <si>
    <t>非常勤職員　B</t>
    <rPh sb="0" eb="3">
      <t>ヒジョウキン</t>
    </rPh>
    <rPh sb="3" eb="5">
      <t>ショクイン</t>
    </rPh>
    <phoneticPr fontId="5"/>
  </si>
  <si>
    <t>（株）カラサワ</t>
    <rPh sb="0" eb="3">
      <t>カブ</t>
    </rPh>
    <phoneticPr fontId="5"/>
  </si>
  <si>
    <t>富士ゼロックス（株）</t>
    <rPh sb="0" eb="2">
      <t>フジ</t>
    </rPh>
    <rPh sb="7" eb="10">
      <t>カブ</t>
    </rPh>
    <phoneticPr fontId="5"/>
  </si>
  <si>
    <t>非常勤職員　C</t>
    <rPh sb="0" eb="3">
      <t>ヒジョウキン</t>
    </rPh>
    <rPh sb="3" eb="5">
      <t>ショクイン</t>
    </rPh>
    <phoneticPr fontId="5"/>
  </si>
  <si>
    <t>（株）ヒューリンクス</t>
    <rPh sb="0" eb="3">
      <t>カブ</t>
    </rPh>
    <phoneticPr fontId="5"/>
  </si>
  <si>
    <t>研究用雑役務費</t>
    <rPh sb="0" eb="3">
      <t>ケンキュウヨウ</t>
    </rPh>
    <rPh sb="3" eb="4">
      <t>ザツ</t>
    </rPh>
    <rPh sb="4" eb="7">
      <t>エキムヒ</t>
    </rPh>
    <phoneticPr fontId="5"/>
  </si>
  <si>
    <t>-</t>
    <phoneticPr fontId="5"/>
  </si>
  <si>
    <t>研究用備品購入費</t>
    <rPh sb="0" eb="3">
      <t>ケンキュウヨウ</t>
    </rPh>
    <rPh sb="3" eb="5">
      <t>ビヒン</t>
    </rPh>
    <rPh sb="5" eb="7">
      <t>コウニュウ</t>
    </rPh>
    <rPh sb="7" eb="8">
      <t>ヒ</t>
    </rPh>
    <phoneticPr fontId="5"/>
  </si>
  <si>
    <t>研究用消耗品購入費</t>
    <rPh sb="0" eb="9">
      <t>ケンキュウヨウショウモウヒンコウニュウヒ</t>
    </rPh>
    <phoneticPr fontId="5"/>
  </si>
  <si>
    <t>研究用機器保守費</t>
    <rPh sb="0" eb="3">
      <t>ケンキュウヨウ</t>
    </rPh>
    <rPh sb="3" eb="5">
      <t>キキ</t>
    </rPh>
    <rPh sb="5" eb="7">
      <t>ホシュ</t>
    </rPh>
    <rPh sb="7" eb="8">
      <t>ヒ</t>
    </rPh>
    <phoneticPr fontId="5"/>
  </si>
  <si>
    <t>ユサコ（株）</t>
    <rPh sb="3" eb="6">
      <t>カブ</t>
    </rPh>
    <phoneticPr fontId="5"/>
  </si>
  <si>
    <t>研究用図書購入費</t>
    <rPh sb="0" eb="3">
      <t>ケンキュウヨウ</t>
    </rPh>
    <rPh sb="3" eb="5">
      <t>トショ</t>
    </rPh>
    <rPh sb="5" eb="7">
      <t>コウニュウ</t>
    </rPh>
    <rPh sb="7" eb="8">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</si>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</sst>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127000</xdr:colOff>
      <xdr:row>748</xdr:row>
      <xdr:rowOff>101600</xdr:rowOff>
    </xdr:from>
    <xdr:to>
      <xdr:col>48</xdr:col>
      <xdr:colOff>47625</xdr:colOff>
      <xdr:row>761</xdr:row>
      <xdr:rowOff>92075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800" y="43472100"/>
          <a:ext cx="7845425" cy="461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789" sqref="Y789:AB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746</v>
      </c>
      <c r="AK2" s="940"/>
      <c r="AL2" s="940"/>
      <c r="AM2" s="940"/>
      <c r="AN2" s="98" t="s">
        <v>407</v>
      </c>
      <c r="AO2" s="940">
        <v>20</v>
      </c>
      <c r="AP2" s="940"/>
      <c r="AQ2" s="940"/>
      <c r="AR2" s="99" t="s">
        <v>710</v>
      </c>
      <c r="AS2" s="946">
        <v>957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v>
      </c>
      <c r="Q13" s="656"/>
      <c r="R13" s="656"/>
      <c r="S13" s="656"/>
      <c r="T13" s="656"/>
      <c r="U13" s="656"/>
      <c r="V13" s="657"/>
      <c r="W13" s="655">
        <v>10</v>
      </c>
      <c r="X13" s="656"/>
      <c r="Y13" s="656"/>
      <c r="Z13" s="656"/>
      <c r="AA13" s="656"/>
      <c r="AB13" s="656"/>
      <c r="AC13" s="657"/>
      <c r="AD13" s="655">
        <v>10</v>
      </c>
      <c r="AE13" s="656"/>
      <c r="AF13" s="656"/>
      <c r="AG13" s="656"/>
      <c r="AH13" s="656"/>
      <c r="AI13" s="656"/>
      <c r="AJ13" s="657"/>
      <c r="AK13" s="655">
        <v>10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11</v>
      </c>
      <c r="Q18" s="874"/>
      <c r="R18" s="874"/>
      <c r="S18" s="874"/>
      <c r="T18" s="874"/>
      <c r="U18" s="874"/>
      <c r="V18" s="875"/>
      <c r="W18" s="873">
        <f>SUM(W13:AC17)</f>
        <v>10</v>
      </c>
      <c r="X18" s="874"/>
      <c r="Y18" s="874"/>
      <c r="Z18" s="874"/>
      <c r="AA18" s="874"/>
      <c r="AB18" s="874"/>
      <c r="AC18" s="875"/>
      <c r="AD18" s="873">
        <f>SUM(AD13:AJ17)</f>
        <v>10</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11</v>
      </c>
      <c r="Q19" s="656"/>
      <c r="R19" s="656"/>
      <c r="S19" s="656"/>
      <c r="T19" s="656"/>
      <c r="U19" s="656"/>
      <c r="V19" s="657"/>
      <c r="W19" s="655">
        <v>10</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763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52</v>
      </c>
      <c r="AF32" s="219"/>
      <c r="AG32" s="219"/>
      <c r="AH32" s="219"/>
      <c r="AI32" s="218">
        <v>68</v>
      </c>
      <c r="AJ32" s="219"/>
      <c r="AK32" s="219"/>
      <c r="AL32" s="219"/>
      <c r="AM32" s="218">
        <v>100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50</v>
      </c>
      <c r="AF33" s="219"/>
      <c r="AG33" s="219"/>
      <c r="AH33" s="219"/>
      <c r="AI33" s="218">
        <v>50</v>
      </c>
      <c r="AJ33" s="219"/>
      <c r="AK33" s="219"/>
      <c r="AL33" s="219"/>
      <c r="AM33" s="218">
        <v>50</v>
      </c>
      <c r="AN33" s="219"/>
      <c r="AO33" s="219"/>
      <c r="AP33" s="219"/>
      <c r="AQ33" s="336" t="s">
        <v>718</v>
      </c>
      <c r="AR33" s="208"/>
      <c r="AS33" s="208"/>
      <c r="AT33" s="337"/>
      <c r="AU33" s="219">
        <v>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v>
      </c>
      <c r="AF34" s="219"/>
      <c r="AG34" s="219"/>
      <c r="AH34" s="219"/>
      <c r="AI34" s="218">
        <v>136</v>
      </c>
      <c r="AJ34" s="219"/>
      <c r="AK34" s="219"/>
      <c r="AL34" s="219"/>
      <c r="AM34" s="218">
        <v>200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26</v>
      </c>
      <c r="AF101" s="282"/>
      <c r="AG101" s="282"/>
      <c r="AH101" s="282"/>
      <c r="AI101" s="282">
        <v>26</v>
      </c>
      <c r="AJ101" s="282"/>
      <c r="AK101" s="282"/>
      <c r="AL101" s="282"/>
      <c r="AM101" s="282">
        <v>26</v>
      </c>
      <c r="AN101" s="282"/>
      <c r="AO101" s="282"/>
      <c r="AP101" s="282"/>
      <c r="AQ101" s="282" t="s">
        <v>764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26</v>
      </c>
      <c r="AF102" s="282"/>
      <c r="AG102" s="282"/>
      <c r="AH102" s="282"/>
      <c r="AI102" s="282">
        <v>26</v>
      </c>
      <c r="AJ102" s="282"/>
      <c r="AK102" s="282"/>
      <c r="AL102" s="282"/>
      <c r="AM102" s="282">
        <v>26</v>
      </c>
      <c r="AN102" s="282"/>
      <c r="AO102" s="282"/>
      <c r="AP102" s="282"/>
      <c r="AQ102" s="282">
        <v>26</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0.4</v>
      </c>
      <c r="AF116" s="282"/>
      <c r="AG116" s="282"/>
      <c r="AH116" s="282"/>
      <c r="AI116" s="282">
        <v>0.4</v>
      </c>
      <c r="AJ116" s="282"/>
      <c r="AK116" s="282"/>
      <c r="AL116" s="282"/>
      <c r="AM116" s="282">
        <v>0.4</v>
      </c>
      <c r="AN116" s="282"/>
      <c r="AO116" s="282"/>
      <c r="AP116" s="282"/>
      <c r="AQ116" s="218">
        <v>0.4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765</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t="s">
        <v>718</v>
      </c>
      <c r="AF134" s="208"/>
      <c r="AG134" s="208"/>
      <c r="AH134" s="208"/>
      <c r="AI134" s="207">
        <v>4.5</v>
      </c>
      <c r="AJ134" s="208"/>
      <c r="AK134" s="208"/>
      <c r="AL134" s="208"/>
      <c r="AM134" s="207">
        <v>4.0999999999999996</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3.5</v>
      </c>
      <c r="AF135" s="208"/>
      <c r="AG135" s="208"/>
      <c r="AH135" s="208"/>
      <c r="AI135" s="207">
        <v>3.5</v>
      </c>
      <c r="AJ135" s="208"/>
      <c r="AK135" s="208"/>
      <c r="AL135" s="208"/>
      <c r="AM135" s="207">
        <v>3.5</v>
      </c>
      <c r="AN135" s="208"/>
      <c r="AO135" s="208"/>
      <c r="AP135" s="208"/>
      <c r="AQ135" s="207" t="s">
        <v>718</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c r="AC154" s="145"/>
      <c r="AD154" s="145"/>
      <c r="AE154" s="150" t="s">
        <v>764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09.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764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1.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3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753</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748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43.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4.5" customHeight="1" x14ac:dyDescent="0.15">
      <c r="A721" s="776"/>
      <c r="B721" s="777"/>
      <c r="C721" s="293" t="s">
        <v>711</v>
      </c>
      <c r="D721" s="294"/>
      <c r="E721" s="294"/>
      <c r="F721" s="295"/>
      <c r="G721" s="284"/>
      <c r="H721" s="285"/>
      <c r="I721" s="77" t="str">
        <f>IF(OR(G721="　", G721=""), "", "-")</f>
        <v/>
      </c>
      <c r="J721" s="288">
        <v>958</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1.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851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872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 customHeight="1" x14ac:dyDescent="0.15">
      <c r="A787" s="626" t="s">
        <v>387</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75" customHeight="1" x14ac:dyDescent="0.15">
      <c r="A789" s="629"/>
      <c r="B789" s="630"/>
      <c r="C789" s="630"/>
      <c r="D789" s="630"/>
      <c r="E789" s="630"/>
      <c r="F789" s="631"/>
      <c r="G789" s="668" t="s">
        <v>771</v>
      </c>
      <c r="H789" s="669"/>
      <c r="I789" s="669"/>
      <c r="J789" s="669"/>
      <c r="K789" s="670"/>
      <c r="L789" s="662" t="s">
        <v>773</v>
      </c>
      <c r="M789" s="663"/>
      <c r="N789" s="663"/>
      <c r="O789" s="663"/>
      <c r="P789" s="663"/>
      <c r="Q789" s="663"/>
      <c r="R789" s="663"/>
      <c r="S789" s="663"/>
      <c r="T789" s="663"/>
      <c r="U789" s="663"/>
      <c r="V789" s="663"/>
      <c r="W789" s="663"/>
      <c r="X789" s="664"/>
      <c r="Y789" s="382">
        <v>1.6</v>
      </c>
      <c r="Z789" s="383"/>
      <c r="AA789" s="383"/>
      <c r="AB789" s="800"/>
      <c r="AC789" s="668" t="s">
        <v>764</v>
      </c>
      <c r="AD789" s="669"/>
      <c r="AE789" s="669"/>
      <c r="AF789" s="669"/>
      <c r="AG789" s="670"/>
      <c r="AH789" s="662" t="s">
        <v>764</v>
      </c>
      <c r="AI789" s="663"/>
      <c r="AJ789" s="663"/>
      <c r="AK789" s="663"/>
      <c r="AL789" s="663"/>
      <c r="AM789" s="663"/>
      <c r="AN789" s="663"/>
      <c r="AO789" s="663"/>
      <c r="AP789" s="663"/>
      <c r="AQ789" s="663"/>
      <c r="AR789" s="663"/>
      <c r="AS789" s="663"/>
      <c r="AT789" s="664"/>
      <c r="AU789" s="382" t="s">
        <v>764</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9.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772</v>
      </c>
      <c r="D845" s="343"/>
      <c r="E845" s="343"/>
      <c r="F845" s="343"/>
      <c r="G845" s="343"/>
      <c r="H845" s="343"/>
      <c r="I845" s="343"/>
      <c r="J845" s="344" t="s">
        <v>764</v>
      </c>
      <c r="K845" s="345"/>
      <c r="L845" s="345"/>
      <c r="M845" s="345"/>
      <c r="N845" s="345"/>
      <c r="O845" s="345"/>
      <c r="P845" s="359" t="s">
        <v>773</v>
      </c>
      <c r="Q845" s="346"/>
      <c r="R845" s="346"/>
      <c r="S845" s="346"/>
      <c r="T845" s="346"/>
      <c r="U845" s="346"/>
      <c r="V845" s="346"/>
      <c r="W845" s="346"/>
      <c r="X845" s="346"/>
      <c r="Y845" s="347">
        <v>1.6</v>
      </c>
      <c r="Z845" s="348"/>
      <c r="AA845" s="348"/>
      <c r="AB845" s="349"/>
      <c r="AC845" s="350" t="s">
        <v>80</v>
      </c>
      <c r="AD845" s="351"/>
      <c r="AE845" s="351"/>
      <c r="AF845" s="351"/>
      <c r="AG845" s="351"/>
      <c r="AH845" s="366" t="s">
        <v>764</v>
      </c>
      <c r="AI845" s="367"/>
      <c r="AJ845" s="367"/>
      <c r="AK845" s="367"/>
      <c r="AL845" s="354" t="s">
        <v>764</v>
      </c>
      <c r="AM845" s="355"/>
      <c r="AN845" s="355"/>
      <c r="AO845" s="356"/>
      <c r="AP845" s="357" t="s">
        <v>764</v>
      </c>
      <c r="AQ845" s="357"/>
      <c r="AR845" s="357"/>
      <c r="AS845" s="357"/>
      <c r="AT845" s="357"/>
      <c r="AU845" s="357"/>
      <c r="AV845" s="357"/>
      <c r="AW845" s="357"/>
      <c r="AX845" s="357"/>
    </row>
    <row r="846" spans="1:51" ht="30" customHeight="1" x14ac:dyDescent="0.15">
      <c r="A846" s="370">
        <v>2</v>
      </c>
      <c r="B846" s="370">
        <v>1</v>
      </c>
      <c r="C846" s="358" t="s">
        <v>774</v>
      </c>
      <c r="D846" s="343"/>
      <c r="E846" s="343"/>
      <c r="F846" s="343"/>
      <c r="G846" s="343"/>
      <c r="H846" s="343"/>
      <c r="I846" s="343"/>
      <c r="J846" s="344">
        <v>7290001036116</v>
      </c>
      <c r="K846" s="345"/>
      <c r="L846" s="345"/>
      <c r="M846" s="345"/>
      <c r="N846" s="345"/>
      <c r="O846" s="345"/>
      <c r="P846" s="359" t="s">
        <v>775</v>
      </c>
      <c r="Q846" s="346"/>
      <c r="R846" s="346"/>
      <c r="S846" s="346"/>
      <c r="T846" s="346"/>
      <c r="U846" s="346"/>
      <c r="V846" s="346"/>
      <c r="W846" s="346"/>
      <c r="X846" s="346"/>
      <c r="Y846" s="347">
        <v>1</v>
      </c>
      <c r="Z846" s="348"/>
      <c r="AA846" s="348"/>
      <c r="AB846" s="349"/>
      <c r="AC846" s="350" t="s">
        <v>373</v>
      </c>
      <c r="AD846" s="351"/>
      <c r="AE846" s="351"/>
      <c r="AF846" s="351"/>
      <c r="AG846" s="351"/>
      <c r="AH846" s="366">
        <v>5</v>
      </c>
      <c r="AI846" s="367"/>
      <c r="AJ846" s="367"/>
      <c r="AK846" s="367"/>
      <c r="AL846" s="354">
        <v>84.5</v>
      </c>
      <c r="AM846" s="355"/>
      <c r="AN846" s="355"/>
      <c r="AO846" s="356"/>
      <c r="AP846" s="357" t="s">
        <v>764</v>
      </c>
      <c r="AQ846" s="357"/>
      <c r="AR846" s="357"/>
      <c r="AS846" s="357"/>
      <c r="AT846" s="357"/>
      <c r="AU846" s="357"/>
      <c r="AV846" s="357"/>
      <c r="AW846" s="357"/>
      <c r="AX846" s="357"/>
      <c r="AY846">
        <f>COUNTA($C$846)</f>
        <v>1</v>
      </c>
    </row>
    <row r="847" spans="1:51" ht="30" customHeight="1" x14ac:dyDescent="0.15">
      <c r="A847" s="370">
        <v>3</v>
      </c>
      <c r="B847" s="370">
        <v>1</v>
      </c>
      <c r="C847" s="358" t="s">
        <v>783</v>
      </c>
      <c r="D847" s="343"/>
      <c r="E847" s="343"/>
      <c r="F847" s="343"/>
      <c r="G847" s="343"/>
      <c r="H847" s="343"/>
      <c r="I847" s="343"/>
      <c r="J847" s="344">
        <v>5011001105006</v>
      </c>
      <c r="K847" s="345"/>
      <c r="L847" s="345"/>
      <c r="M847" s="345"/>
      <c r="N847" s="345"/>
      <c r="O847" s="345"/>
      <c r="P847" s="359" t="s">
        <v>791</v>
      </c>
      <c r="Q847" s="346"/>
      <c r="R847" s="346"/>
      <c r="S847" s="346"/>
      <c r="T847" s="346"/>
      <c r="U847" s="346"/>
      <c r="V847" s="346"/>
      <c r="W847" s="346"/>
      <c r="X847" s="346"/>
      <c r="Y847" s="347">
        <v>0.8</v>
      </c>
      <c r="Z847" s="348"/>
      <c r="AA847" s="348"/>
      <c r="AB847" s="349"/>
      <c r="AC847" s="350" t="s">
        <v>379</v>
      </c>
      <c r="AD847" s="351"/>
      <c r="AE847" s="351"/>
      <c r="AF847" s="351"/>
      <c r="AG847" s="351"/>
      <c r="AH847" s="352" t="s">
        <v>792</v>
      </c>
      <c r="AI847" s="353"/>
      <c r="AJ847" s="353"/>
      <c r="AK847" s="353"/>
      <c r="AL847" s="354">
        <v>100</v>
      </c>
      <c r="AM847" s="355"/>
      <c r="AN847" s="355"/>
      <c r="AO847" s="356"/>
      <c r="AP847" s="357" t="s">
        <v>792</v>
      </c>
      <c r="AQ847" s="357"/>
      <c r="AR847" s="357"/>
      <c r="AS847" s="357"/>
      <c r="AT847" s="357"/>
      <c r="AU847" s="357"/>
      <c r="AV847" s="357"/>
      <c r="AW847" s="357"/>
      <c r="AX847" s="357"/>
      <c r="AY847">
        <f>COUNTA($C$847)</f>
        <v>1</v>
      </c>
    </row>
    <row r="848" spans="1:51" ht="30" customHeight="1" x14ac:dyDescent="0.15">
      <c r="A848" s="370">
        <v>4</v>
      </c>
      <c r="B848" s="370">
        <v>1</v>
      </c>
      <c r="C848" s="358" t="s">
        <v>784</v>
      </c>
      <c r="D848" s="343"/>
      <c r="E848" s="343"/>
      <c r="F848" s="343"/>
      <c r="G848" s="343"/>
      <c r="H848" s="343"/>
      <c r="I848" s="343"/>
      <c r="J848" s="344">
        <v>2010901001143</v>
      </c>
      <c r="K848" s="345"/>
      <c r="L848" s="345"/>
      <c r="M848" s="345"/>
      <c r="N848" s="345"/>
      <c r="O848" s="345"/>
      <c r="P848" s="359" t="s">
        <v>793</v>
      </c>
      <c r="Q848" s="346"/>
      <c r="R848" s="346"/>
      <c r="S848" s="346"/>
      <c r="T848" s="346"/>
      <c r="U848" s="346"/>
      <c r="V848" s="346"/>
      <c r="W848" s="346"/>
      <c r="X848" s="346"/>
      <c r="Y848" s="347">
        <v>0.6</v>
      </c>
      <c r="Z848" s="348"/>
      <c r="AA848" s="348"/>
      <c r="AB848" s="349"/>
      <c r="AC848" s="350" t="s">
        <v>379</v>
      </c>
      <c r="AD848" s="351"/>
      <c r="AE848" s="351"/>
      <c r="AF848" s="351"/>
      <c r="AG848" s="351"/>
      <c r="AH848" s="352" t="s">
        <v>792</v>
      </c>
      <c r="AI848" s="353"/>
      <c r="AJ848" s="353"/>
      <c r="AK848" s="353"/>
      <c r="AL848" s="354">
        <v>100</v>
      </c>
      <c r="AM848" s="355"/>
      <c r="AN848" s="355"/>
      <c r="AO848" s="356"/>
      <c r="AP848" s="357" t="s">
        <v>792</v>
      </c>
      <c r="AQ848" s="357"/>
      <c r="AR848" s="357"/>
      <c r="AS848" s="357"/>
      <c r="AT848" s="357"/>
      <c r="AU848" s="357"/>
      <c r="AV848" s="357"/>
      <c r="AW848" s="357"/>
      <c r="AX848" s="357"/>
      <c r="AY848">
        <f>COUNTA($C$848)</f>
        <v>1</v>
      </c>
    </row>
    <row r="849" spans="1:51" ht="30" customHeight="1" x14ac:dyDescent="0.15">
      <c r="A849" s="370">
        <v>5</v>
      </c>
      <c r="B849" s="370">
        <v>1</v>
      </c>
      <c r="C849" s="358" t="s">
        <v>784</v>
      </c>
      <c r="D849" s="343"/>
      <c r="E849" s="343"/>
      <c r="F849" s="343"/>
      <c r="G849" s="343"/>
      <c r="H849" s="343"/>
      <c r="I849" s="343"/>
      <c r="J849" s="344">
        <v>2010901001143</v>
      </c>
      <c r="K849" s="345"/>
      <c r="L849" s="345"/>
      <c r="M849" s="345"/>
      <c r="N849" s="345"/>
      <c r="O849" s="345"/>
      <c r="P849" s="359" t="s">
        <v>794</v>
      </c>
      <c r="Q849" s="346"/>
      <c r="R849" s="346"/>
      <c r="S849" s="346"/>
      <c r="T849" s="346"/>
      <c r="U849" s="346"/>
      <c r="V849" s="346"/>
      <c r="W849" s="346"/>
      <c r="X849" s="346"/>
      <c r="Y849" s="347">
        <v>0.1</v>
      </c>
      <c r="Z849" s="348"/>
      <c r="AA849" s="348"/>
      <c r="AB849" s="349"/>
      <c r="AC849" s="350" t="s">
        <v>379</v>
      </c>
      <c r="AD849" s="351"/>
      <c r="AE849" s="351"/>
      <c r="AF849" s="351"/>
      <c r="AG849" s="351"/>
      <c r="AH849" s="352" t="s">
        <v>792</v>
      </c>
      <c r="AI849" s="353"/>
      <c r="AJ849" s="353"/>
      <c r="AK849" s="353"/>
      <c r="AL849" s="354">
        <v>100</v>
      </c>
      <c r="AM849" s="355"/>
      <c r="AN849" s="355"/>
      <c r="AO849" s="356"/>
      <c r="AP849" s="357" t="s">
        <v>792</v>
      </c>
      <c r="AQ849" s="357"/>
      <c r="AR849" s="357"/>
      <c r="AS849" s="357"/>
      <c r="AT849" s="357"/>
      <c r="AU849" s="357"/>
      <c r="AV849" s="357"/>
      <c r="AW849" s="357"/>
      <c r="AX849" s="357"/>
      <c r="AY849">
        <f>COUNTA($C$849)</f>
        <v>1</v>
      </c>
    </row>
    <row r="850" spans="1:51" ht="30" customHeight="1" x14ac:dyDescent="0.15">
      <c r="A850" s="370">
        <v>6</v>
      </c>
      <c r="B850" s="370">
        <v>1</v>
      </c>
      <c r="C850" s="358" t="s">
        <v>785</v>
      </c>
      <c r="D850" s="343"/>
      <c r="E850" s="343"/>
      <c r="F850" s="343"/>
      <c r="G850" s="343"/>
      <c r="H850" s="343"/>
      <c r="I850" s="343"/>
      <c r="J850" s="344">
        <v>6020001074102</v>
      </c>
      <c r="K850" s="345"/>
      <c r="L850" s="345"/>
      <c r="M850" s="345"/>
      <c r="N850" s="345"/>
      <c r="O850" s="345"/>
      <c r="P850" s="359" t="s">
        <v>791</v>
      </c>
      <c r="Q850" s="346"/>
      <c r="R850" s="346"/>
      <c r="S850" s="346"/>
      <c r="T850" s="346"/>
      <c r="U850" s="346"/>
      <c r="V850" s="346"/>
      <c r="W850" s="346"/>
      <c r="X850" s="346"/>
      <c r="Y850" s="347">
        <v>0.4</v>
      </c>
      <c r="Z850" s="348"/>
      <c r="AA850" s="348"/>
      <c r="AB850" s="349"/>
      <c r="AC850" s="350" t="s">
        <v>373</v>
      </c>
      <c r="AD850" s="351"/>
      <c r="AE850" s="351"/>
      <c r="AF850" s="351"/>
      <c r="AG850" s="351"/>
      <c r="AH850" s="352">
        <v>2</v>
      </c>
      <c r="AI850" s="353"/>
      <c r="AJ850" s="353"/>
      <c r="AK850" s="353"/>
      <c r="AL850" s="354">
        <v>76.5</v>
      </c>
      <c r="AM850" s="355"/>
      <c r="AN850" s="355"/>
      <c r="AO850" s="356"/>
      <c r="AP850" s="357" t="s">
        <v>792</v>
      </c>
      <c r="AQ850" s="357"/>
      <c r="AR850" s="357"/>
      <c r="AS850" s="357"/>
      <c r="AT850" s="357"/>
      <c r="AU850" s="357"/>
      <c r="AV850" s="357"/>
      <c r="AW850" s="357"/>
      <c r="AX850" s="357"/>
      <c r="AY850">
        <f>COUNTA($C$850)</f>
        <v>1</v>
      </c>
    </row>
    <row r="851" spans="1:51" ht="30" customHeight="1" x14ac:dyDescent="0.15">
      <c r="A851" s="370">
        <v>7</v>
      </c>
      <c r="B851" s="370">
        <v>1</v>
      </c>
      <c r="C851" s="358" t="s">
        <v>785</v>
      </c>
      <c r="D851" s="343"/>
      <c r="E851" s="343"/>
      <c r="F851" s="343"/>
      <c r="G851" s="343"/>
      <c r="H851" s="343"/>
      <c r="I851" s="343"/>
      <c r="J851" s="344">
        <v>6020001074102</v>
      </c>
      <c r="K851" s="345"/>
      <c r="L851" s="345"/>
      <c r="M851" s="345"/>
      <c r="N851" s="345"/>
      <c r="O851" s="345"/>
      <c r="P851" s="359" t="s">
        <v>791</v>
      </c>
      <c r="Q851" s="346"/>
      <c r="R851" s="346"/>
      <c r="S851" s="346"/>
      <c r="T851" s="346"/>
      <c r="U851" s="346"/>
      <c r="V851" s="346"/>
      <c r="W851" s="346"/>
      <c r="X851" s="346"/>
      <c r="Y851" s="347">
        <v>0.1</v>
      </c>
      <c r="Z851" s="348"/>
      <c r="AA851" s="348"/>
      <c r="AB851" s="349"/>
      <c r="AC851" s="350" t="s">
        <v>379</v>
      </c>
      <c r="AD851" s="351"/>
      <c r="AE851" s="351"/>
      <c r="AF851" s="351"/>
      <c r="AG851" s="351"/>
      <c r="AH851" s="352" t="s">
        <v>792</v>
      </c>
      <c r="AI851" s="353"/>
      <c r="AJ851" s="353"/>
      <c r="AK851" s="353"/>
      <c r="AL851" s="354">
        <v>100</v>
      </c>
      <c r="AM851" s="355"/>
      <c r="AN851" s="355"/>
      <c r="AO851" s="356"/>
      <c r="AP851" s="357" t="s">
        <v>792</v>
      </c>
      <c r="AQ851" s="357"/>
      <c r="AR851" s="357"/>
      <c r="AS851" s="357"/>
      <c r="AT851" s="357"/>
      <c r="AU851" s="357"/>
      <c r="AV851" s="357"/>
      <c r="AW851" s="357"/>
      <c r="AX851" s="357"/>
      <c r="AY851">
        <f>COUNTA($C$851)</f>
        <v>1</v>
      </c>
    </row>
    <row r="852" spans="1:51" ht="30" customHeight="1" x14ac:dyDescent="0.15">
      <c r="A852" s="370">
        <v>8</v>
      </c>
      <c r="B852" s="370">
        <v>1</v>
      </c>
      <c r="C852" s="358" t="s">
        <v>786</v>
      </c>
      <c r="D852" s="343"/>
      <c r="E852" s="343"/>
      <c r="F852" s="343"/>
      <c r="G852" s="343"/>
      <c r="H852" s="343"/>
      <c r="I852" s="343"/>
      <c r="J852" s="344" t="s">
        <v>792</v>
      </c>
      <c r="K852" s="345"/>
      <c r="L852" s="345"/>
      <c r="M852" s="345"/>
      <c r="N852" s="345"/>
      <c r="O852" s="345"/>
      <c r="P852" s="359" t="s">
        <v>773</v>
      </c>
      <c r="Q852" s="346"/>
      <c r="R852" s="346"/>
      <c r="S852" s="346"/>
      <c r="T852" s="346"/>
      <c r="U852" s="346"/>
      <c r="V852" s="346"/>
      <c r="W852" s="346"/>
      <c r="X852" s="346"/>
      <c r="Y852" s="347">
        <v>0.4</v>
      </c>
      <c r="Z852" s="348"/>
      <c r="AA852" s="348"/>
      <c r="AB852" s="349"/>
      <c r="AC852" s="350" t="s">
        <v>80</v>
      </c>
      <c r="AD852" s="351"/>
      <c r="AE852" s="351"/>
      <c r="AF852" s="351"/>
      <c r="AG852" s="351"/>
      <c r="AH852" s="352" t="s">
        <v>792</v>
      </c>
      <c r="AI852" s="353"/>
      <c r="AJ852" s="353"/>
      <c r="AK852" s="353"/>
      <c r="AL852" s="354" t="s">
        <v>792</v>
      </c>
      <c r="AM852" s="355"/>
      <c r="AN852" s="355"/>
      <c r="AO852" s="356"/>
      <c r="AP852" s="357" t="s">
        <v>792</v>
      </c>
      <c r="AQ852" s="357"/>
      <c r="AR852" s="357"/>
      <c r="AS852" s="357"/>
      <c r="AT852" s="357"/>
      <c r="AU852" s="357"/>
      <c r="AV852" s="357"/>
      <c r="AW852" s="357"/>
      <c r="AX852" s="357"/>
      <c r="AY852">
        <f>COUNTA($C$852)</f>
        <v>1</v>
      </c>
    </row>
    <row r="853" spans="1:51" ht="30" customHeight="1" x14ac:dyDescent="0.15">
      <c r="A853" s="370">
        <v>9</v>
      </c>
      <c r="B853" s="370">
        <v>1</v>
      </c>
      <c r="C853" s="358" t="s">
        <v>787</v>
      </c>
      <c r="D853" s="343"/>
      <c r="E853" s="343"/>
      <c r="F853" s="343"/>
      <c r="G853" s="343"/>
      <c r="H853" s="343"/>
      <c r="I853" s="343"/>
      <c r="J853" s="344">
        <v>6013201001504</v>
      </c>
      <c r="K853" s="345"/>
      <c r="L853" s="345"/>
      <c r="M853" s="345"/>
      <c r="N853" s="345"/>
      <c r="O853" s="345"/>
      <c r="P853" s="359" t="s">
        <v>794</v>
      </c>
      <c r="Q853" s="346"/>
      <c r="R853" s="346"/>
      <c r="S853" s="346"/>
      <c r="T853" s="346"/>
      <c r="U853" s="346"/>
      <c r="V853" s="346"/>
      <c r="W853" s="346"/>
      <c r="X853" s="346"/>
      <c r="Y853" s="347">
        <v>0.4</v>
      </c>
      <c r="Z853" s="348"/>
      <c r="AA853" s="348"/>
      <c r="AB853" s="349"/>
      <c r="AC853" s="350" t="s">
        <v>379</v>
      </c>
      <c r="AD853" s="351"/>
      <c r="AE853" s="351"/>
      <c r="AF853" s="351"/>
      <c r="AG853" s="351"/>
      <c r="AH853" s="352" t="s">
        <v>792</v>
      </c>
      <c r="AI853" s="353"/>
      <c r="AJ853" s="353"/>
      <c r="AK853" s="353"/>
      <c r="AL853" s="354">
        <v>100</v>
      </c>
      <c r="AM853" s="355"/>
      <c r="AN853" s="355"/>
      <c r="AO853" s="356"/>
      <c r="AP853" s="357" t="s">
        <v>792</v>
      </c>
      <c r="AQ853" s="357"/>
      <c r="AR853" s="357"/>
      <c r="AS853" s="357"/>
      <c r="AT853" s="357"/>
      <c r="AU853" s="357"/>
      <c r="AV853" s="357"/>
      <c r="AW853" s="357"/>
      <c r="AX853" s="357"/>
      <c r="AY853">
        <f>COUNTA($C$853)</f>
        <v>1</v>
      </c>
    </row>
    <row r="854" spans="1:51" ht="30" customHeight="1" x14ac:dyDescent="0.15">
      <c r="A854" s="370">
        <v>10</v>
      </c>
      <c r="B854" s="370">
        <v>1</v>
      </c>
      <c r="C854" s="358" t="s">
        <v>788</v>
      </c>
      <c r="D854" s="343"/>
      <c r="E854" s="343"/>
      <c r="F854" s="343"/>
      <c r="G854" s="343"/>
      <c r="H854" s="343"/>
      <c r="I854" s="343"/>
      <c r="J854" s="344">
        <v>4020001025949</v>
      </c>
      <c r="K854" s="345"/>
      <c r="L854" s="345"/>
      <c r="M854" s="345"/>
      <c r="N854" s="345"/>
      <c r="O854" s="345"/>
      <c r="P854" s="359" t="s">
        <v>795</v>
      </c>
      <c r="Q854" s="346"/>
      <c r="R854" s="346"/>
      <c r="S854" s="346"/>
      <c r="T854" s="346"/>
      <c r="U854" s="346"/>
      <c r="V854" s="346"/>
      <c r="W854" s="346"/>
      <c r="X854" s="346"/>
      <c r="Y854" s="347">
        <v>0.4</v>
      </c>
      <c r="Z854" s="348"/>
      <c r="AA854" s="348"/>
      <c r="AB854" s="349"/>
      <c r="AC854" s="350" t="s">
        <v>379</v>
      </c>
      <c r="AD854" s="351"/>
      <c r="AE854" s="351"/>
      <c r="AF854" s="351"/>
      <c r="AG854" s="351"/>
      <c r="AH854" s="352" t="s">
        <v>792</v>
      </c>
      <c r="AI854" s="353"/>
      <c r="AJ854" s="353"/>
      <c r="AK854" s="353"/>
      <c r="AL854" s="354">
        <v>100</v>
      </c>
      <c r="AM854" s="355"/>
      <c r="AN854" s="355"/>
      <c r="AO854" s="356"/>
      <c r="AP854" s="357" t="s">
        <v>792</v>
      </c>
      <c r="AQ854" s="357"/>
      <c r="AR854" s="357"/>
      <c r="AS854" s="357"/>
      <c r="AT854" s="357"/>
      <c r="AU854" s="357"/>
      <c r="AV854" s="357"/>
      <c r="AW854" s="357"/>
      <c r="AX854" s="357"/>
      <c r="AY854">
        <f>COUNTA($C$854)</f>
        <v>1</v>
      </c>
    </row>
    <row r="855" spans="1:51" ht="30" customHeight="1" x14ac:dyDescent="0.15">
      <c r="A855" s="370">
        <v>11</v>
      </c>
      <c r="B855" s="370">
        <v>1</v>
      </c>
      <c r="C855" s="358" t="s">
        <v>789</v>
      </c>
      <c r="D855" s="343"/>
      <c r="E855" s="343"/>
      <c r="F855" s="343"/>
      <c r="G855" s="343"/>
      <c r="H855" s="343"/>
      <c r="I855" s="343"/>
      <c r="J855" s="344" t="s">
        <v>792</v>
      </c>
      <c r="K855" s="345"/>
      <c r="L855" s="345"/>
      <c r="M855" s="345"/>
      <c r="N855" s="345"/>
      <c r="O855" s="345"/>
      <c r="P855" s="359" t="s">
        <v>773</v>
      </c>
      <c r="Q855" s="346"/>
      <c r="R855" s="346"/>
      <c r="S855" s="346"/>
      <c r="T855" s="346"/>
      <c r="U855" s="346"/>
      <c r="V855" s="346"/>
      <c r="W855" s="346"/>
      <c r="X855" s="346"/>
      <c r="Y855" s="347">
        <v>0.4</v>
      </c>
      <c r="Z855" s="348"/>
      <c r="AA855" s="348"/>
      <c r="AB855" s="349"/>
      <c r="AC855" s="350" t="s">
        <v>80</v>
      </c>
      <c r="AD855" s="351"/>
      <c r="AE855" s="351"/>
      <c r="AF855" s="351"/>
      <c r="AG855" s="351"/>
      <c r="AH855" s="352" t="s">
        <v>792</v>
      </c>
      <c r="AI855" s="353"/>
      <c r="AJ855" s="353"/>
      <c r="AK855" s="353"/>
      <c r="AL855" s="354" t="s">
        <v>792</v>
      </c>
      <c r="AM855" s="355"/>
      <c r="AN855" s="355"/>
      <c r="AO855" s="356"/>
      <c r="AP855" s="357" t="s">
        <v>792</v>
      </c>
      <c r="AQ855" s="357"/>
      <c r="AR855" s="357"/>
      <c r="AS855" s="357"/>
      <c r="AT855" s="357"/>
      <c r="AU855" s="357"/>
      <c r="AV855" s="357"/>
      <c r="AW855" s="357"/>
      <c r="AX855" s="357"/>
      <c r="AY855">
        <f>COUNTA($C$855)</f>
        <v>1</v>
      </c>
    </row>
    <row r="856" spans="1:51" ht="30" customHeight="1" x14ac:dyDescent="0.15">
      <c r="A856" s="370">
        <v>12</v>
      </c>
      <c r="B856" s="370">
        <v>1</v>
      </c>
      <c r="C856" s="358" t="s">
        <v>790</v>
      </c>
      <c r="D856" s="343"/>
      <c r="E856" s="343"/>
      <c r="F856" s="343"/>
      <c r="G856" s="343"/>
      <c r="H856" s="343"/>
      <c r="I856" s="343"/>
      <c r="J856" s="344">
        <v>7010001122001</v>
      </c>
      <c r="K856" s="345"/>
      <c r="L856" s="345"/>
      <c r="M856" s="345"/>
      <c r="N856" s="345"/>
      <c r="O856" s="345"/>
      <c r="P856" s="359" t="s">
        <v>794</v>
      </c>
      <c r="Q856" s="346"/>
      <c r="R856" s="346"/>
      <c r="S856" s="346"/>
      <c r="T856" s="346"/>
      <c r="U856" s="346"/>
      <c r="V856" s="346"/>
      <c r="W856" s="346"/>
      <c r="X856" s="346"/>
      <c r="Y856" s="347">
        <v>0.4</v>
      </c>
      <c r="Z856" s="348"/>
      <c r="AA856" s="348"/>
      <c r="AB856" s="349"/>
      <c r="AC856" s="350" t="s">
        <v>379</v>
      </c>
      <c r="AD856" s="351"/>
      <c r="AE856" s="351"/>
      <c r="AF856" s="351"/>
      <c r="AG856" s="351"/>
      <c r="AH856" s="352" t="s">
        <v>792</v>
      </c>
      <c r="AI856" s="353"/>
      <c r="AJ856" s="353"/>
      <c r="AK856" s="353"/>
      <c r="AL856" s="354">
        <v>100</v>
      </c>
      <c r="AM856" s="355"/>
      <c r="AN856" s="355"/>
      <c r="AO856" s="356"/>
      <c r="AP856" s="357" t="s">
        <v>792</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776</v>
      </c>
      <c r="D878" s="343"/>
      <c r="E878" s="343"/>
      <c r="F878" s="343"/>
      <c r="G878" s="343"/>
      <c r="H878" s="343"/>
      <c r="I878" s="343"/>
      <c r="J878" s="344">
        <v>8700150067835</v>
      </c>
      <c r="K878" s="345"/>
      <c r="L878" s="345"/>
      <c r="M878" s="345"/>
      <c r="N878" s="345"/>
      <c r="O878" s="345"/>
      <c r="P878" s="359" t="s">
        <v>777</v>
      </c>
      <c r="Q878" s="346"/>
      <c r="R878" s="346"/>
      <c r="S878" s="346"/>
      <c r="T878" s="346"/>
      <c r="U878" s="346"/>
      <c r="V878" s="346"/>
      <c r="W878" s="346"/>
      <c r="X878" s="346"/>
      <c r="Y878" s="347">
        <v>0.7</v>
      </c>
      <c r="Z878" s="348"/>
      <c r="AA878" s="348"/>
      <c r="AB878" s="349"/>
      <c r="AC878" s="350" t="s">
        <v>380</v>
      </c>
      <c r="AD878" s="351"/>
      <c r="AE878" s="351"/>
      <c r="AF878" s="351"/>
      <c r="AG878" s="351"/>
      <c r="AH878" s="366" t="s">
        <v>764</v>
      </c>
      <c r="AI878" s="367"/>
      <c r="AJ878" s="367"/>
      <c r="AK878" s="367"/>
      <c r="AL878" s="354">
        <v>100</v>
      </c>
      <c r="AM878" s="355"/>
      <c r="AN878" s="355"/>
      <c r="AO878" s="356"/>
      <c r="AP878" s="357" t="s">
        <v>764</v>
      </c>
      <c r="AQ878" s="357"/>
      <c r="AR878" s="357"/>
      <c r="AS878" s="357"/>
      <c r="AT878" s="357"/>
      <c r="AU878" s="357"/>
      <c r="AV878" s="357"/>
      <c r="AW878" s="357"/>
      <c r="AX878" s="357"/>
      <c r="AY878">
        <f t="shared" si="118"/>
        <v>1</v>
      </c>
    </row>
    <row r="879" spans="1:51" ht="30" customHeight="1" x14ac:dyDescent="0.15">
      <c r="A879" s="370">
        <v>2</v>
      </c>
      <c r="B879" s="370">
        <v>1</v>
      </c>
      <c r="C879" s="358" t="s">
        <v>778</v>
      </c>
      <c r="D879" s="343"/>
      <c r="E879" s="343"/>
      <c r="F879" s="343"/>
      <c r="G879" s="343"/>
      <c r="H879" s="343"/>
      <c r="I879" s="343"/>
      <c r="J879" s="344">
        <v>4011101005131</v>
      </c>
      <c r="K879" s="345"/>
      <c r="L879" s="345"/>
      <c r="M879" s="345"/>
      <c r="N879" s="345"/>
      <c r="O879" s="345"/>
      <c r="P879" s="359" t="s">
        <v>779</v>
      </c>
      <c r="Q879" s="346"/>
      <c r="R879" s="346"/>
      <c r="S879" s="346"/>
      <c r="T879" s="346"/>
      <c r="U879" s="346"/>
      <c r="V879" s="346"/>
      <c r="W879" s="346"/>
      <c r="X879" s="346"/>
      <c r="Y879" s="347">
        <v>0.6</v>
      </c>
      <c r="Z879" s="348"/>
      <c r="AA879" s="348"/>
      <c r="AB879" s="349"/>
      <c r="AC879" s="350" t="s">
        <v>373</v>
      </c>
      <c r="AD879" s="351"/>
      <c r="AE879" s="351"/>
      <c r="AF879" s="351"/>
      <c r="AG879" s="351"/>
      <c r="AH879" s="366">
        <v>3</v>
      </c>
      <c r="AI879" s="367"/>
      <c r="AJ879" s="367"/>
      <c r="AK879" s="367"/>
      <c r="AL879" s="354">
        <v>83.3</v>
      </c>
      <c r="AM879" s="355"/>
      <c r="AN879" s="355"/>
      <c r="AO879" s="356"/>
      <c r="AP879" s="357" t="s">
        <v>764</v>
      </c>
      <c r="AQ879" s="357"/>
      <c r="AR879" s="357"/>
      <c r="AS879" s="357"/>
      <c r="AT879" s="357"/>
      <c r="AU879" s="357"/>
      <c r="AV879" s="357"/>
      <c r="AW879" s="357"/>
      <c r="AX879" s="357"/>
      <c r="AY879">
        <f>COUNTA($C$879)</f>
        <v>1</v>
      </c>
    </row>
    <row r="880" spans="1:51" ht="30" customHeight="1" x14ac:dyDescent="0.15">
      <c r="A880" s="370">
        <v>3</v>
      </c>
      <c r="B880" s="370">
        <v>1</v>
      </c>
      <c r="C880" s="358" t="s">
        <v>780</v>
      </c>
      <c r="D880" s="343"/>
      <c r="E880" s="343"/>
      <c r="F880" s="343"/>
      <c r="G880" s="343"/>
      <c r="H880" s="343"/>
      <c r="I880" s="343"/>
      <c r="J880" s="344">
        <v>3010005016764</v>
      </c>
      <c r="K880" s="345"/>
      <c r="L880" s="345"/>
      <c r="M880" s="345"/>
      <c r="N880" s="345"/>
      <c r="O880" s="345"/>
      <c r="P880" s="359" t="s">
        <v>777</v>
      </c>
      <c r="Q880" s="346"/>
      <c r="R880" s="346"/>
      <c r="S880" s="346"/>
      <c r="T880" s="346"/>
      <c r="U880" s="346"/>
      <c r="V880" s="346"/>
      <c r="W880" s="346"/>
      <c r="X880" s="346"/>
      <c r="Y880" s="347">
        <v>0.5</v>
      </c>
      <c r="Z880" s="348"/>
      <c r="AA880" s="348"/>
      <c r="AB880" s="349"/>
      <c r="AC880" s="350" t="s">
        <v>380</v>
      </c>
      <c r="AD880" s="351"/>
      <c r="AE880" s="351"/>
      <c r="AF880" s="351"/>
      <c r="AG880" s="351"/>
      <c r="AH880" s="352" t="s">
        <v>764</v>
      </c>
      <c r="AI880" s="353"/>
      <c r="AJ880" s="353"/>
      <c r="AK880" s="353"/>
      <c r="AL880" s="354">
        <v>100</v>
      </c>
      <c r="AM880" s="355"/>
      <c r="AN880" s="355"/>
      <c r="AO880" s="356"/>
      <c r="AP880" s="357" t="s">
        <v>764</v>
      </c>
      <c r="AQ880" s="357"/>
      <c r="AR880" s="357"/>
      <c r="AS880" s="357"/>
      <c r="AT880" s="357"/>
      <c r="AU880" s="357"/>
      <c r="AV880" s="357"/>
      <c r="AW880" s="357"/>
      <c r="AX880" s="357"/>
      <c r="AY880">
        <f>COUNTA($C$880)</f>
        <v>1</v>
      </c>
    </row>
    <row r="881" spans="1:51" ht="30" customHeight="1" x14ac:dyDescent="0.15">
      <c r="A881" s="370">
        <v>4</v>
      </c>
      <c r="B881" s="370">
        <v>1</v>
      </c>
      <c r="C881" s="358" t="s">
        <v>781</v>
      </c>
      <c r="D881" s="343"/>
      <c r="E881" s="343"/>
      <c r="F881" s="343"/>
      <c r="G881" s="343"/>
      <c r="H881" s="343"/>
      <c r="I881" s="343"/>
      <c r="J881" s="344">
        <v>2010001034952</v>
      </c>
      <c r="K881" s="345"/>
      <c r="L881" s="345"/>
      <c r="M881" s="345"/>
      <c r="N881" s="345"/>
      <c r="O881" s="345"/>
      <c r="P881" s="359" t="s">
        <v>782</v>
      </c>
      <c r="Q881" s="346"/>
      <c r="R881" s="346"/>
      <c r="S881" s="346"/>
      <c r="T881" s="346"/>
      <c r="U881" s="346"/>
      <c r="V881" s="346"/>
      <c r="W881" s="346"/>
      <c r="X881" s="346"/>
      <c r="Y881" s="347">
        <v>0.3</v>
      </c>
      <c r="Z881" s="348"/>
      <c r="AA881" s="348"/>
      <c r="AB881" s="349"/>
      <c r="AC881" s="350" t="s">
        <v>373</v>
      </c>
      <c r="AD881" s="351"/>
      <c r="AE881" s="351"/>
      <c r="AF881" s="351"/>
      <c r="AG881" s="351"/>
      <c r="AH881" s="352">
        <v>3</v>
      </c>
      <c r="AI881" s="353"/>
      <c r="AJ881" s="353"/>
      <c r="AK881" s="353"/>
      <c r="AL881" s="354">
        <v>83.98</v>
      </c>
      <c r="AM881" s="355"/>
      <c r="AN881" s="355"/>
      <c r="AO881" s="356"/>
      <c r="AP881" s="357" t="s">
        <v>764</v>
      </c>
      <c r="AQ881" s="357"/>
      <c r="AR881" s="357"/>
      <c r="AS881" s="357"/>
      <c r="AT881" s="357"/>
      <c r="AU881" s="357"/>
      <c r="AV881" s="357"/>
      <c r="AW881" s="357"/>
      <c r="AX881" s="357"/>
      <c r="AY881">
        <f>COUNTA($C$881)</f>
        <v>1</v>
      </c>
    </row>
    <row r="882" spans="1:51" ht="30" customHeight="1" x14ac:dyDescent="0.15">
      <c r="A882" s="370">
        <v>5</v>
      </c>
      <c r="B882" s="370">
        <v>1</v>
      </c>
      <c r="C882" s="358" t="s">
        <v>781</v>
      </c>
      <c r="D882" s="343"/>
      <c r="E882" s="343"/>
      <c r="F882" s="343"/>
      <c r="G882" s="343"/>
      <c r="H882" s="343"/>
      <c r="I882" s="343"/>
      <c r="J882" s="344">
        <v>2010001034952</v>
      </c>
      <c r="K882" s="345"/>
      <c r="L882" s="345"/>
      <c r="M882" s="345"/>
      <c r="N882" s="345"/>
      <c r="O882" s="345"/>
      <c r="P882" s="359" t="s">
        <v>782</v>
      </c>
      <c r="Q882" s="346"/>
      <c r="R882" s="346"/>
      <c r="S882" s="346"/>
      <c r="T882" s="346"/>
      <c r="U882" s="346"/>
      <c r="V882" s="346"/>
      <c r="W882" s="346"/>
      <c r="X882" s="346"/>
      <c r="Y882" s="347">
        <v>0</v>
      </c>
      <c r="Z882" s="348"/>
      <c r="AA882" s="348"/>
      <c r="AB882" s="349"/>
      <c r="AC882" s="350" t="s">
        <v>379</v>
      </c>
      <c r="AD882" s="351"/>
      <c r="AE882" s="351"/>
      <c r="AF882" s="351"/>
      <c r="AG882" s="351"/>
      <c r="AH882" s="352" t="s">
        <v>764</v>
      </c>
      <c r="AI882" s="353"/>
      <c r="AJ882" s="353"/>
      <c r="AK882" s="353"/>
      <c r="AL882" s="354">
        <v>100</v>
      </c>
      <c r="AM882" s="355"/>
      <c r="AN882" s="355"/>
      <c r="AO882" s="356"/>
      <c r="AP882" s="357" t="s">
        <v>764</v>
      </c>
      <c r="AQ882" s="357"/>
      <c r="AR882" s="357"/>
      <c r="AS882" s="357"/>
      <c r="AT882" s="357"/>
      <c r="AU882" s="357"/>
      <c r="AV882" s="357"/>
      <c r="AW882" s="357"/>
      <c r="AX882" s="357"/>
      <c r="AY882">
        <f>COUNTA($C$882)</f>
        <v>1</v>
      </c>
    </row>
    <row r="883" spans="1:51" ht="30" customHeight="1" x14ac:dyDescent="0.15">
      <c r="A883" s="370">
        <v>6</v>
      </c>
      <c r="B883" s="370">
        <v>1</v>
      </c>
      <c r="C883" s="358" t="s">
        <v>796</v>
      </c>
      <c r="D883" s="343"/>
      <c r="E883" s="343"/>
      <c r="F883" s="343"/>
      <c r="G883" s="343"/>
      <c r="H883" s="343"/>
      <c r="I883" s="343"/>
      <c r="J883" s="344">
        <v>2010401030329</v>
      </c>
      <c r="K883" s="345"/>
      <c r="L883" s="345"/>
      <c r="M883" s="345"/>
      <c r="N883" s="345"/>
      <c r="O883" s="345"/>
      <c r="P883" s="359" t="s">
        <v>797</v>
      </c>
      <c r="Q883" s="346"/>
      <c r="R883" s="346"/>
      <c r="S883" s="346"/>
      <c r="T883" s="346"/>
      <c r="U883" s="346"/>
      <c r="V883" s="346"/>
      <c r="W883" s="346"/>
      <c r="X883" s="346"/>
      <c r="Y883" s="347">
        <v>0.2</v>
      </c>
      <c r="Z883" s="348"/>
      <c r="AA883" s="348"/>
      <c r="AB883" s="349"/>
      <c r="AC883" s="350" t="s">
        <v>373</v>
      </c>
      <c r="AD883" s="351"/>
      <c r="AE883" s="351"/>
      <c r="AF883" s="351"/>
      <c r="AG883" s="351"/>
      <c r="AH883" s="352">
        <v>3</v>
      </c>
      <c r="AI883" s="353"/>
      <c r="AJ883" s="353"/>
      <c r="AK883" s="353"/>
      <c r="AL883" s="354">
        <v>88.23</v>
      </c>
      <c r="AM883" s="355"/>
      <c r="AN883" s="355"/>
      <c r="AO883" s="356"/>
      <c r="AP883" s="357" t="s">
        <v>798</v>
      </c>
      <c r="AQ883" s="357"/>
      <c r="AR883" s="357"/>
      <c r="AS883" s="357"/>
      <c r="AT883" s="357"/>
      <c r="AU883" s="357"/>
      <c r="AV883" s="357"/>
      <c r="AW883" s="357"/>
      <c r="AX883" s="357"/>
      <c r="AY883">
        <f>COUNTA($C$883)</f>
        <v>1</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748</v>
      </c>
      <c r="F1110" s="369"/>
      <c r="G1110" s="369"/>
      <c r="H1110" s="369"/>
      <c r="I1110" s="369"/>
      <c r="J1110" s="344" t="s">
        <v>748</v>
      </c>
      <c r="K1110" s="345"/>
      <c r="L1110" s="345"/>
      <c r="M1110" s="345"/>
      <c r="N1110" s="345"/>
      <c r="O1110" s="345"/>
      <c r="P1110" s="359" t="s">
        <v>748</v>
      </c>
      <c r="Q1110" s="346"/>
      <c r="R1110" s="346"/>
      <c r="S1110" s="346"/>
      <c r="T1110" s="346"/>
      <c r="U1110" s="346"/>
      <c r="V1110" s="346"/>
      <c r="W1110" s="346"/>
      <c r="X1110" s="346"/>
      <c r="Y1110" s="347" t="s">
        <v>748</v>
      </c>
      <c r="Z1110" s="348"/>
      <c r="AA1110" s="348"/>
      <c r="AB1110" s="349"/>
      <c r="AC1110" s="350"/>
      <c r="AD1110" s="351"/>
      <c r="AE1110" s="351"/>
      <c r="AF1110" s="351"/>
      <c r="AG1110" s="351"/>
      <c r="AH1110" s="352" t="s">
        <v>748</v>
      </c>
      <c r="AI1110" s="353"/>
      <c r="AJ1110" s="353"/>
      <c r="AK1110" s="353"/>
      <c r="AL1110" s="354" t="s">
        <v>748</v>
      </c>
      <c r="AM1110" s="355"/>
      <c r="AN1110" s="355"/>
      <c r="AO1110" s="356"/>
      <c r="AP1110" s="357" t="s">
        <v>748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2021-05-21T01:37:22Z</cp:lastPrinted>
  <dcterms:created xsi:type="dcterms:W3CDTF">2012-03-13T00:50:25Z</dcterms:created>
  <dcterms:modified xsi:type="dcterms:W3CDTF">2021-05-25T10:05:26Z</dcterms:modified>
</cp:coreProperties>
</file>