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16" i="3"/>
  <c r="AY60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<sst xmlns="http://schemas.openxmlformats.org/spreadsheetml/2006/main" count="3073" uniqueCount="790">
  <si>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</si>
  <si>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</si>
  <si>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</si>
  <si>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</si>
  <si>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</si>
  <si>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</si>
  <si>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</si>
  <si>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</si>
  <si>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</si>
  <si>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</si>
  <si>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</si>
  <si>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</si>
  <si>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</si>
  <si>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</si>
  <si>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</si>
  <si>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</si>
  <si>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</si>
  <si>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</si>
  <si>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</si>
  <si>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</si>
  <si>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</si>
  <si>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</si>
  <si>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</si>
  <si>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</si>
  <si>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</si>
  <si>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</si>
  <si>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</si>
  <si>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</si>
  <si>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</si>
  <si>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</si>
  <si>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</si>
  <si>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</si>
  <si>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</si>
  <si>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</si>
  <si>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</si>
  <si>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</si>
  <si>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</si>
  <si>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</si>
  <si>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</si>
  <si>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</si>
  <si>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</si>
  <si>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</si>
  <si>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</si>
  <si>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</si>
  <si>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</si>
  <si>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</si>
  <si>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</si>
  <si>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</si>
  <si>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</si>
  <si>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</si>
  <si>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</si>
  <si>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</si>
  <si>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</si>
  <si>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</si>
  <si>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</si>
  <si>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</si>
  <si>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</si>
  <si>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</si>
  <si>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</si>
  <si>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</si>
  <si>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</si>
  <si>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</si>
  <si>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</si>
  <si>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</si>
  <si>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</si>
  <si>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</si>
  <si>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</si>
  <si>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</si>
  <si>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</si>
  <si>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</si>
  <si>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</si>
  <si>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</si>
  <si>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</si>
  <si>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</si>
  <si>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</si>
  <si>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</si>
  <si>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</si>
  <si>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</si>
  <si>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</si>
  <si>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</si>
  <si>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</si>
  <si>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</si>
  <si>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</si>
  <si>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</si>
  <si>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</si>
  <si>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</si>
  <si>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</si>
  <si>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</si>
  <si>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</si>
  <si>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</si>
  <si>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</si>
  <si>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</si>
  <si>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</si>
  <si>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</si>
  <si>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</si>
  <si>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</si>
  <si>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</si>
  <si>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</si>
  <si>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</si>
  <si>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</si>
  <si>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</si>
  <si>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</si>
  <si>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</si>
  <si>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</si>
  <si>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</si>
  <si>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</si>
  <si>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</si>
  <si>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</si>
  <si>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</si>
  <si>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</si>
  <si>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</si>
  <si>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</si>
  <si>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</si>
  <si>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</si>
  <si>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</si>
  <si>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</si>
  <si>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</si>
  <si>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</si>
  <si>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</si>
  <si>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</si>
  <si>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</si>
  <si>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</si>
  <si>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</si>
  <si>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</si>
  <si>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</si>
  <si>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</si>
  <si>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</si>
  <si>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</si>
  <si>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</si>
  <si>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</si>
  <si>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</si>
  <si>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</si>
  <si>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</si>
  <si>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</si>
  <si>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</si>
  <si>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</si>
  <si>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</si>
  <si>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</si>
  <si>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</si>
  <si>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</si>
  <si>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</si>
  <si>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</si>
  <si>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</si>
  <si>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</si>
  <si>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</si>
  <si>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</si>
  <si>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</si>
  <si>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</si>
  <si>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</si>
  <si>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</si>
  <si>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</si>
  <si>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</si>
  <si>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</si>
  <si>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</si>
  <si>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</si>
  <si>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</si>
  <si>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</si>
  <si>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</si>
  <si>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</si>
  <si>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</si>
  <si>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</si>
  <si>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</si>
  <si>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</si>
  <si>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</si>
  <si>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</si>
  <si>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</si>
  <si>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</si>
  <si>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</si>
  <si>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</si>
  <si>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</si>
  <si>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</si>
  <si>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</si>
  <si>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</si>
  <si>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</si>
  <si>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</si>
  <si>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</si>
  <si>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</si>
  <si>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</si>
  <si>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</si>
  <si>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</si>
  <si>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</si>
  <si>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</si>
  <si>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</si>
  <si>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</si>
  <si>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</si>
  <si>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</si>
  <si>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</si>
  <si>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</si>
  <si>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</si>
  <si>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</si>
  <si>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</si>
  <si>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</si>
  <si>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</si>
  <si>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</si>
  <si>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</si>
  <si>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</si>
  <si>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</si>
  <si>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</si>
  <si>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</si>
  <si>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</si>
  <si>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</si>
  <si>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</si>
  <si>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</si>
  <si>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</si>
  <si>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</si>
  <si>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</si>
  <si>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</si>
  <si>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</si>
  <si>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</si>
  <si>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</si>
  <si>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</si>
  <si>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</si>
  <si>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</si>
  <si>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</si>
  <si>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</si>
  <si>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</si>
  <si>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</si>
  <si>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</si>
  <si>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</si>
  <si>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</si>
  <si>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</si>
  <si>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</si>
  <si>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</si>
  <si>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</si>
  <si>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</si>
  <si>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</si>
  <si>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</si>
  <si>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</si>
  <si>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</si>
  <si>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</si>
  <si>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</si>
  <si>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</si>
  <si>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</si>
  <si>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</si>
  <si>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</si>
  <si>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</si>
  <si>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</si>
  <si>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</si>
  <si>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</si>
  <si>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</si>
  <si>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</si>
  <si>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</si>
  <si>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</si>
  <si>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</si>
  <si>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</si>
  <si>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</si>
  <si>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</si>
  <si>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</si>
  <si>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</si>
  <si>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</si>
  <si>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</si>
  <si>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</si>
  <si>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</si>
  <si>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</si>
  <si>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</si>
  <si>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</si>
  <si>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</si>
  <si>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</si>
  <si>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</si>
  <si>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</si>
  <si>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</si>
  <si>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</si>
  <si>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</si>
  <si>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</si>
  <si>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</si>
  <si>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</si>
  <si>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</si>
  <si>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</si>
  <si>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</si>
  <si>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</si>
  <si>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</si>
  <si>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</si>
  <si>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</si>
  <si>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</si>
  <si>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</si>
  <si>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</si>
  <si>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</si>
  <si>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</si>
  <si>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</si>
  <si>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</si>
  <si>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</si>
  <si>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</si>
  <si>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</si>
  <si>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</si>
  <si>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</si>
  <si>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</si>
  <si>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</si>
  <si>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</si>
  <si>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</si>
  <si>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</si>
  <si>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</si>
  <si>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</si>
  <si>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</si>
  <si>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</si>
  <si>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</si>
  <si>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</si>
  <si>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</si>
  <si>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</si>
  <si>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</si>
  <si>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</si>
  <si>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</si>
  <si>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</si>
  <si>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</si>
  <si>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</si>
  <si>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</si>
  <si>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</si>
  <si>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</si>
  <si>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</si>
  <si>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</si>
  <si>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</si>
  <si>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</si>
  <si>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</si>
  <si>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</si>
  <si>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</si>
  <si>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</si>
  <si>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</si>
  <si>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</si>
  <si>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</si>
  <si>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</si>
  <si>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</si>
  <si>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</si>
  <si>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</si>
  <si>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</si>
  <si>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</si>
  <si>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</si>
  <si>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</si>
  <si>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</si>
  <si>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</si>
  <si>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</si>
  <si>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</si>
  <si>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</si>
  <si>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</si>
  <si>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</si>
  <si>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</si>
  <si>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</si>
  <si>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</si>
  <si>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</si>
  <si>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</si>
  <si>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</si>
  <si>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</si>
  <si>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</si>
  <si>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</si>
  <si>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</si>
  <si>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</si>
  <si>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</si>
  <si>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</si>
  <si>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</si>
  <si>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</si>
  <si>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</si>
  <si>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</si>
  <si>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</si>
  <si>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</si>
  <si>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</si>
  <si>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</si>
  <si>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</si>
  <si>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</si>
  <si>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</si>
  <si>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</si>
  <si>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</si>
  <si>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</si>
  <si>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</si>
  <si>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</si>
  <si>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</si>
  <si>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</si>
  <si>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</si>
  <si>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</si>
  <si>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</si>
  <si>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</si>
  <si>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</si>
  <si>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</si>
  <si>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</si>
  <si>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</si>
  <si>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</si>
  <si>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</si>
  <si>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</si>
  <si>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</si>
  <si>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</si>
  <si>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</si>
  <si>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</si>
  <si>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</si>
  <si>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</si>
  <si>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</si>
  <si>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</si>
  <si>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</si>
  <si>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</si>
  <si>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</si>
  <si>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</si>
  <si>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</si>
  <si>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</si>
  <si>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</si>
  <si>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</si>
  <si>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</si>
  <si>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</si>
  <si>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</si>
  <si>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</si>
  <si>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</si>
  <si>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</si>
  <si>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</si>
  <si>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</si>
  <si>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</si>
  <si>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</si>
  <si>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</si>
  <si>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</si>
  <si>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</si>
  <si>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</si>
  <si>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</si>
  <si>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</si>
  <si>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</si>
  <si>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</si>
  <si>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</si>
  <si>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</si>
  <si>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</si>
  <si>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</si>
  <si>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</si>
  <si>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</si>
  <si>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</si>
  <si>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</si>
  <si>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</si>
  <si>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</si>
  <si>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</si>
  <si>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</si>
  <si>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</si>
  <si>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</si>
  <si>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</si>
  <si>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</si>
  <si>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</si>
  <si>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</si>
  <si>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</si>
  <si>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</si>
  <si>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</si>
  <si>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</si>
  <si>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</si>
  <si>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</si>
  <si>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</si>
  <si>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</si>
  <si>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</si>
  <si>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</si>
  <si>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</si>
  <si>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</si>
  <si>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</si>
  <si>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</si>
  <si>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</si>
  <si>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</si>
  <si>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</si>
  <si>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</si>
  <si>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</si>
  <si>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</si>
  <si>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</si>
  <si>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</si>
  <si>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</si>
  <si>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</si>
  <si>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</si>
  <si>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</si>
  <si>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</si>
  <si>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</si>
  <si>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</si>
  <si>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</si>
  <si>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</si>
  <si>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</si>
  <si>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</si>
  <si>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</si>
  <si>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</si>
  <si>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</si>
  <si>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</si>
  <si>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</si>
  <si>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</si>
  <si>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</si>
  <si>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</si>
  <si>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</si>
  <si>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</si>
  <si>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</si>
  <si>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</si>
  <si>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</si>
  <si>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</si>
  <si>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</si>
  <si>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</si>
  <si>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</si>
  <si>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</si>
  <si>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</si>
  <si>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</si>
  <si>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</si>
  <si>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</si>
  <si>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</si>
  <si>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</si>
  <si>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</si>
  <si>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</si>
  <si>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</si>
  <si>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</si>
  <si>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</si>
  <si>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</si>
  <si>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</si>
  <si>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</si>
  <si>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</si>
  <si>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</si>
  <si>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</si>
  <si>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</si>
  <si>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</si>
  <si>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</si>
  <si>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</si>
  <si>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</si>
  <si>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</si>
  <si>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</si>
  <si>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</si>
  <si>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</si>
  <si>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</si>
  <si>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</si>
  <si>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</si>
  <si>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</si>
  <si>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</si>
  <si>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</si>
  <si>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</si>
  <si>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</si>
  <si>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</si>
  <si>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</si>
  <si>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</si>
  <si>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</si>
  <si>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</si>
  <si>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</si>
  <si>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</si>
  <si>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</si>
  <si>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</si>
  <si>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</si>
  <si>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</si>
  <si>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</si>
  <si>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</si>
  <si>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</si>
  <si>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</si>
  <si>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</si>
  <si>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</si>
  <si>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</si>
  <si>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</si>
  <si>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</si>
  <si>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</si>
  <si>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</si>
  <si>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</si>
  <si>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</si>
  <si>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</si>
  <si>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</si>
  <si>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</si>
  <si>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</si>
  <si>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</si>
  <si>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</si>
  <si>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</si>
  <si>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</si>
  <si>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</si>
  <si>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</si>
  <si>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</si>
  <si>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</si>
  <si>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</si>
  <si>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</si>
  <si>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</si>
  <si>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</si>
  <si>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</si>
  <si>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</si>
  <si>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</si>
  <si>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</si>
  <si>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</si>
  <si>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</si>
  <si>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</si>
  <si>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</si>
  <si>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</si>
  <si>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</si>
  <si>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</si>
  <si>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</si>
  <si>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</si>
  <si>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</si>
  <si>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</si>
  <si>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</si>
  <si>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</si>
  <si>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</si>
  <si>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</si>
  <si>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</si>
  <si>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</si>
  <si>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</si>
  <si>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</si>
  <si>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</si>
  <si>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</si>
  <si>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</si>
  <si>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</si>
  <si>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</si>
  <si>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</si>
  <si>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</si>
  <si>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</si>
  <si>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</si>
  <si>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</si>
  <si>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</si>
  <si>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</si>
  <si>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</si>
  <si>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</si>
  <si>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</si>
  <si>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</si>
  <si>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</si>
  <si>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</si>
  <si>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</si>
  <si>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</si>
  <si>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</si>
  <si>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</si>
  <si>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</si>
  <si>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</si>
  <si>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</si>
  <si>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</si>
  <si>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</si>
  <si>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</si>
  <si>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</si>
  <si>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</si>
  <si>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</si>
  <si>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</si>
  <si>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</si>
  <si>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</si>
  <si>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</si>
  <si>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</si>
  <si>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</si>
  <si>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</si>
  <si>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</si>
  <si>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</si>
  <si>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</si>
  <si>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</si>
  <si>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</si>
  <si>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</si>
  <si>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</si>
  <si>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</si>
  <si>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</si>
  <si>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</si>
  <si>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</si>
  <si>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</si>
  <si>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</si>
  <si>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</si>
  <si>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</si>
  <si>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</si>
  <si>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</si>
  <si>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</si>
  <si>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</si>
  <si>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</si>
  <si>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</si>
  <si>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</si>
  <si>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</si>
  <si>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</si>
  <si>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</si>
  <si>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</si>
  <si>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</si>
  <si>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</si>
  <si>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</si>
  <si>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</si>
  <si>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</si>
  <si>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</si>
  <si>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</si>
  <si>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</si>
  <si>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</si>
  <si>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</si>
  <si>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</si>
  <si>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</si>
  <si>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</si>
  <si>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</si>
  <si>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</si>
  <si>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</si>
  <si>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</si>
  <si>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</si>
  <si>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</si>
  <si>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</si>
  <si>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</si>
  <si>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</si>
  <si>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</si>
  <si>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</si>
  <si>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</si>
  <si>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</si>
  <si>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</si>
  <si>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</si>
  <si>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</si>
  <si>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</si>
  <si>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</si>
  <si>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</si>
  <si>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</si>
  <si>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</si>
  <si>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</si>
  <si>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</si>
  <si>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</si>
  <si>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</si>
  <si>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</si>
  <si>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</si>
  <si>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</si>
  <si>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</si>
  <si>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</si>
  <si>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</si>
  <si>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</si>
  <si>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</si>
  <si>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</si>
  <si>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</si>
  <si>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</si>
  <si>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</si>
  <si>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</si>
  <si>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</si>
  <si>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</si>
  <si>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</si>
  <si>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</si>
  <si>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</si>
  <si>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</si>
  <si>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</si>
  <si>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</si>
  <si>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</si>
  <si>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</si>
  <si>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</si>
  <si>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</si>
  <si>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</si>
  <si>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</si>
  <si>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</si>
  <si>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</si>
  <si>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</si>
  <si>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</si>
  <si>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</si>
  <si>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</si>
  <si>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</si>
  <si>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</si>
  <si>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研究情報基盤整備費（研究情報整備費）</t>
  </si>
  <si>
    <t>国立医薬品食品衛生研究所</t>
  </si>
  <si>
    <t>秋山　裕介</t>
  </si>
  <si>
    <t>平成8年度</t>
  </si>
  <si>
    <t>終了予定なし</t>
  </si>
  <si>
    <t>総務部　会計課</t>
  </si>
  <si>
    <t>-</t>
  </si>
  <si>
    <t>　医薬品、食品及び化学物質に関する安全性情報の根拠となる科学的データや専門家による評価情報をインターネットを通じて国内外の研究機関及び行政機関等と情報共有するため、研究情報基盤を整備することを目的とする。</t>
  </si>
  <si>
    <t>　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t>
  </si>
  <si>
    <t>電子計算機等借料</t>
  </si>
  <si>
    <t>試験研究費</t>
  </si>
  <si>
    <t>Webページでの情報提供へのアクセス数</t>
  </si>
  <si>
    <t>件</t>
  </si>
  <si>
    <t>国立医薬品食品衛生研究所webアクセス統計</t>
  </si>
  <si>
    <t>web更新回数</t>
  </si>
  <si>
    <t>回</t>
  </si>
  <si>
    <t>X:執行額（円）／Y:年間アクセス数　　　　</t>
    <phoneticPr fontId="5"/>
  </si>
  <si>
    <t>円</t>
  </si>
  <si>
    <t>　　X/Y</t>
    <phoneticPr fontId="5"/>
  </si>
  <si>
    <t>16,623,064/2,140,000</t>
  </si>
  <si>
    <t>16,455,473/2,790,000</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</si>
  <si>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</si>
  <si>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</si>
  <si>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</si>
  <si>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</si>
  <si>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研究情報基盤整備費（情報を基盤とする化学物質安全性国際協力事業）</t>
  </si>
  <si>
    <t>586</t>
  </si>
  <si>
    <t>533</t>
  </si>
  <si>
    <t>472</t>
  </si>
  <si>
    <t>856</t>
  </si>
  <si>
    <t>867</t>
  </si>
  <si>
    <t>836</t>
  </si>
  <si>
    <t>839</t>
  </si>
  <si>
    <t>○</t>
  </si>
  <si>
    <t>厚労</t>
  </si>
  <si>
    <t>-</t>
    <phoneticPr fontId="5"/>
  </si>
  <si>
    <t>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
これにより、医薬品、食品、化学物質に関する安全性情報の根拠となる科学的データや専門家による評価情報をインターネットを通じて国内外の研究機関及び行政機関等との情報共有に資するもの。</t>
    <phoneticPr fontId="5"/>
  </si>
  <si>
    <t>国内外の研究機関及び行政機関等と情報共有しており、国において実施すべき事業である。</t>
    <phoneticPr fontId="5"/>
  </si>
  <si>
    <t>医薬品等に関する安全性情報の根拠となるデータ等を国内外の行政機関等と情報共有することは国民の安全確保のためにつながると考えられ、国において実施すべき事業である。</t>
    <phoneticPr fontId="5"/>
  </si>
  <si>
    <t>‐</t>
  </si>
  <si>
    <t>妥当である。</t>
    <phoneticPr fontId="5"/>
  </si>
  <si>
    <t>真に必要な経費のみ支出している。</t>
    <phoneticPr fontId="5"/>
  </si>
  <si>
    <t>国庫債務負担行為の活用により、より効率的な予算の執行に努めている。</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</si>
  <si>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</si>
  <si>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</si>
  <si>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</si>
  <si>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適切な整備を行い、当研究所の研究成果に貢献しているため活用されている。</t>
    <phoneticPr fontId="5"/>
  </si>
  <si>
    <t xml:space="preserve">本事業は、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一方、研究情報基盤整備費（情報を基盤とする化学物質安全性国際協力事業）は、WHOの事業の1つである国際化学物質安全性計画(IPCS)事業における化学物質安全性評価原案の作成、及びOECDやIPCS等の海外機関文書の日本語版作成を主としている。本協力事業に関するホームページ（HP）での情報提供は、基幹システム上の仮想サーバーにより行われているが、仮想サーバーの運用形態が基幹システムと異なり、サーバー管理は別々に行っている。従って、内容及び経費執行に重複はない。
</t>
    <phoneticPr fontId="5"/>
  </si>
  <si>
    <t>適切に予算を執行し、事業の目的を達成できているため、引き続き経費の適切な執行及び目的の達成に努める。</t>
    <phoneticPr fontId="5"/>
  </si>
  <si>
    <t>令和3年度においては、Webページでの情報提供へ170万件のアクセス数を獲得する。</t>
    <phoneticPr fontId="5"/>
  </si>
  <si>
    <t>-</t>
    <phoneticPr fontId="5"/>
  </si>
  <si>
    <t>16,490,224/2,240,000</t>
    <phoneticPr fontId="5"/>
  </si>
  <si>
    <t>16,499,000/1,700,000</t>
    <phoneticPr fontId="5"/>
  </si>
  <si>
    <t>有</t>
  </si>
  <si>
    <t>・国内外の研究機関等と情報を共有するため、医薬品等の安全性情報の根拠となるデータ等をインターネットを通じて情報提供を行い、令和２年度はwebページに224万件ものアクセスがあったところ。
・また、執行管理表により支出先及び使途等について管理を行い、経費の適切な執行に努めている。</t>
    <phoneticPr fontId="5"/>
  </si>
  <si>
    <t>A.(株)ＪＥＣＣ</t>
    <rPh sb="2" eb="5">
      <t>カブ</t>
    </rPh>
    <phoneticPr fontId="5"/>
  </si>
  <si>
    <t>損料及び借料</t>
    <rPh sb="0" eb="2">
      <t>ソンリョウ</t>
    </rPh>
    <rPh sb="2" eb="3">
      <t>オヨ</t>
    </rPh>
    <rPh sb="4" eb="6">
      <t>シャクリョウ</t>
    </rPh>
    <phoneticPr fontId="5"/>
  </si>
  <si>
    <t>研究用機器賃貸借料（平成29年度国庫債務負担行為）</t>
    <rPh sb="0" eb="3">
      <t>ケンキュウヨウ</t>
    </rPh>
    <rPh sb="3" eb="5">
      <t>キキ</t>
    </rPh>
    <rPh sb="5" eb="8">
      <t>チンタイシャク</t>
    </rPh>
    <rPh sb="8" eb="9">
      <t>リョウ</t>
    </rPh>
    <rPh sb="10" eb="12">
      <t>ヘイセイ</t>
    </rPh>
    <rPh sb="14" eb="16">
      <t>ネンド</t>
    </rPh>
    <rPh sb="16" eb="18">
      <t>コッコ</t>
    </rPh>
    <rPh sb="18" eb="20">
      <t>サイム</t>
    </rPh>
    <rPh sb="20" eb="22">
      <t>フタン</t>
    </rPh>
    <rPh sb="22" eb="24">
      <t>コウイ</t>
    </rPh>
    <phoneticPr fontId="5"/>
  </si>
  <si>
    <t>(株)ＪＥＣＣ</t>
    <rPh sb="0" eb="7">
      <t>カブジェｃｃ</t>
    </rPh>
    <phoneticPr fontId="5"/>
  </si>
  <si>
    <t>研究用機器賃貸借料（平成29年度国庫債務負担行為）</t>
    <phoneticPr fontId="5"/>
  </si>
  <si>
    <t>国庫債務負担行為等</t>
  </si>
  <si>
    <t>岩井化学薬品(株)</t>
    <rPh sb="0" eb="2">
      <t>イワイ</t>
    </rPh>
    <rPh sb="2" eb="4">
      <t>カガク</t>
    </rPh>
    <rPh sb="4" eb="6">
      <t>ヤクヒン</t>
    </rPh>
    <rPh sb="6" eb="9">
      <t>カブ</t>
    </rPh>
    <phoneticPr fontId="5"/>
  </si>
  <si>
    <t>研究用消耗品購入費</t>
    <rPh sb="0" eb="3">
      <t>ケンキュウヨウ</t>
    </rPh>
    <rPh sb="3" eb="5">
      <t>ショウモウ</t>
    </rPh>
    <rPh sb="5" eb="6">
      <t>ヒン</t>
    </rPh>
    <rPh sb="6" eb="8">
      <t>コウニュウ</t>
    </rPh>
    <rPh sb="8" eb="9">
      <t>ヒ</t>
    </rPh>
    <phoneticPr fontId="5"/>
  </si>
  <si>
    <t>(株)伊藤サプライ</t>
    <rPh sb="0" eb="3">
      <t>カブ</t>
    </rPh>
    <rPh sb="3" eb="5">
      <t>イトウ</t>
    </rPh>
    <phoneticPr fontId="5"/>
  </si>
  <si>
    <t>研究用備品購入費</t>
    <rPh sb="0" eb="3">
      <t>ケンキュウヨウ</t>
    </rPh>
    <rPh sb="3" eb="5">
      <t>ビヒン</t>
    </rPh>
    <rPh sb="5" eb="7">
      <t>コウニュウ</t>
    </rPh>
    <rPh sb="7" eb="8">
      <t>ヒ</t>
    </rPh>
    <phoneticPr fontId="5"/>
  </si>
  <si>
    <t>（株）東機システムサービス</t>
    <phoneticPr fontId="5"/>
  </si>
  <si>
    <t>研究用備品購入費</t>
    <rPh sb="0" eb="8">
      <t>ケンキュウヨウビヒンコウニュウヒ</t>
    </rPh>
    <phoneticPr fontId="5"/>
  </si>
  <si>
    <t>Elsevier　B.V.</t>
    <phoneticPr fontId="5"/>
  </si>
  <si>
    <t>WEBコンテンツ利用料</t>
    <rPh sb="8" eb="11">
      <t>リヨウリョウ</t>
    </rPh>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</si>
  <si>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に係る経費である。なお、１者応札となった案件については、公告期間を十分確保する等、応札者が複数となるよう競争性を確保していきたい。</t>
    <phoneticPr fontId="5"/>
  </si>
  <si>
    <t>△</t>
  </si>
  <si>
    <t>ユサコ(株)</t>
    <rPh sb="3" eb="6">
      <t>カブ</t>
    </rPh>
    <phoneticPr fontId="5"/>
  </si>
  <si>
    <t>研究用図書購入</t>
    <rPh sb="0" eb="3">
      <t>ケンキュウヨウ</t>
    </rPh>
    <rPh sb="3" eb="5">
      <t>トショ</t>
    </rPh>
    <rPh sb="5" eb="7">
      <t>コウニュウ</t>
    </rPh>
    <phoneticPr fontId="5"/>
  </si>
  <si>
    <t>丸善雄松堂（株）</t>
    <rPh sb="0" eb="8">
      <t>マルゼンオスマツドウカブ</t>
    </rPh>
    <phoneticPr fontId="5"/>
  </si>
  <si>
    <t>（株）カラサワ</t>
    <rPh sb="0" eb="3">
      <t>カブ</t>
    </rPh>
    <phoneticPr fontId="5"/>
  </si>
  <si>
    <t>富士ゼロックス（株）</t>
    <rPh sb="0" eb="2">
      <t>フジ</t>
    </rPh>
    <rPh sb="7" eb="10">
      <t>カブ</t>
    </rPh>
    <phoneticPr fontId="5"/>
  </si>
  <si>
    <t>研究用設備保守費</t>
    <rPh sb="0" eb="3">
      <t>ケンキュウヨウ</t>
    </rPh>
    <rPh sb="3" eb="5">
      <t>セツビ</t>
    </rPh>
    <rPh sb="5" eb="7">
      <t>ホシュ</t>
    </rPh>
    <rPh sb="7" eb="8">
      <t>ヒ</t>
    </rPh>
    <phoneticPr fontId="5"/>
  </si>
  <si>
    <t>医薬品等に関する安全性情報の根拠となるデータ等を国内外の行政機関等と情報共有するための事業であり、令和２年度は224万件のアクセスがあり、国民のニーズは高く、国費を投入する必要がある。</t>
    <rPh sb="49" eb="5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</si>
</sst>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149682</xdr:colOff>
      <xdr:row>747</xdr:row>
      <xdr:rowOff>353785</xdr:rowOff>
    </xdr:from>
    <xdr:to>
      <xdr:col>47</xdr:col>
      <xdr:colOff>59874</xdr:colOff>
      <xdr:row>760</xdr:row>
      <xdr:rowOff>122463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3" y="44209606"/>
          <a:ext cx="7462157" cy="436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01" sqref="AU101:AX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746</v>
      </c>
      <c r="AK2" s="940"/>
      <c r="AL2" s="940"/>
      <c r="AM2" s="940"/>
      <c r="AN2" s="98" t="s">
        <v>407</v>
      </c>
      <c r="AO2" s="940">
        <v>20</v>
      </c>
      <c r="AP2" s="940"/>
      <c r="AQ2" s="940"/>
      <c r="AR2" s="99" t="s">
        <v>710</v>
      </c>
      <c r="AS2" s="946">
        <v>953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17</v>
      </c>
      <c r="Q13" s="656"/>
      <c r="R13" s="656"/>
      <c r="S13" s="656"/>
      <c r="T13" s="656"/>
      <c r="U13" s="656"/>
      <c r="V13" s="657"/>
      <c r="W13" s="655">
        <v>16</v>
      </c>
      <c r="X13" s="656"/>
      <c r="Y13" s="656"/>
      <c r="Z13" s="656"/>
      <c r="AA13" s="656"/>
      <c r="AB13" s="656"/>
      <c r="AC13" s="657"/>
      <c r="AD13" s="655">
        <v>16</v>
      </c>
      <c r="AE13" s="656"/>
      <c r="AF13" s="656"/>
      <c r="AG13" s="656"/>
      <c r="AH13" s="656"/>
      <c r="AI13" s="656"/>
      <c r="AJ13" s="657"/>
      <c r="AK13" s="655">
        <v>16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747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747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17</v>
      </c>
      <c r="Q18" s="874"/>
      <c r="R18" s="874"/>
      <c r="S18" s="874"/>
      <c r="T18" s="874"/>
      <c r="U18" s="874"/>
      <c r="V18" s="875"/>
      <c r="W18" s="873">
        <f>SUM(W13:AC17)</f>
        <v>16</v>
      </c>
      <c r="X18" s="874"/>
      <c r="Y18" s="874"/>
      <c r="Z18" s="874"/>
      <c r="AA18" s="874"/>
      <c r="AB18" s="874"/>
      <c r="AC18" s="875"/>
      <c r="AD18" s="873">
        <f>SUM(AD13:AJ17)</f>
        <v>16</v>
      </c>
      <c r="AE18" s="874"/>
      <c r="AF18" s="874"/>
      <c r="AG18" s="874"/>
      <c r="AH18" s="874"/>
      <c r="AI18" s="874"/>
      <c r="AJ18" s="875"/>
      <c r="AK18" s="873">
        <f>SUM(AK13:AQ17)</f>
        <v>16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17</v>
      </c>
      <c r="Q19" s="656"/>
      <c r="R19" s="656"/>
      <c r="S19" s="656"/>
      <c r="T19" s="656"/>
      <c r="U19" s="656"/>
      <c r="V19" s="657"/>
      <c r="W19" s="655">
        <v>16</v>
      </c>
      <c r="X19" s="656"/>
      <c r="Y19" s="656"/>
      <c r="Z19" s="656"/>
      <c r="AA19" s="656"/>
      <c r="AB19" s="656"/>
      <c r="AC19" s="657"/>
      <c r="AD19" s="655">
        <v>16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14</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2</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x14ac:dyDescent="0.15">
      <c r="A32" s="397"/>
      <c r="B32" s="395"/>
      <c r="C32" s="395"/>
      <c r="D32" s="395"/>
      <c r="E32" s="395"/>
      <c r="F32" s="396"/>
      <c r="G32" s="563" t="s">
        <v>761</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2140000</v>
      </c>
      <c r="AF32" s="219"/>
      <c r="AG32" s="219"/>
      <c r="AH32" s="219"/>
      <c r="AI32" s="218">
        <v>2790000</v>
      </c>
      <c r="AJ32" s="219"/>
      <c r="AK32" s="219"/>
      <c r="AL32" s="219"/>
      <c r="AM32" s="218">
        <v>2240000</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1650000</v>
      </c>
      <c r="AF33" s="219"/>
      <c r="AG33" s="219"/>
      <c r="AH33" s="219"/>
      <c r="AI33" s="218">
        <v>1700000</v>
      </c>
      <c r="AJ33" s="219"/>
      <c r="AK33" s="219"/>
      <c r="AL33" s="219"/>
      <c r="AM33" s="218">
        <v>1700000</v>
      </c>
      <c r="AN33" s="219"/>
      <c r="AO33" s="219"/>
      <c r="AP33" s="219"/>
      <c r="AQ33" s="336" t="s">
        <v>718</v>
      </c>
      <c r="AR33" s="208"/>
      <c r="AS33" s="208"/>
      <c r="AT33" s="337"/>
      <c r="AU33" s="219">
        <v>1700000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130</v>
      </c>
      <c r="AF34" s="219"/>
      <c r="AG34" s="219"/>
      <c r="AH34" s="219"/>
      <c r="AI34" s="218">
        <v>164</v>
      </c>
      <c r="AJ34" s="219"/>
      <c r="AK34" s="219"/>
      <c r="AL34" s="219"/>
      <c r="AM34" s="218">
        <v>132</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930</v>
      </c>
      <c r="AF101" s="282"/>
      <c r="AG101" s="282"/>
      <c r="AH101" s="282"/>
      <c r="AI101" s="282">
        <v>1210</v>
      </c>
      <c r="AJ101" s="282"/>
      <c r="AK101" s="282"/>
      <c r="AL101" s="282"/>
      <c r="AM101" s="282">
        <v>1040</v>
      </c>
      <c r="AN101" s="282"/>
      <c r="AO101" s="282"/>
      <c r="AP101" s="282"/>
      <c r="AQ101" s="282" t="s">
        <v>762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1100</v>
      </c>
      <c r="AF102" s="282"/>
      <c r="AG102" s="282"/>
      <c r="AH102" s="282"/>
      <c r="AI102" s="282">
        <v>950</v>
      </c>
      <c r="AJ102" s="282"/>
      <c r="AK102" s="282"/>
      <c r="AL102" s="282"/>
      <c r="AM102" s="282">
        <v>950</v>
      </c>
      <c r="AN102" s="282"/>
      <c r="AO102" s="282"/>
      <c r="AP102" s="282"/>
      <c r="AQ102" s="282">
        <v>950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8</v>
      </c>
      <c r="AF116" s="282"/>
      <c r="AG116" s="282"/>
      <c r="AH116" s="282"/>
      <c r="AI116" s="282">
        <v>6</v>
      </c>
      <c r="AJ116" s="282"/>
      <c r="AK116" s="282"/>
      <c r="AL116" s="282"/>
      <c r="AM116" s="282">
        <v>7</v>
      </c>
      <c r="AN116" s="282"/>
      <c r="AO116" s="282"/>
      <c r="AP116" s="282"/>
      <c r="AQ116" s="218">
        <v>10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763</v>
      </c>
      <c r="AN117" s="550"/>
      <c r="AO117" s="550"/>
      <c r="AP117" s="550"/>
      <c r="AQ117" s="550" t="s">
        <v>764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t="s">
        <v>718</v>
      </c>
      <c r="AF134" s="208"/>
      <c r="AG134" s="208"/>
      <c r="AH134" s="208"/>
      <c r="AI134" s="207">
        <v>4.5</v>
      </c>
      <c r="AJ134" s="208"/>
      <c r="AK134" s="208"/>
      <c r="AL134" s="208"/>
      <c r="AM134" s="207">
        <v>4.0999999999999996</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3.5</v>
      </c>
      <c r="AF135" s="208"/>
      <c r="AG135" s="208"/>
      <c r="AH135" s="208"/>
      <c r="AI135" s="207">
        <v>3.5</v>
      </c>
      <c r="AJ135" s="208"/>
      <c r="AK135" s="208"/>
      <c r="AL135" s="208"/>
      <c r="AM135" s="207">
        <v>3.5</v>
      </c>
      <c r="AN135" s="208"/>
      <c r="AO135" s="208"/>
      <c r="AP135" s="208"/>
      <c r="AQ135" s="207" t="s">
        <v>718</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66.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718</v>
      </c>
      <c r="K430" s="896"/>
      <c r="L430" s="896"/>
      <c r="M430" s="896"/>
      <c r="N430" s="896"/>
      <c r="O430" s="896"/>
      <c r="P430" s="896"/>
      <c r="Q430" s="896"/>
      <c r="R430" s="896"/>
      <c r="S430" s="896"/>
      <c r="T430" s="897"/>
      <c r="U430" s="587" t="s">
        <v>747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747</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747</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747</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8.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789</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39.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782</v>
      </c>
      <c r="AE705" s="713"/>
      <c r="AF705" s="713"/>
      <c r="AG705" s="128" t="s">
        <v>781</v>
      </c>
      <c r="AH705" s="108"/>
      <c r="AI705" s="108"/>
      <c r="AJ705" s="108"/>
      <c r="AK705" s="108"/>
      <c r="AL705" s="108"/>
      <c r="AM705" s="108"/>
      <c r="AN705" s="108"/>
      <c r="AO705" s="108"/>
      <c r="AP705" s="108"/>
      <c r="AQ705" s="108"/>
      <c r="AR705" s="108"/>
      <c r="AS705" s="108"/>
      <c r="AT705" s="108"/>
      <c r="AU705" s="108"/>
      <c r="AV705" s="108"/>
      <c r="AW705" s="108"/>
      <c r="AX705" s="129"/>
    </row>
    <row r="706" spans="1:50" ht="38.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6"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t="s">
        <v>747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747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38.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39.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40.5" customHeight="1" x14ac:dyDescent="0.15">
      <c r="A721" s="776"/>
      <c r="B721" s="777"/>
      <c r="C721" s="293" t="s">
        <v>711</v>
      </c>
      <c r="D721" s="294"/>
      <c r="E721" s="294"/>
      <c r="F721" s="295"/>
      <c r="G721" s="284"/>
      <c r="H721" s="285"/>
      <c r="I721" s="77" t="str">
        <f>IF(OR(G721="　", G721=""), "", "-")</f>
        <v/>
      </c>
      <c r="J721" s="288">
        <v>954</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55.5" customHeight="1" x14ac:dyDescent="0.15">
      <c r="A724" s="776"/>
      <c r="B724" s="777"/>
      <c r="C724" s="293"/>
      <c r="D724" s="294"/>
      <c r="E724" s="294"/>
      <c r="F724" s="295"/>
      <c r="G724" s="284"/>
      <c r="H724" s="285"/>
      <c r="I724" s="77" t="str">
        <f t="shared" si="113"/>
        <v/>
      </c>
      <c r="J724" s="288"/>
      <c r="K724" s="288"/>
      <c r="L724" s="77" t="str">
        <f t="shared" si="114"/>
        <v/>
      </c>
      <c r="M724" s="78"/>
      <c r="N724" s="301" t="s">
        <v>747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49.5" customHeight="1" x14ac:dyDescent="0.15">
      <c r="A725" s="778"/>
      <c r="B725" s="779"/>
      <c r="C725" s="293"/>
      <c r="D725" s="294"/>
      <c r="E725" s="294"/>
      <c r="F725" s="295"/>
      <c r="G725" s="286"/>
      <c r="H725" s="287"/>
      <c r="I725" s="79" t="str">
        <f t="shared" si="113"/>
        <v/>
      </c>
      <c r="J725" s="289"/>
      <c r="K725" s="289"/>
      <c r="L725" s="79" t="str">
        <f t="shared" si="114"/>
        <v/>
      </c>
      <c r="M725" s="80"/>
      <c r="N725" s="270" t="s">
        <v>718</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740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741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741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742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847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868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75" customHeight="1" x14ac:dyDescent="0.15">
      <c r="A787" s="626" t="s">
        <v>387</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4.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2" customHeight="1" x14ac:dyDescent="0.15">
      <c r="A789" s="629"/>
      <c r="B789" s="630"/>
      <c r="C789" s="630"/>
      <c r="D789" s="630"/>
      <c r="E789" s="630"/>
      <c r="F789" s="631"/>
      <c r="G789" s="668" t="s">
        <v>768</v>
      </c>
      <c r="H789" s="669"/>
      <c r="I789" s="669"/>
      <c r="J789" s="669"/>
      <c r="K789" s="670"/>
      <c r="L789" s="662" t="s">
        <v>769</v>
      </c>
      <c r="M789" s="663"/>
      <c r="N789" s="663"/>
      <c r="O789" s="663"/>
      <c r="P789" s="663"/>
      <c r="Q789" s="663"/>
      <c r="R789" s="663"/>
      <c r="S789" s="663"/>
      <c r="T789" s="663"/>
      <c r="U789" s="663"/>
      <c r="V789" s="663"/>
      <c r="W789" s="663"/>
      <c r="X789" s="664"/>
      <c r="Y789" s="382">
        <v>14.1</v>
      </c>
      <c r="Z789" s="383"/>
      <c r="AA789" s="383"/>
      <c r="AB789" s="800"/>
      <c r="AC789" s="668" t="s">
        <v>762</v>
      </c>
      <c r="AD789" s="669"/>
      <c r="AE789" s="669"/>
      <c r="AF789" s="669"/>
      <c r="AG789" s="670"/>
      <c r="AH789" s="662" t="s">
        <v>762</v>
      </c>
      <c r="AI789" s="663"/>
      <c r="AJ789" s="663"/>
      <c r="AK789" s="663"/>
      <c r="AL789" s="663"/>
      <c r="AM789" s="663"/>
      <c r="AN789" s="663"/>
      <c r="AO789" s="663"/>
      <c r="AP789" s="663"/>
      <c r="AQ789" s="663"/>
      <c r="AR789" s="663"/>
      <c r="AS789" s="663"/>
      <c r="AT789" s="664"/>
      <c r="AU789" s="382" t="s">
        <v>762</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7"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v>2010001033475</v>
      </c>
      <c r="K845" s="345"/>
      <c r="L845" s="345"/>
      <c r="M845" s="345"/>
      <c r="N845" s="345"/>
      <c r="O845" s="345"/>
      <c r="P845" s="359" t="s">
        <v>771</v>
      </c>
      <c r="Q845" s="346"/>
      <c r="R845" s="346"/>
      <c r="S845" s="346"/>
      <c r="T845" s="346"/>
      <c r="U845" s="346"/>
      <c r="V845" s="346"/>
      <c r="W845" s="346"/>
      <c r="X845" s="346"/>
      <c r="Y845" s="347">
        <v>14.1</v>
      </c>
      <c r="Z845" s="348"/>
      <c r="AA845" s="348"/>
      <c r="AB845" s="349"/>
      <c r="AC845" s="350" t="s">
        <v>772</v>
      </c>
      <c r="AD845" s="351"/>
      <c r="AE845" s="351"/>
      <c r="AF845" s="351"/>
      <c r="AG845" s="351"/>
      <c r="AH845" s="366" t="s">
        <v>762</v>
      </c>
      <c r="AI845" s="367"/>
      <c r="AJ845" s="367"/>
      <c r="AK845" s="367"/>
      <c r="AL845" s="354" t="s">
        <v>762</v>
      </c>
      <c r="AM845" s="355"/>
      <c r="AN845" s="355"/>
      <c r="AO845" s="356"/>
      <c r="AP845" s="357" t="s">
        <v>762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773</v>
      </c>
      <c r="D878" s="343"/>
      <c r="E878" s="343"/>
      <c r="F878" s="343"/>
      <c r="G878" s="343"/>
      <c r="H878" s="343"/>
      <c r="I878" s="343"/>
      <c r="J878" s="344">
        <v>8010001036745</v>
      </c>
      <c r="K878" s="345"/>
      <c r="L878" s="345"/>
      <c r="M878" s="345"/>
      <c r="N878" s="345"/>
      <c r="O878" s="345"/>
      <c r="P878" s="359" t="s">
        <v>774</v>
      </c>
      <c r="Q878" s="346"/>
      <c r="R878" s="346"/>
      <c r="S878" s="346"/>
      <c r="T878" s="346"/>
      <c r="U878" s="346"/>
      <c r="V878" s="346"/>
      <c r="W878" s="346"/>
      <c r="X878" s="346"/>
      <c r="Y878" s="347">
        <v>0.9</v>
      </c>
      <c r="Z878" s="348"/>
      <c r="AA878" s="348"/>
      <c r="AB878" s="349"/>
      <c r="AC878" s="350" t="s">
        <v>379</v>
      </c>
      <c r="AD878" s="351"/>
      <c r="AE878" s="351"/>
      <c r="AF878" s="351"/>
      <c r="AG878" s="351"/>
      <c r="AH878" s="366" t="s">
        <v>762</v>
      </c>
      <c r="AI878" s="367"/>
      <c r="AJ878" s="367"/>
      <c r="AK878" s="367"/>
      <c r="AL878" s="354">
        <v>100</v>
      </c>
      <c r="AM878" s="355"/>
      <c r="AN878" s="355"/>
      <c r="AO878" s="356"/>
      <c r="AP878" s="357" t="s">
        <v>762</v>
      </c>
      <c r="AQ878" s="357"/>
      <c r="AR878" s="357"/>
      <c r="AS878" s="357"/>
      <c r="AT878" s="357"/>
      <c r="AU878" s="357"/>
      <c r="AV878" s="357"/>
      <c r="AW878" s="357"/>
      <c r="AX878" s="357"/>
      <c r="AY878">
        <f t="shared" si="118"/>
        <v>1</v>
      </c>
    </row>
    <row r="879" spans="1:51" ht="30" customHeight="1" x14ac:dyDescent="0.15">
      <c r="A879" s="370">
        <v>2</v>
      </c>
      <c r="B879" s="370">
        <v>1</v>
      </c>
      <c r="C879" s="358" t="s">
        <v>775</v>
      </c>
      <c r="D879" s="343"/>
      <c r="E879" s="343"/>
      <c r="F879" s="343"/>
      <c r="G879" s="343"/>
      <c r="H879" s="343"/>
      <c r="I879" s="343"/>
      <c r="J879" s="344">
        <v>2010901001143</v>
      </c>
      <c r="K879" s="345"/>
      <c r="L879" s="345"/>
      <c r="M879" s="345"/>
      <c r="N879" s="345"/>
      <c r="O879" s="345"/>
      <c r="P879" s="359" t="s">
        <v>776</v>
      </c>
      <c r="Q879" s="346"/>
      <c r="R879" s="346"/>
      <c r="S879" s="346"/>
      <c r="T879" s="346"/>
      <c r="U879" s="346"/>
      <c r="V879" s="346"/>
      <c r="W879" s="346"/>
      <c r="X879" s="346"/>
      <c r="Y879" s="347">
        <v>0.5</v>
      </c>
      <c r="Z879" s="348"/>
      <c r="AA879" s="348"/>
      <c r="AB879" s="349"/>
      <c r="AC879" s="350" t="s">
        <v>373</v>
      </c>
      <c r="AD879" s="351"/>
      <c r="AE879" s="351"/>
      <c r="AF879" s="351"/>
      <c r="AG879" s="351"/>
      <c r="AH879" s="366">
        <v>1</v>
      </c>
      <c r="AI879" s="367"/>
      <c r="AJ879" s="367"/>
      <c r="AK879" s="367"/>
      <c r="AL879" s="354">
        <v>84.7</v>
      </c>
      <c r="AM879" s="355"/>
      <c r="AN879" s="355"/>
      <c r="AO879" s="356"/>
      <c r="AP879" s="357" t="s">
        <v>762</v>
      </c>
      <c r="AQ879" s="357"/>
      <c r="AR879" s="357"/>
      <c r="AS879" s="357"/>
      <c r="AT879" s="357"/>
      <c r="AU879" s="357"/>
      <c r="AV879" s="357"/>
      <c r="AW879" s="357"/>
      <c r="AX879" s="357"/>
      <c r="AY879">
        <f>COUNTA($C$879)</f>
        <v>1</v>
      </c>
    </row>
    <row r="880" spans="1:51" ht="30" customHeight="1" x14ac:dyDescent="0.15">
      <c r="A880" s="370">
        <v>3</v>
      </c>
      <c r="B880" s="370">
        <v>1</v>
      </c>
      <c r="C880" s="358" t="s">
        <v>777</v>
      </c>
      <c r="D880" s="343"/>
      <c r="E880" s="343"/>
      <c r="F880" s="343"/>
      <c r="G880" s="343"/>
      <c r="H880" s="343"/>
      <c r="I880" s="343"/>
      <c r="J880" s="344">
        <v>3010401019131</v>
      </c>
      <c r="K880" s="345"/>
      <c r="L880" s="345"/>
      <c r="M880" s="345"/>
      <c r="N880" s="345"/>
      <c r="O880" s="345"/>
      <c r="P880" s="359" t="s">
        <v>776</v>
      </c>
      <c r="Q880" s="346"/>
      <c r="R880" s="346"/>
      <c r="S880" s="346"/>
      <c r="T880" s="346"/>
      <c r="U880" s="346"/>
      <c r="V880" s="346"/>
      <c r="W880" s="346"/>
      <c r="X880" s="346"/>
      <c r="Y880" s="347">
        <v>0.2</v>
      </c>
      <c r="Z880" s="348"/>
      <c r="AA880" s="348"/>
      <c r="AB880" s="349"/>
      <c r="AC880" s="350" t="s">
        <v>373</v>
      </c>
      <c r="AD880" s="351"/>
      <c r="AE880" s="351"/>
      <c r="AF880" s="351"/>
      <c r="AG880" s="351"/>
      <c r="AH880" s="352">
        <v>2</v>
      </c>
      <c r="AI880" s="353"/>
      <c r="AJ880" s="353"/>
      <c r="AK880" s="353"/>
      <c r="AL880" s="354">
        <v>66.81</v>
      </c>
      <c r="AM880" s="355"/>
      <c r="AN880" s="355"/>
      <c r="AO880" s="356"/>
      <c r="AP880" s="357" t="s">
        <v>762</v>
      </c>
      <c r="AQ880" s="357"/>
      <c r="AR880" s="357"/>
      <c r="AS880" s="357"/>
      <c r="AT880" s="357"/>
      <c r="AU880" s="357"/>
      <c r="AV880" s="357"/>
      <c r="AW880" s="357"/>
      <c r="AX880" s="357"/>
      <c r="AY880">
        <f>COUNTA($C$880)</f>
        <v>1</v>
      </c>
    </row>
    <row r="881" spans="1:51" ht="30" customHeight="1" x14ac:dyDescent="0.15">
      <c r="A881" s="370">
        <v>4</v>
      </c>
      <c r="B881" s="370">
        <v>1</v>
      </c>
      <c r="C881" s="358" t="s">
        <v>777</v>
      </c>
      <c r="D881" s="343"/>
      <c r="E881" s="343"/>
      <c r="F881" s="343"/>
      <c r="G881" s="343"/>
      <c r="H881" s="343"/>
      <c r="I881" s="343"/>
      <c r="J881" s="344">
        <v>3010401019131</v>
      </c>
      <c r="K881" s="345"/>
      <c r="L881" s="345"/>
      <c r="M881" s="345"/>
      <c r="N881" s="345"/>
      <c r="O881" s="345"/>
      <c r="P881" s="359" t="s">
        <v>778</v>
      </c>
      <c r="Q881" s="346"/>
      <c r="R881" s="346"/>
      <c r="S881" s="346"/>
      <c r="T881" s="346"/>
      <c r="U881" s="346"/>
      <c r="V881" s="346"/>
      <c r="W881" s="346"/>
      <c r="X881" s="346"/>
      <c r="Y881" s="347">
        <v>0.2</v>
      </c>
      <c r="Z881" s="348"/>
      <c r="AA881" s="348"/>
      <c r="AB881" s="349"/>
      <c r="AC881" s="350" t="s">
        <v>379</v>
      </c>
      <c r="AD881" s="351"/>
      <c r="AE881" s="351"/>
      <c r="AF881" s="351"/>
      <c r="AG881" s="351"/>
      <c r="AH881" s="352" t="s">
        <v>762</v>
      </c>
      <c r="AI881" s="353"/>
      <c r="AJ881" s="353"/>
      <c r="AK881" s="353"/>
      <c r="AL881" s="354">
        <v>100</v>
      </c>
      <c r="AM881" s="355"/>
      <c r="AN881" s="355"/>
      <c r="AO881" s="356"/>
      <c r="AP881" s="357" t="s">
        <v>762</v>
      </c>
      <c r="AQ881" s="357"/>
      <c r="AR881" s="357"/>
      <c r="AS881" s="357"/>
      <c r="AT881" s="357"/>
      <c r="AU881" s="357"/>
      <c r="AV881" s="357"/>
      <c r="AW881" s="357"/>
      <c r="AX881" s="357"/>
      <c r="AY881">
        <f>COUNTA($C$881)</f>
        <v>1</v>
      </c>
    </row>
    <row r="882" spans="1:51" ht="30" customHeight="1" x14ac:dyDescent="0.15">
      <c r="A882" s="370">
        <v>5</v>
      </c>
      <c r="B882" s="370">
        <v>1</v>
      </c>
      <c r="C882" s="358" t="s">
        <v>779</v>
      </c>
      <c r="D882" s="343"/>
      <c r="E882" s="343"/>
      <c r="F882" s="343"/>
      <c r="G882" s="343"/>
      <c r="H882" s="343"/>
      <c r="I882" s="343"/>
      <c r="J882" s="344">
        <v>8700150067835</v>
      </c>
      <c r="K882" s="345"/>
      <c r="L882" s="345"/>
      <c r="M882" s="345"/>
      <c r="N882" s="345"/>
      <c r="O882" s="345"/>
      <c r="P882" s="359" t="s">
        <v>780</v>
      </c>
      <c r="Q882" s="346"/>
      <c r="R882" s="346"/>
      <c r="S882" s="346"/>
      <c r="T882" s="346"/>
      <c r="U882" s="346"/>
      <c r="V882" s="346"/>
      <c r="W882" s="346"/>
      <c r="X882" s="346"/>
      <c r="Y882" s="347">
        <v>0.3</v>
      </c>
      <c r="Z882" s="348"/>
      <c r="AA882" s="348"/>
      <c r="AB882" s="349"/>
      <c r="AC882" s="350" t="s">
        <v>380</v>
      </c>
      <c r="AD882" s="351"/>
      <c r="AE882" s="351"/>
      <c r="AF882" s="351"/>
      <c r="AG882" s="351"/>
      <c r="AH882" s="352" t="s">
        <v>762</v>
      </c>
      <c r="AI882" s="353"/>
      <c r="AJ882" s="353"/>
      <c r="AK882" s="353"/>
      <c r="AL882" s="354">
        <v>100</v>
      </c>
      <c r="AM882" s="355"/>
      <c r="AN882" s="355"/>
      <c r="AO882" s="356"/>
      <c r="AP882" s="357" t="s">
        <v>762</v>
      </c>
      <c r="AQ882" s="357"/>
      <c r="AR882" s="357"/>
      <c r="AS882" s="357"/>
      <c r="AT882" s="357"/>
      <c r="AU882" s="357"/>
      <c r="AV882" s="357"/>
      <c r="AW882" s="357"/>
      <c r="AX882" s="357"/>
      <c r="AY882">
        <f>COUNTA($C$882)</f>
        <v>1</v>
      </c>
    </row>
    <row r="883" spans="1:51" ht="30" customHeight="1" x14ac:dyDescent="0.15">
      <c r="A883" s="370">
        <v>6</v>
      </c>
      <c r="B883" s="370">
        <v>1</v>
      </c>
      <c r="C883" s="358" t="s">
        <v>783</v>
      </c>
      <c r="D883" s="343"/>
      <c r="E883" s="343"/>
      <c r="F883" s="343"/>
      <c r="G883" s="343"/>
      <c r="H883" s="343"/>
      <c r="I883" s="343"/>
      <c r="J883" s="344">
        <v>2010401030329</v>
      </c>
      <c r="K883" s="345"/>
      <c r="L883" s="345"/>
      <c r="M883" s="345"/>
      <c r="N883" s="345"/>
      <c r="O883" s="345"/>
      <c r="P883" s="359" t="s">
        <v>784</v>
      </c>
      <c r="Q883" s="346"/>
      <c r="R883" s="346"/>
      <c r="S883" s="346"/>
      <c r="T883" s="346"/>
      <c r="U883" s="346"/>
      <c r="V883" s="346"/>
      <c r="W883" s="346"/>
      <c r="X883" s="346"/>
      <c r="Y883" s="347">
        <v>0.2</v>
      </c>
      <c r="Z883" s="348"/>
      <c r="AA883" s="348"/>
      <c r="AB883" s="349"/>
      <c r="AC883" s="350" t="s">
        <v>373</v>
      </c>
      <c r="AD883" s="351"/>
      <c r="AE883" s="351"/>
      <c r="AF883" s="351"/>
      <c r="AG883" s="351"/>
      <c r="AH883" s="352">
        <v>3</v>
      </c>
      <c r="AI883" s="353"/>
      <c r="AJ883" s="353"/>
      <c r="AK883" s="353"/>
      <c r="AL883" s="354">
        <v>88.2</v>
      </c>
      <c r="AM883" s="355"/>
      <c r="AN883" s="355"/>
      <c r="AO883" s="356"/>
      <c r="AP883" s="357" t="s">
        <v>762</v>
      </c>
      <c r="AQ883" s="357"/>
      <c r="AR883" s="357"/>
      <c r="AS883" s="357"/>
      <c r="AT883" s="357"/>
      <c r="AU883" s="357"/>
      <c r="AV883" s="357"/>
      <c r="AW883" s="357"/>
      <c r="AX883" s="357"/>
      <c r="AY883">
        <f>COUNTA($C$883)</f>
        <v>1</v>
      </c>
    </row>
    <row r="884" spans="1:51" ht="30" customHeight="1" x14ac:dyDescent="0.15">
      <c r="A884" s="370">
        <v>7</v>
      </c>
      <c r="B884" s="370">
        <v>1</v>
      </c>
      <c r="C884" s="358" t="s">
        <v>785</v>
      </c>
      <c r="D884" s="343"/>
      <c r="E884" s="343"/>
      <c r="F884" s="343"/>
      <c r="G884" s="343"/>
      <c r="H884" s="343"/>
      <c r="I884" s="343"/>
      <c r="J884" s="344">
        <v>2010001034952</v>
      </c>
      <c r="K884" s="345"/>
      <c r="L884" s="345"/>
      <c r="M884" s="345"/>
      <c r="N884" s="345"/>
      <c r="O884" s="345"/>
      <c r="P884" s="359" t="s">
        <v>784</v>
      </c>
      <c r="Q884" s="346"/>
      <c r="R884" s="346"/>
      <c r="S884" s="346"/>
      <c r="T884" s="346"/>
      <c r="U884" s="346"/>
      <c r="V884" s="346"/>
      <c r="W884" s="346"/>
      <c r="X884" s="346"/>
      <c r="Y884" s="347">
        <v>0.1</v>
      </c>
      <c r="Z884" s="348"/>
      <c r="AA884" s="348"/>
      <c r="AB884" s="349"/>
      <c r="AC884" s="350" t="s">
        <v>379</v>
      </c>
      <c r="AD884" s="351"/>
      <c r="AE884" s="351"/>
      <c r="AF884" s="351"/>
      <c r="AG884" s="351"/>
      <c r="AH884" s="352" t="s">
        <v>762</v>
      </c>
      <c r="AI884" s="353"/>
      <c r="AJ884" s="353"/>
      <c r="AK884" s="353"/>
      <c r="AL884" s="354">
        <v>100</v>
      </c>
      <c r="AM884" s="355"/>
      <c r="AN884" s="355"/>
      <c r="AO884" s="356"/>
      <c r="AP884" s="357" t="s">
        <v>762</v>
      </c>
      <c r="AQ884" s="357"/>
      <c r="AR884" s="357"/>
      <c r="AS884" s="357"/>
      <c r="AT884" s="357"/>
      <c r="AU884" s="357"/>
      <c r="AV884" s="357"/>
      <c r="AW884" s="357"/>
      <c r="AX884" s="357"/>
      <c r="AY884">
        <f>COUNTA($C$884)</f>
        <v>1</v>
      </c>
    </row>
    <row r="885" spans="1:51" ht="30" customHeight="1" x14ac:dyDescent="0.15">
      <c r="A885" s="370">
        <v>8</v>
      </c>
      <c r="B885" s="370">
        <v>1</v>
      </c>
      <c r="C885" s="358" t="s">
        <v>786</v>
      </c>
      <c r="D885" s="343"/>
      <c r="E885" s="343"/>
      <c r="F885" s="343"/>
      <c r="G885" s="343"/>
      <c r="H885" s="343"/>
      <c r="I885" s="343"/>
      <c r="J885" s="344">
        <v>6013201001504</v>
      </c>
      <c r="K885" s="345"/>
      <c r="L885" s="345"/>
      <c r="M885" s="345"/>
      <c r="N885" s="345"/>
      <c r="O885" s="345"/>
      <c r="P885" s="359" t="s">
        <v>774</v>
      </c>
      <c r="Q885" s="346"/>
      <c r="R885" s="346"/>
      <c r="S885" s="346"/>
      <c r="T885" s="346"/>
      <c r="U885" s="346"/>
      <c r="V885" s="346"/>
      <c r="W885" s="346"/>
      <c r="X885" s="346"/>
      <c r="Y885" s="347">
        <v>0.06</v>
      </c>
      <c r="Z885" s="348"/>
      <c r="AA885" s="348"/>
      <c r="AB885" s="349"/>
      <c r="AC885" s="350" t="s">
        <v>379</v>
      </c>
      <c r="AD885" s="351"/>
      <c r="AE885" s="351"/>
      <c r="AF885" s="351"/>
      <c r="AG885" s="351"/>
      <c r="AH885" s="352" t="s">
        <v>762</v>
      </c>
      <c r="AI885" s="353"/>
      <c r="AJ885" s="353"/>
      <c r="AK885" s="353"/>
      <c r="AL885" s="354">
        <v>100</v>
      </c>
      <c r="AM885" s="355"/>
      <c r="AN885" s="355"/>
      <c r="AO885" s="356"/>
      <c r="AP885" s="357" t="s">
        <v>762</v>
      </c>
      <c r="AQ885" s="357"/>
      <c r="AR885" s="357"/>
      <c r="AS885" s="357"/>
      <c r="AT885" s="357"/>
      <c r="AU885" s="357"/>
      <c r="AV885" s="357"/>
      <c r="AW885" s="357"/>
      <c r="AX885" s="357"/>
      <c r="AY885">
        <f>COUNTA($C$885)</f>
        <v>1</v>
      </c>
    </row>
    <row r="886" spans="1:51" ht="30" customHeight="1" x14ac:dyDescent="0.15">
      <c r="A886" s="370">
        <v>9</v>
      </c>
      <c r="B886" s="370">
        <v>1</v>
      </c>
      <c r="C886" s="358" t="s">
        <v>787</v>
      </c>
      <c r="D886" s="343"/>
      <c r="E886" s="343"/>
      <c r="F886" s="343"/>
      <c r="G886" s="343"/>
      <c r="H886" s="343"/>
      <c r="I886" s="343"/>
      <c r="J886" s="344">
        <v>3010401026805</v>
      </c>
      <c r="K886" s="345"/>
      <c r="L886" s="345"/>
      <c r="M886" s="345"/>
      <c r="N886" s="345"/>
      <c r="O886" s="345"/>
      <c r="P886" s="359" t="s">
        <v>788</v>
      </c>
      <c r="Q886" s="346"/>
      <c r="R886" s="346"/>
      <c r="S886" s="346"/>
      <c r="T886" s="346"/>
      <c r="U886" s="346"/>
      <c r="V886" s="346"/>
      <c r="W886" s="346"/>
      <c r="X886" s="346"/>
      <c r="Y886" s="347">
        <v>0</v>
      </c>
      <c r="Z886" s="348"/>
      <c r="AA886" s="348"/>
      <c r="AB886" s="349"/>
      <c r="AC886" s="350" t="s">
        <v>378</v>
      </c>
      <c r="AD886" s="351"/>
      <c r="AE886" s="351"/>
      <c r="AF886" s="351"/>
      <c r="AG886" s="351"/>
      <c r="AH886" s="352" t="s">
        <v>762</v>
      </c>
      <c r="AI886" s="353"/>
      <c r="AJ886" s="353"/>
      <c r="AK886" s="353"/>
      <c r="AL886" s="354">
        <v>74.88</v>
      </c>
      <c r="AM886" s="355"/>
      <c r="AN886" s="355"/>
      <c r="AO886" s="356"/>
      <c r="AP886" s="357" t="s">
        <v>762</v>
      </c>
      <c r="AQ886" s="357"/>
      <c r="AR886" s="357"/>
      <c r="AS886" s="357"/>
      <c r="AT886" s="357"/>
      <c r="AU886" s="357"/>
      <c r="AV886" s="357"/>
      <c r="AW886" s="357"/>
      <c r="AX886" s="357"/>
      <c r="AY886">
        <f>COUNTA($C$886)</f>
        <v>1</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747</v>
      </c>
      <c r="F1110" s="369"/>
      <c r="G1110" s="369"/>
      <c r="H1110" s="369"/>
      <c r="I1110" s="369"/>
      <c r="J1110" s="344" t="s">
        <v>747</v>
      </c>
      <c r="K1110" s="345"/>
      <c r="L1110" s="345"/>
      <c r="M1110" s="345"/>
      <c r="N1110" s="345"/>
      <c r="O1110" s="345"/>
      <c r="P1110" s="359" t="s">
        <v>747</v>
      </c>
      <c r="Q1110" s="346"/>
      <c r="R1110" s="346"/>
      <c r="S1110" s="346"/>
      <c r="T1110" s="346"/>
      <c r="U1110" s="346"/>
      <c r="V1110" s="346"/>
      <c r="W1110" s="346"/>
      <c r="X1110" s="346"/>
      <c r="Y1110" s="347" t="s">
        <v>747</v>
      </c>
      <c r="Z1110" s="348"/>
      <c r="AA1110" s="348"/>
      <c r="AB1110" s="349"/>
      <c r="AC1110" s="350"/>
      <c r="AD1110" s="351"/>
      <c r="AE1110" s="351"/>
      <c r="AF1110" s="351"/>
      <c r="AG1110" s="351"/>
      <c r="AH1110" s="352" t="s">
        <v>747</v>
      </c>
      <c r="AI1110" s="353"/>
      <c r="AJ1110" s="353"/>
      <c r="AK1110" s="353"/>
      <c r="AL1110" s="354" t="s">
        <v>747</v>
      </c>
      <c r="AM1110" s="355"/>
      <c r="AN1110" s="355"/>
      <c r="AO1110" s="356"/>
      <c r="AP1110" s="357" t="s">
        <v>747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2021-05-13T02:20:42Z</cp:lastPrinted>
  <dcterms:created xsi:type="dcterms:W3CDTF">2012-03-13T00:50:25Z</dcterms:created>
  <dcterms:modified xsi:type="dcterms:W3CDTF">2021-05-25T09:53:39Z</dcterms:modified>
</cp:coreProperties>
</file>