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616" i="3"/>
  <c r="AY606" i="3"/>
  <c r="AY459" i="3"/>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<sst xmlns="http://schemas.openxmlformats.org/spreadsheetml/2006/main" count="3034" uniqueCount="778">
  <si>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</si>
  <si>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</si>
  <si>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</si>
  <si>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</si>
  <si>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</si>
  <si>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</si>
  <si>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</si>
  <si>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</si>
  <si>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</si>
  <si>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</si>
  <si>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</si>
  <si>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</si>
  <si>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</si>
  <si>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</si>
  <si>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</si>
  <si>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</si>
  <si>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</si>
  <si>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</si>
  <si>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</si>
  <si>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</si>
  <si>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</si>
  <si>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</si>
  <si>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</si>
  <si>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</si>
  <si>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</si>
  <si>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</si>
  <si>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</si>
  <si>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</si>
  <si>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</si>
  <si>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</si>
  <si>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</si>
  <si>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</si>
  <si>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</si>
  <si>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</si>
  <si>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</si>
  <si>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</si>
  <si>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</si>
  <si>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</si>
  <si>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</si>
  <si>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</si>
  <si>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</si>
  <si>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</si>
  <si>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</si>
  <si>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</si>
  <si>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</si>
  <si>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</si>
  <si>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</si>
  <si>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</si>
  <si>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</si>
  <si>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</si>
  <si>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</si>
  <si>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</si>
  <si>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</si>
  <si>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</si>
  <si>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</si>
  <si>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</si>
  <si>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</si>
  <si>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</si>
  <si>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</si>
  <si>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</si>
  <si>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</si>
  <si>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</si>
  <si>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</si>
  <si>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</si>
  <si>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</si>
  <si>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</si>
  <si>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</si>
  <si>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</si>
  <si>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</si>
  <si>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</si>
  <si>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</si>
  <si>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</si>
  <si>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</si>
  <si>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</si>
  <si>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</si>
  <si>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</si>
  <si>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</si>
  <si>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</si>
  <si>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</si>
  <si>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</si>
  <si>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</si>
  <si>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</si>
  <si>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</si>
  <si>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</si>
  <si>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</si>
  <si>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</si>
  <si>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</si>
  <si>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</si>
  <si>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</si>
  <si>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</si>
  <si>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</si>
  <si>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</si>
  <si>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</si>
  <si>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</si>
  <si>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</si>
  <si>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</si>
  <si>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</si>
  <si>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</si>
  <si>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</si>
  <si>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</si>
  <si>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</si>
  <si>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</si>
  <si>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</si>
  <si>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</si>
  <si>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</si>
  <si>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</si>
  <si>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</si>
  <si>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</si>
  <si>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</si>
  <si>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</si>
  <si>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</si>
  <si>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</si>
  <si>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</si>
  <si>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</si>
  <si>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</si>
  <si>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</si>
  <si>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</si>
  <si>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</si>
  <si>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</si>
  <si>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</si>
  <si>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</si>
  <si>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</si>
  <si>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</si>
  <si>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</si>
  <si>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</si>
  <si>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</si>
  <si>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</si>
  <si>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</si>
  <si>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</si>
  <si>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</si>
  <si>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</si>
  <si>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</si>
  <si>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</si>
  <si>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</si>
  <si>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</si>
  <si>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</si>
  <si>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</si>
  <si>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</si>
  <si>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</si>
  <si>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</si>
  <si>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</si>
  <si>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</si>
  <si>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</si>
  <si>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</si>
  <si>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</si>
  <si>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</si>
  <si>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</si>
  <si>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</si>
  <si>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</si>
  <si>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</si>
  <si>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</si>
  <si>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</si>
  <si>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</si>
  <si>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</si>
  <si>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</si>
  <si>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</si>
  <si>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</si>
  <si>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</si>
  <si>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</si>
  <si>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</si>
  <si>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</si>
  <si>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</si>
  <si>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</si>
  <si>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</si>
  <si>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</si>
  <si>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</si>
  <si>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</si>
  <si>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</si>
  <si>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</si>
  <si>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</si>
  <si>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</si>
  <si>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</si>
  <si>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</si>
  <si>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</si>
  <si>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</si>
  <si>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</si>
  <si>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</si>
  <si>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</si>
  <si>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</si>
  <si>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</si>
  <si>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</si>
  <si>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</si>
  <si>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</si>
  <si>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</si>
  <si>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</si>
  <si>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</si>
  <si>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</si>
  <si>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</si>
  <si>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</si>
  <si>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</si>
  <si>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</si>
  <si>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</si>
  <si>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</si>
  <si>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</si>
  <si>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</si>
  <si>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</si>
  <si>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</si>
  <si>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</si>
  <si>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</si>
  <si>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</si>
  <si>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</si>
  <si>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</si>
  <si>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</si>
  <si>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</si>
  <si>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</si>
  <si>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</si>
  <si>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</si>
  <si>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</si>
  <si>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</si>
  <si>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</si>
  <si>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</si>
  <si>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</si>
  <si>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</si>
  <si>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</si>
  <si>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</si>
  <si>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</si>
  <si>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</si>
  <si>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</si>
  <si>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</si>
  <si>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</si>
  <si>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</si>
  <si>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</si>
  <si>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</si>
  <si>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</si>
  <si>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</si>
  <si>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</si>
  <si>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</si>
  <si>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</si>
  <si>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</si>
  <si>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</si>
  <si>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</si>
  <si>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</si>
  <si>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</si>
  <si>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</si>
  <si>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</si>
  <si>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</si>
  <si>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</si>
  <si>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</si>
  <si>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</si>
  <si>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</si>
  <si>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</si>
  <si>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</si>
  <si>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</si>
  <si>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</si>
  <si>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</si>
  <si>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</si>
  <si>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</si>
  <si>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</si>
  <si>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</si>
  <si>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</si>
  <si>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</si>
  <si>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</si>
  <si>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</si>
  <si>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</si>
  <si>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</si>
  <si>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</si>
  <si>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</si>
  <si>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</si>
  <si>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</si>
  <si>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</si>
  <si>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</si>
  <si>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</si>
  <si>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</si>
  <si>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</si>
  <si>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</si>
  <si>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</si>
  <si>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</si>
  <si>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</si>
  <si>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</si>
  <si>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</si>
  <si>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</si>
  <si>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</si>
  <si>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</si>
  <si>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</si>
  <si>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</si>
  <si>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</si>
  <si>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</si>
  <si>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</si>
  <si>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</si>
  <si>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</si>
  <si>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</si>
  <si>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</si>
  <si>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</si>
  <si>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</si>
  <si>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</si>
  <si>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</si>
  <si>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</si>
  <si>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</si>
  <si>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</si>
  <si>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</si>
  <si>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</si>
  <si>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</si>
  <si>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</si>
  <si>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</si>
  <si>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</si>
  <si>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</si>
  <si>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</si>
  <si>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</si>
  <si>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</si>
  <si>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</si>
  <si>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</si>
  <si>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</si>
  <si>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</si>
  <si>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</si>
  <si>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</si>
  <si>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</si>
  <si>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</si>
  <si>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</si>
  <si>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</si>
  <si>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</si>
  <si>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</si>
  <si>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</si>
  <si>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</si>
  <si>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</si>
  <si>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</si>
  <si>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</si>
  <si>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</si>
  <si>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</si>
  <si>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</si>
  <si>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</si>
  <si>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</si>
  <si>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</si>
  <si>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</si>
  <si>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</si>
  <si>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</si>
  <si>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</si>
  <si>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</si>
  <si>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</si>
  <si>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</si>
  <si>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</si>
  <si>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</si>
  <si>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</si>
  <si>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</si>
  <si>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</si>
  <si>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</si>
  <si>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</si>
  <si>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</si>
  <si>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</si>
  <si>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</si>
  <si>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</si>
  <si>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</si>
  <si>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</si>
  <si>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</si>
  <si>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</si>
  <si>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</si>
  <si>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</si>
  <si>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</si>
  <si>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</si>
  <si>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</si>
  <si>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</si>
  <si>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</si>
  <si>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</si>
  <si>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</si>
  <si>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</si>
  <si>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</si>
  <si>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</si>
  <si>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</si>
  <si>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</si>
  <si>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</si>
  <si>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</si>
  <si>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</si>
  <si>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</si>
  <si>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</si>
  <si>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</si>
  <si>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</si>
  <si>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</si>
  <si>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</si>
  <si>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</si>
  <si>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</si>
  <si>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</si>
  <si>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</si>
  <si>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</si>
  <si>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</si>
  <si>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</si>
  <si>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</si>
  <si>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</si>
  <si>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</si>
  <si>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</si>
  <si>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</si>
  <si>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</si>
  <si>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</si>
  <si>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</si>
  <si>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</si>
  <si>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</si>
  <si>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</si>
  <si>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</si>
  <si>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</si>
  <si>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</si>
  <si>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</si>
  <si>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</si>
  <si>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</si>
  <si>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</si>
  <si>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</si>
  <si>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</si>
  <si>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</si>
  <si>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</si>
  <si>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</si>
  <si>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</si>
  <si>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</si>
  <si>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</si>
  <si>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</si>
  <si>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</si>
  <si>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</si>
  <si>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</si>
  <si>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</si>
  <si>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</si>
  <si>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</si>
  <si>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</si>
  <si>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</si>
  <si>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</si>
  <si>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</si>
  <si>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</si>
  <si>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</si>
  <si>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</si>
  <si>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</si>
  <si>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</si>
  <si>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</si>
  <si>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</si>
  <si>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</si>
  <si>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</si>
  <si>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</si>
  <si>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</si>
  <si>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</si>
  <si>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</si>
  <si>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</si>
  <si>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</si>
  <si>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</si>
  <si>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</si>
  <si>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</si>
  <si>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</si>
  <si>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</si>
  <si>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</si>
  <si>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</si>
  <si>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</si>
  <si>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</si>
  <si>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</si>
  <si>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</si>
  <si>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</si>
  <si>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</si>
  <si>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</si>
  <si>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</si>
  <si>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</si>
  <si>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</si>
  <si>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</si>
  <si>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</si>
  <si>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</si>
  <si>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</si>
  <si>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</si>
  <si>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</si>
  <si>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</si>
  <si>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</si>
  <si>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</si>
  <si>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</si>
  <si>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</si>
  <si>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</si>
  <si>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</si>
  <si>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</si>
  <si>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</si>
  <si>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</si>
  <si>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</si>
  <si>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</si>
  <si>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</si>
  <si>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</si>
  <si>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</si>
  <si>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</si>
  <si>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</si>
  <si>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</si>
  <si>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</si>
  <si>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</si>
  <si>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</si>
  <si>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</si>
  <si>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</si>
  <si>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</si>
  <si>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</si>
  <si>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</si>
  <si>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</si>
  <si>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</si>
  <si>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</si>
  <si>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</si>
  <si>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</si>
  <si>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</si>
  <si>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</si>
  <si>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</si>
  <si>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</si>
  <si>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</si>
  <si>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</si>
  <si>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</si>
  <si>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</si>
  <si>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</si>
  <si>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</si>
  <si>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</si>
  <si>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</si>
  <si>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</si>
  <si>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</si>
  <si>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</si>
  <si>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</si>
  <si>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</si>
  <si>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</si>
  <si>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</si>
  <si>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</si>
  <si>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</si>
  <si>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</si>
  <si>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</si>
  <si>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</si>
  <si>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</si>
  <si>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</si>
  <si>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</si>
  <si>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</si>
  <si>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</si>
  <si>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</si>
  <si>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</si>
  <si>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</si>
  <si>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</si>
  <si>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</si>
  <si>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</si>
  <si>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</si>
  <si>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</si>
  <si>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</si>
  <si>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</si>
  <si>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</si>
  <si>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</si>
  <si>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</si>
  <si>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</si>
  <si>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</si>
  <si>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</si>
  <si>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</si>
  <si>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</si>
  <si>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</si>
  <si>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</si>
  <si>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</si>
  <si>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</si>
  <si>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</si>
  <si>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</si>
  <si>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</si>
  <si>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</si>
  <si>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</si>
  <si>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</si>
  <si>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</si>
  <si>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</si>
  <si>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</si>
  <si>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</si>
  <si>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</si>
  <si>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</si>
  <si>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</si>
  <si>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</si>
  <si>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</si>
  <si>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</si>
  <si>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</si>
  <si>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</si>
  <si>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</si>
  <si>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</si>
  <si>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</si>
  <si>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</si>
  <si>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</si>
  <si>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</si>
  <si>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</si>
  <si>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</si>
  <si>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</si>
  <si>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</si>
  <si>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</si>
  <si>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</si>
  <si>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</si>
  <si>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</si>
  <si>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</si>
  <si>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</si>
  <si>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</si>
  <si>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</si>
  <si>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</si>
  <si>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</si>
  <si>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</si>
  <si>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</si>
  <si>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</si>
  <si>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</si>
  <si>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</si>
  <si>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</si>
  <si>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</si>
  <si>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</si>
  <si>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</si>
  <si>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</si>
  <si>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</si>
  <si>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</si>
  <si>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</si>
  <si>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</si>
  <si>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</si>
  <si>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</si>
  <si>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</si>
  <si>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</si>
  <si>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</si>
  <si>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</si>
  <si>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</si>
  <si>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</si>
  <si>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</si>
  <si>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</si>
  <si>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</si>
  <si>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</si>
  <si>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</si>
  <si>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</si>
  <si>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</si>
  <si>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</si>
  <si>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</si>
  <si>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</si>
  <si>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</si>
  <si>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</si>
  <si>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</si>
  <si>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</si>
  <si>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</si>
  <si>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</si>
  <si>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</si>
  <si>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</si>
  <si>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</si>
  <si>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</si>
  <si>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</si>
  <si>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</si>
  <si>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</si>
  <si>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</si>
  <si>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</si>
  <si>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</si>
  <si>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</si>
  <si>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</si>
  <si>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</si>
  <si>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</si>
  <si>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</si>
  <si>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</si>
  <si>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</si>
  <si>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</si>
  <si>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</si>
  <si>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</si>
  <si>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</si>
  <si>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</si>
  <si>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</si>
  <si>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</si>
  <si>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</si>
  <si>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</si>
  <si>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</si>
  <si>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</si>
  <si>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</si>
  <si>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</si>
  <si>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</si>
  <si>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</si>
  <si>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</si>
  <si>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</si>
  <si>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</si>
  <si>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</si>
  <si>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</si>
  <si>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</si>
  <si>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</si>
  <si>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</si>
  <si>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</si>
  <si>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</si>
  <si>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</si>
  <si>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</si>
  <si>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</si>
  <si>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</si>
  <si>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</si>
  <si>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</si>
  <si>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</si>
  <si>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</si>
  <si>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</si>
  <si>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</si>
  <si>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</si>
  <si>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</si>
  <si>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</si>
  <si>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</si>
  <si>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</si>
  <si>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</si>
  <si>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</si>
  <si>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</si>
  <si>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</si>
  <si>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</si>
  <si>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</si>
  <si>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</si>
  <si>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</si>
  <si>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</si>
  <si>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</si>
  <si>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</si>
  <si>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</si>
  <si>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</si>
  <si>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</si>
  <si>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</si>
  <si>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</si>
  <si>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</si>
  <si>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</si>
  <si>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</si>
  <si>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</si>
  <si>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</si>
  <si>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</si>
  <si>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</si>
  <si>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</si>
  <si>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</si>
  <si>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</si>
  <si>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</si>
  <si>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</si>
  <si>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</si>
  <si>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</si>
  <si>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</si>
  <si>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</si>
  <si>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</si>
  <si>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</si>
  <si>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</si>
  <si>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</si>
  <si>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</si>
  <si>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</si>
  <si>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</si>
  <si>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</si>
  <si>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</si>
  <si>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</si>
  <si>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</si>
  <si>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</si>
  <si>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</si>
  <si>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</si>
  <si>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</si>
  <si>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安全性生物試験研究センター運営費</t>
  </si>
  <si>
    <t>国立医薬品食品衛生研究所</t>
  </si>
  <si>
    <t>秋山　裕介</t>
  </si>
  <si>
    <t>昭和５２年度</t>
  </si>
  <si>
    <t>終了予定なし</t>
  </si>
  <si>
    <t>総務部　会計課</t>
  </si>
  <si>
    <t>-</t>
  </si>
  <si>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</si>
  <si>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</si>
  <si>
    <t>庁費</t>
  </si>
  <si>
    <t>実験に使用した動物数</t>
  </si>
  <si>
    <t>数</t>
  </si>
  <si>
    <t>実験動物管理表</t>
  </si>
  <si>
    <t>１日当たりの平均飼育数</t>
  </si>
  <si>
    <t>X：執行額（千円）／Y：実験に使用した動物数　　　　　　　　　　　</t>
    <phoneticPr fontId="5"/>
  </si>
  <si>
    <t>千円</t>
  </si>
  <si>
    <t>　　X/Y</t>
    <phoneticPr fontId="5"/>
  </si>
  <si>
    <t>74,370/5,471</t>
  </si>
  <si>
    <t>73,247/4,962</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</si>
  <si>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</si>
  <si>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</si>
  <si>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</si>
  <si>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</si>
  <si>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581</t>
  </si>
  <si>
    <t>486</t>
  </si>
  <si>
    <t>468</t>
  </si>
  <si>
    <t>852</t>
  </si>
  <si>
    <t>863</t>
  </si>
  <si>
    <t>832</t>
  </si>
  <si>
    <t>835</t>
  </si>
  <si>
    <t>○</t>
  </si>
  <si>
    <t>厚労</t>
  </si>
  <si>
    <t>-</t>
    <phoneticPr fontId="5"/>
  </si>
  <si>
    <t>安全性生物試験研究センターにおける「厚生労働省の所管する実施機関における動物実験等の実施に関する指針」等に準拠した動物実験が円滑に実施できるようセンターにおける動物飼育室の空調管理及び「動物の愛護および管理に関する法律」等に準拠した各種実験動物の飼育管理等を実施する。
これにより、医薬品、食品、食品添加物及び生活関係化学物質の安全性・有効性を確保するための試験・研究に必要な動物実験の円滑な実施に資するもの。</t>
    <phoneticPr fontId="5"/>
  </si>
  <si>
    <t>-</t>
    <phoneticPr fontId="5"/>
  </si>
  <si>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</si>
  <si>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</si>
  <si>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国民の健康安全等を確保するために必要な研究を行うための実験動物の管理を行っており、国で実施すべき事業である。</t>
    <phoneticPr fontId="5"/>
  </si>
  <si>
    <t>‐</t>
  </si>
  <si>
    <t>妥当なコストとなっている。</t>
    <phoneticPr fontId="5"/>
  </si>
  <si>
    <t>真に必要な経費のみ支出している。</t>
    <phoneticPr fontId="5"/>
  </si>
  <si>
    <t>調達の際に競争性を保つことで、より効率的な予算の執行に努めている。</t>
    <phoneticPr fontId="5"/>
  </si>
  <si>
    <t>目標に見合ったものになっている。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</si>
  <si>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</si>
  <si>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見込みに見合ったものになっている。</t>
    <phoneticPr fontId="5"/>
  </si>
  <si>
    <t>適切に維持管理したことにより、医薬品、食品、食品添加物及び生活関連化学物質の安全性の評価に必要な動物実験を実施することができた。</t>
    <phoneticPr fontId="5"/>
  </si>
  <si>
    <t>適切に予算を執行し、事業の目的を達成できているため、引き続き経費の適切な執行及び目的の達成に努める。</t>
    <phoneticPr fontId="5"/>
  </si>
  <si>
    <t>有</t>
  </si>
  <si>
    <t>無</t>
  </si>
  <si>
    <t>△</t>
  </si>
  <si>
    <t>会計法に基づき一般競争入札を実施し、競争性を確保したが、結果として応札者が１者となった。1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ケッカ</t>
    </rPh>
    <rPh sb="33" eb="35">
      <t>オウサツ</t>
    </rPh>
    <rPh sb="35" eb="36">
      <t>シャ</t>
    </rPh>
    <rPh sb="38" eb="39">
      <t>シャ</t>
    </rPh>
    <rPh sb="45" eb="46">
      <t>シャ</t>
    </rPh>
    <rPh sb="46" eb="48">
      <t>オウサツ</t>
    </rPh>
    <rPh sb="52" eb="54">
      <t>アンケン</t>
    </rPh>
    <rPh sb="60" eb="62">
      <t>コウコク</t>
    </rPh>
    <rPh sb="62" eb="64">
      <t>キカン</t>
    </rPh>
    <rPh sb="65" eb="67">
      <t>ジュウブン</t>
    </rPh>
    <rPh sb="67" eb="69">
      <t>カクホ</t>
    </rPh>
    <rPh sb="71" eb="72">
      <t>トウ</t>
    </rPh>
    <rPh sb="73" eb="75">
      <t>オウサツ</t>
    </rPh>
    <rPh sb="75" eb="76">
      <t>シャ</t>
    </rPh>
    <rPh sb="77" eb="79">
      <t>フクスウ</t>
    </rPh>
    <rPh sb="84" eb="87">
      <t>キョウソウセイ</t>
    </rPh>
    <rPh sb="88" eb="90">
      <t>カクホ</t>
    </rPh>
    <phoneticPr fontId="5"/>
  </si>
  <si>
    <t>A.三協ラボサービス（株）</t>
    <rPh sb="2" eb="4">
      <t>サンキョウ</t>
    </rPh>
    <rPh sb="10" eb="13">
      <t>カブ</t>
    </rPh>
    <phoneticPr fontId="5"/>
  </si>
  <si>
    <t>B.新東産業（株）</t>
    <rPh sb="2" eb="4">
      <t>シントウ</t>
    </rPh>
    <rPh sb="4" eb="6">
      <t>サンギョウ</t>
    </rPh>
    <rPh sb="6" eb="9">
      <t>カブ</t>
    </rPh>
    <phoneticPr fontId="5"/>
  </si>
  <si>
    <t>実践動物飼育管理業務</t>
    <rPh sb="0" eb="2">
      <t>ジッセン</t>
    </rPh>
    <rPh sb="2" eb="4">
      <t>ドウブツ</t>
    </rPh>
    <rPh sb="4" eb="6">
      <t>シイク</t>
    </rPh>
    <rPh sb="6" eb="8">
      <t>カンリ</t>
    </rPh>
    <rPh sb="8" eb="10">
      <t>ギョウム</t>
    </rPh>
    <phoneticPr fontId="5"/>
  </si>
  <si>
    <t>雑役務費</t>
    <rPh sb="0" eb="1">
      <t>ザツ</t>
    </rPh>
    <rPh sb="1" eb="3">
      <t>エキム</t>
    </rPh>
    <rPh sb="3" eb="4">
      <t>ヒ</t>
    </rPh>
    <phoneticPr fontId="5"/>
  </si>
  <si>
    <t>研究設備保守業務</t>
    <rPh sb="0" eb="2">
      <t>ケンキュウ</t>
    </rPh>
    <rPh sb="2" eb="4">
      <t>セツビ</t>
    </rPh>
    <rPh sb="4" eb="6">
      <t>ホシュ</t>
    </rPh>
    <rPh sb="6" eb="8">
      <t>ギョウム</t>
    </rPh>
    <phoneticPr fontId="5"/>
  </si>
  <si>
    <t>三協ラボサービス（株）</t>
    <rPh sb="0" eb="2">
      <t>サンキョウ</t>
    </rPh>
    <rPh sb="8" eb="11">
      <t>カブ</t>
    </rPh>
    <phoneticPr fontId="5"/>
  </si>
  <si>
    <t>実験動物飼育管理業務</t>
    <rPh sb="0" eb="2">
      <t>ジッケン</t>
    </rPh>
    <rPh sb="2" eb="4">
      <t>ドウブツ</t>
    </rPh>
    <rPh sb="4" eb="6">
      <t>シイク</t>
    </rPh>
    <rPh sb="6" eb="8">
      <t>カンリ</t>
    </rPh>
    <rPh sb="8" eb="10">
      <t>ギョウム</t>
    </rPh>
    <phoneticPr fontId="5"/>
  </si>
  <si>
    <t>-</t>
    <phoneticPr fontId="5"/>
  </si>
  <si>
    <t>新東産業（株）</t>
    <rPh sb="0" eb="2">
      <t>シントウ</t>
    </rPh>
    <rPh sb="2" eb="4">
      <t>サンギョウ</t>
    </rPh>
    <rPh sb="4" eb="7">
      <t>カブ</t>
    </rPh>
    <phoneticPr fontId="5"/>
  </si>
  <si>
    <t>日本空調サービス（株）</t>
    <rPh sb="0" eb="2">
      <t>ニホン</t>
    </rPh>
    <rPh sb="2" eb="4">
      <t>クウチョウ</t>
    </rPh>
    <rPh sb="8" eb="11">
      <t>カブ</t>
    </rPh>
    <phoneticPr fontId="5"/>
  </si>
  <si>
    <t>-</t>
    <phoneticPr fontId="5"/>
  </si>
  <si>
    <t>73,302/3,986</t>
    <phoneticPr fontId="5"/>
  </si>
  <si>
    <t>73,302/3,600</t>
    <phoneticPr fontId="5"/>
  </si>
  <si>
    <t>・執行管理表により支出先及び使途等について管理を行い、実績については、所内委員会である「実験動物管理協議会」に報告し適切な経費の執行に努めている。
・医薬品、食品、食品添加物等の安全性の評価の為に、令和２年度においては、3,986匹の動物を実験に使用した。</t>
    <rPh sb="27" eb="29">
      <t>ジッセキ</t>
    </rPh>
    <rPh sb="35" eb="37">
      <t>ショナイ</t>
    </rPh>
    <rPh sb="37" eb="40">
      <t>イインカイ</t>
    </rPh>
    <rPh sb="44" eb="46">
      <t>ジッケン</t>
    </rPh>
    <rPh sb="46" eb="48">
      <t>ドウブツ</t>
    </rPh>
    <rPh sb="48" eb="50">
      <t>カンリ</t>
    </rPh>
    <rPh sb="50" eb="53">
      <t>キョウギカイ</t>
    </rPh>
    <rPh sb="55" eb="57">
      <t>ホウコク</t>
    </rPh>
    <phoneticPr fontId="5"/>
  </si>
  <si>
    <t>令和3年度には3,600匹程度の動物を実験に使用できるようにする。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</si>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</sst>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122462</xdr:colOff>
      <xdr:row>749</xdr:row>
      <xdr:rowOff>27215</xdr:rowOff>
    </xdr:from>
    <xdr:to>
      <xdr:col>48</xdr:col>
      <xdr:colOff>76041</xdr:colOff>
      <xdr:row>759</xdr:row>
      <xdr:rowOff>258535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1212" y="39365465"/>
          <a:ext cx="8321972" cy="376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742</v>
      </c>
      <c r="AK2" s="940"/>
      <c r="AL2" s="940"/>
      <c r="AM2" s="940"/>
      <c r="AN2" s="98" t="s">
        <v>406</v>
      </c>
      <c r="AO2" s="940">
        <v>20</v>
      </c>
      <c r="AP2" s="940"/>
      <c r="AQ2" s="940"/>
      <c r="AR2" s="99" t="s">
        <v>709</v>
      </c>
      <c r="AS2" s="946">
        <v>949</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74</v>
      </c>
      <c r="Q13" s="656"/>
      <c r="R13" s="656"/>
      <c r="S13" s="656"/>
      <c r="T13" s="656"/>
      <c r="U13" s="656"/>
      <c r="V13" s="657"/>
      <c r="W13" s="655">
        <v>73</v>
      </c>
      <c r="X13" s="656"/>
      <c r="Y13" s="656"/>
      <c r="Z13" s="656"/>
      <c r="AA13" s="656"/>
      <c r="AB13" s="656"/>
      <c r="AC13" s="657"/>
      <c r="AD13" s="655">
        <v>73</v>
      </c>
      <c r="AE13" s="656"/>
      <c r="AF13" s="656"/>
      <c r="AG13" s="656"/>
      <c r="AH13" s="656"/>
      <c r="AI13" s="656"/>
      <c r="AJ13" s="657"/>
      <c r="AK13" s="655">
        <v>73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74</v>
      </c>
      <c r="Q18" s="874"/>
      <c r="R18" s="874"/>
      <c r="S18" s="874"/>
      <c r="T18" s="874"/>
      <c r="U18" s="874"/>
      <c r="V18" s="875"/>
      <c r="W18" s="873">
        <f>SUM(W13:AC17)</f>
        <v>73</v>
      </c>
      <c r="X18" s="874"/>
      <c r="Y18" s="874"/>
      <c r="Z18" s="874"/>
      <c r="AA18" s="874"/>
      <c r="AB18" s="874"/>
      <c r="AC18" s="875"/>
      <c r="AD18" s="873">
        <f>SUM(AD13:AJ17)</f>
        <v>73</v>
      </c>
      <c r="AE18" s="874"/>
      <c r="AF18" s="874"/>
      <c r="AG18" s="874"/>
      <c r="AH18" s="874"/>
      <c r="AI18" s="874"/>
      <c r="AJ18" s="875"/>
      <c r="AK18" s="873">
        <f>SUM(AK13:AQ17)</f>
        <v>73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74</v>
      </c>
      <c r="Q19" s="656"/>
      <c r="R19" s="656"/>
      <c r="S19" s="656"/>
      <c r="T19" s="656"/>
      <c r="U19" s="656"/>
      <c r="V19" s="657"/>
      <c r="W19" s="655">
        <v>73</v>
      </c>
      <c r="X19" s="656"/>
      <c r="Y19" s="656"/>
      <c r="Z19" s="656"/>
      <c r="AA19" s="656"/>
      <c r="AB19" s="656"/>
      <c r="AC19" s="657"/>
      <c r="AD19" s="655">
        <v>73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73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73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776</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5471</v>
      </c>
      <c r="AF32" s="219"/>
      <c r="AG32" s="219"/>
      <c r="AH32" s="219"/>
      <c r="AI32" s="218">
        <v>4962</v>
      </c>
      <c r="AJ32" s="219"/>
      <c r="AK32" s="219"/>
      <c r="AL32" s="219"/>
      <c r="AM32" s="218">
        <v>3986</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5190</v>
      </c>
      <c r="AF33" s="219"/>
      <c r="AG33" s="219"/>
      <c r="AH33" s="219"/>
      <c r="AI33" s="218">
        <v>4690</v>
      </c>
      <c r="AJ33" s="219"/>
      <c r="AK33" s="219"/>
      <c r="AL33" s="219"/>
      <c r="AM33" s="218">
        <v>3800</v>
      </c>
      <c r="AN33" s="219"/>
      <c r="AO33" s="219"/>
      <c r="AP33" s="219"/>
      <c r="AQ33" s="336" t="s">
        <v>717</v>
      </c>
      <c r="AR33" s="208"/>
      <c r="AS33" s="208"/>
      <c r="AT33" s="337"/>
      <c r="AU33" s="219">
        <v>3600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105</v>
      </c>
      <c r="AF34" s="219"/>
      <c r="AG34" s="219"/>
      <c r="AH34" s="219"/>
      <c r="AI34" s="218">
        <v>106</v>
      </c>
      <c r="AJ34" s="219"/>
      <c r="AK34" s="219"/>
      <c r="AL34" s="219"/>
      <c r="AM34" s="218">
        <v>105</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770</v>
      </c>
      <c r="AF101" s="282"/>
      <c r="AG101" s="282"/>
      <c r="AH101" s="282"/>
      <c r="AI101" s="282">
        <v>2017</v>
      </c>
      <c r="AJ101" s="282"/>
      <c r="AK101" s="282"/>
      <c r="AL101" s="282"/>
      <c r="AM101" s="282">
        <v>2032</v>
      </c>
      <c r="AN101" s="282"/>
      <c r="AO101" s="282"/>
      <c r="AP101" s="282"/>
      <c r="AQ101" s="282" t="s">
        <v>772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5170</v>
      </c>
      <c r="AF102" s="282"/>
      <c r="AG102" s="282"/>
      <c r="AH102" s="282"/>
      <c r="AI102" s="282">
        <v>2000</v>
      </c>
      <c r="AJ102" s="282"/>
      <c r="AK102" s="282"/>
      <c r="AL102" s="282"/>
      <c r="AM102" s="282">
        <v>1500</v>
      </c>
      <c r="AN102" s="282"/>
      <c r="AO102" s="282"/>
      <c r="AP102" s="282"/>
      <c r="AQ102" s="282">
        <v>1800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13.6</v>
      </c>
      <c r="AF116" s="282"/>
      <c r="AG116" s="282"/>
      <c r="AH116" s="282"/>
      <c r="AI116" s="282">
        <v>14.8</v>
      </c>
      <c r="AJ116" s="282"/>
      <c r="AK116" s="282"/>
      <c r="AL116" s="282"/>
      <c r="AM116" s="282">
        <v>18.399999999999999</v>
      </c>
      <c r="AN116" s="282"/>
      <c r="AO116" s="282"/>
      <c r="AP116" s="282"/>
      <c r="AQ116" s="218">
        <v>20.399999999999999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773</v>
      </c>
      <c r="AN117" s="550"/>
      <c r="AO117" s="550"/>
      <c r="AP117" s="550"/>
      <c r="AQ117" s="550"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t="s">
        <v>717</v>
      </c>
      <c r="AF134" s="208"/>
      <c r="AG134" s="208"/>
      <c r="AH134" s="208"/>
      <c r="AI134" s="207">
        <v>4.5</v>
      </c>
      <c r="AJ134" s="208"/>
      <c r="AK134" s="208"/>
      <c r="AL134" s="208"/>
      <c r="AM134" s="207">
        <v>4.0999999999999996</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0.2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717</v>
      </c>
      <c r="K430" s="896"/>
      <c r="L430" s="896"/>
      <c r="M430" s="896"/>
      <c r="N430" s="896"/>
      <c r="O430" s="896"/>
      <c r="P430" s="896"/>
      <c r="Q430" s="896"/>
      <c r="R430" s="896"/>
      <c r="S430" s="896"/>
      <c r="T430" s="897"/>
      <c r="U430" s="587" t="s">
        <v>743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743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743</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47.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45.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745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t="s">
        <v>772</v>
      </c>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t="s">
        <v>772</v>
      </c>
      <c r="K725" s="289"/>
      <c r="L725" s="79" t="str">
        <f t="shared" si="114"/>
        <v/>
      </c>
      <c r="M725" s="80"/>
      <c r="N725" s="270" t="s">
        <v>717</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843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864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626" t="s">
        <v>386</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9"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 customHeight="1" x14ac:dyDescent="0.15">
      <c r="A789" s="629"/>
      <c r="B789" s="630"/>
      <c r="C789" s="630"/>
      <c r="D789" s="630"/>
      <c r="E789" s="630"/>
      <c r="F789" s="631"/>
      <c r="G789" s="668" t="s">
        <v>765</v>
      </c>
      <c r="H789" s="669"/>
      <c r="I789" s="669"/>
      <c r="J789" s="669"/>
      <c r="K789" s="670"/>
      <c r="L789" s="662" t="s">
        <v>764</v>
      </c>
      <c r="M789" s="663"/>
      <c r="N789" s="663"/>
      <c r="O789" s="663"/>
      <c r="P789" s="663"/>
      <c r="Q789" s="663"/>
      <c r="R789" s="663"/>
      <c r="S789" s="663"/>
      <c r="T789" s="663"/>
      <c r="U789" s="663"/>
      <c r="V789" s="663"/>
      <c r="W789" s="663"/>
      <c r="X789" s="664"/>
      <c r="Y789" s="382">
        <v>28</v>
      </c>
      <c r="Z789" s="383"/>
      <c r="AA789" s="383"/>
      <c r="AB789" s="800"/>
      <c r="AC789" s="668" t="s">
        <v>765</v>
      </c>
      <c r="AD789" s="669"/>
      <c r="AE789" s="669"/>
      <c r="AF789" s="669"/>
      <c r="AG789" s="670"/>
      <c r="AH789" s="662" t="s">
        <v>766</v>
      </c>
      <c r="AI789" s="663"/>
      <c r="AJ789" s="663"/>
      <c r="AK789" s="663"/>
      <c r="AL789" s="663"/>
      <c r="AM789" s="663"/>
      <c r="AN789" s="663"/>
      <c r="AO789" s="663"/>
      <c r="AP789" s="663"/>
      <c r="AQ789" s="663"/>
      <c r="AR789" s="663"/>
      <c r="AS789" s="663"/>
      <c r="AT789" s="664"/>
      <c r="AU789" s="382">
        <v>39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767</v>
      </c>
      <c r="D845" s="343"/>
      <c r="E845" s="343"/>
      <c r="F845" s="343"/>
      <c r="G845" s="343"/>
      <c r="H845" s="343"/>
      <c r="I845" s="343"/>
      <c r="J845" s="344">
        <v>9011701003356</v>
      </c>
      <c r="K845" s="345"/>
      <c r="L845" s="345"/>
      <c r="M845" s="345"/>
      <c r="N845" s="345"/>
      <c r="O845" s="345"/>
      <c r="P845" s="359" t="s">
        <v>768</v>
      </c>
      <c r="Q845" s="346"/>
      <c r="R845" s="346"/>
      <c r="S845" s="346"/>
      <c r="T845" s="346"/>
      <c r="U845" s="346"/>
      <c r="V845" s="346"/>
      <c r="W845" s="346"/>
      <c r="X845" s="346"/>
      <c r="Y845" s="347">
        <v>28</v>
      </c>
      <c r="Z845" s="348"/>
      <c r="AA845" s="348"/>
      <c r="AB845" s="349"/>
      <c r="AC845" s="350" t="s">
        <v>372</v>
      </c>
      <c r="AD845" s="351"/>
      <c r="AE845" s="351"/>
      <c r="AF845" s="351"/>
      <c r="AG845" s="351"/>
      <c r="AH845" s="366">
        <v>2</v>
      </c>
      <c r="AI845" s="367"/>
      <c r="AJ845" s="367"/>
      <c r="AK845" s="367"/>
      <c r="AL845" s="354">
        <v>94.7</v>
      </c>
      <c r="AM845" s="355"/>
      <c r="AN845" s="355"/>
      <c r="AO845" s="356"/>
      <c r="AP845" s="357" t="s">
        <v>769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770</v>
      </c>
      <c r="D878" s="343"/>
      <c r="E878" s="343"/>
      <c r="F878" s="343"/>
      <c r="G878" s="343"/>
      <c r="H878" s="343"/>
      <c r="I878" s="343"/>
      <c r="J878" s="344">
        <v>8011001010418</v>
      </c>
      <c r="K878" s="345"/>
      <c r="L878" s="345"/>
      <c r="M878" s="345"/>
      <c r="N878" s="345"/>
      <c r="O878" s="345"/>
      <c r="P878" s="359" t="s">
        <v>766</v>
      </c>
      <c r="Q878" s="346"/>
      <c r="R878" s="346"/>
      <c r="S878" s="346"/>
      <c r="T878" s="346"/>
      <c r="U878" s="346"/>
      <c r="V878" s="346"/>
      <c r="W878" s="346"/>
      <c r="X878" s="346"/>
      <c r="Y878" s="347">
        <v>39</v>
      </c>
      <c r="Z878" s="348"/>
      <c r="AA878" s="348"/>
      <c r="AB878" s="349"/>
      <c r="AC878" s="350" t="s">
        <v>372</v>
      </c>
      <c r="AD878" s="351"/>
      <c r="AE878" s="351"/>
      <c r="AF878" s="351"/>
      <c r="AG878" s="351"/>
      <c r="AH878" s="366">
        <v>2</v>
      </c>
      <c r="AI878" s="367"/>
      <c r="AJ878" s="367"/>
      <c r="AK878" s="367"/>
      <c r="AL878" s="354">
        <v>94.45</v>
      </c>
      <c r="AM878" s="355"/>
      <c r="AN878" s="355"/>
      <c r="AO878" s="356"/>
      <c r="AP878" s="357" t="s">
        <v>769</v>
      </c>
      <c r="AQ878" s="357"/>
      <c r="AR878" s="357"/>
      <c r="AS878" s="357"/>
      <c r="AT878" s="357"/>
      <c r="AU878" s="357"/>
      <c r="AV878" s="357"/>
      <c r="AW878" s="357"/>
      <c r="AX878" s="357"/>
      <c r="AY878">
        <f t="shared" si="118"/>
        <v>1</v>
      </c>
    </row>
    <row r="879" spans="1:51" ht="30" customHeight="1" x14ac:dyDescent="0.15">
      <c r="A879" s="370">
        <v>2</v>
      </c>
      <c r="B879" s="370">
        <v>1</v>
      </c>
      <c r="C879" s="358" t="s">
        <v>771</v>
      </c>
      <c r="D879" s="343"/>
      <c r="E879" s="343"/>
      <c r="F879" s="343"/>
      <c r="G879" s="343"/>
      <c r="H879" s="343"/>
      <c r="I879" s="343"/>
      <c r="J879" s="344">
        <v>6180001002699</v>
      </c>
      <c r="K879" s="345"/>
      <c r="L879" s="345"/>
      <c r="M879" s="345"/>
      <c r="N879" s="345"/>
      <c r="O879" s="345"/>
      <c r="P879" s="359" t="s">
        <v>766</v>
      </c>
      <c r="Q879" s="346"/>
      <c r="R879" s="346"/>
      <c r="S879" s="346"/>
      <c r="T879" s="346"/>
      <c r="U879" s="346"/>
      <c r="V879" s="346"/>
      <c r="W879" s="346"/>
      <c r="X879" s="346"/>
      <c r="Y879" s="347">
        <v>6</v>
      </c>
      <c r="Z879" s="348"/>
      <c r="AA879" s="348"/>
      <c r="AB879" s="349"/>
      <c r="AC879" s="350" t="s">
        <v>372</v>
      </c>
      <c r="AD879" s="351"/>
      <c r="AE879" s="351"/>
      <c r="AF879" s="351"/>
      <c r="AG879" s="351"/>
      <c r="AH879" s="366">
        <v>1</v>
      </c>
      <c r="AI879" s="367"/>
      <c r="AJ879" s="367"/>
      <c r="AK879" s="367"/>
      <c r="AL879" s="354">
        <v>89.97</v>
      </c>
      <c r="AM879" s="355"/>
      <c r="AN879" s="355"/>
      <c r="AO879" s="356"/>
      <c r="AP879" s="357" t="s">
        <v>769</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745</v>
      </c>
      <c r="F1110" s="369"/>
      <c r="G1110" s="369"/>
      <c r="H1110" s="369"/>
      <c r="I1110" s="369"/>
      <c r="J1110" s="344" t="s">
        <v>745</v>
      </c>
      <c r="K1110" s="345"/>
      <c r="L1110" s="345"/>
      <c r="M1110" s="345"/>
      <c r="N1110" s="345"/>
      <c r="O1110" s="345"/>
      <c r="P1110" s="359" t="s">
        <v>745</v>
      </c>
      <c r="Q1110" s="346"/>
      <c r="R1110" s="346"/>
      <c r="S1110" s="346"/>
      <c r="T1110" s="346"/>
      <c r="U1110" s="346"/>
      <c r="V1110" s="346"/>
      <c r="W1110" s="346"/>
      <c r="X1110" s="346"/>
      <c r="Y1110" s="347"/>
      <c r="Z1110" s="348"/>
      <c r="AA1110" s="348"/>
      <c r="AB1110" s="349"/>
      <c r="AC1110" s="350"/>
      <c r="AD1110" s="351"/>
      <c r="AE1110" s="351"/>
      <c r="AF1110" s="351"/>
      <c r="AG1110" s="351"/>
      <c r="AH1110" s="352" t="s">
        <v>745</v>
      </c>
      <c r="AI1110" s="353"/>
      <c r="AJ1110" s="353"/>
      <c r="AK1110" s="353"/>
      <c r="AL1110" s="354" t="s">
        <v>745</v>
      </c>
      <c r="AM1110" s="355"/>
      <c r="AN1110" s="355"/>
      <c r="AO1110" s="356"/>
      <c r="AP1110" s="357" t="s">
        <v>745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741</v>
      </c>
      <c r="C2" s="13" t="str">
        <f>IF(B2="","",A2)</f>
        <v>医療分野の研究開発関連</v>
      </c>
      <c r="D2" s="13" t="str">
        <f>IF(C2="","",IF(D1&lt;&gt;"",CONCATENATE(D1,"、",C2),C2))</f>
        <v>医療分野の研究開発関連</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2021-05-19T00:55:22Z</cp:lastPrinted>
  <dcterms:created xsi:type="dcterms:W3CDTF">2012-03-13T00:50:25Z</dcterms:created>
  <dcterms:modified xsi:type="dcterms:W3CDTF">2021-05-25T09:28:27Z</dcterms:modified>
</cp:coreProperties>
</file>