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<sst xmlns="http://schemas.openxmlformats.org/spreadsheetml/2006/main" count="3067" uniqueCount="747">
  <si>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</si>
  <si>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</si>
  <si>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</si>
  <si>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</si>
  <si>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</si>
  <si>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</si>
  <si>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</si>
  <si>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</si>
  <si>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</si>
  <si>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</si>
  <si>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</si>
  <si>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</si>
  <si>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</si>
  <si>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</si>
  <si>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</si>
  <si>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</si>
  <si>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</si>
  <si>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</si>
  <si>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</si>
  <si>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</si>
  <si>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</si>
  <si>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</si>
  <si>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</si>
  <si>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</si>
  <si>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</si>
  <si>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</si>
  <si>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</si>
  <si>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</si>
  <si>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</si>
  <si>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</si>
  <si>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</si>
  <si>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</si>
  <si>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</si>
  <si>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</si>
  <si>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</si>
  <si>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</si>
  <si>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</si>
  <si>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</si>
  <si>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</si>
  <si>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</si>
  <si>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</si>
  <si>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</si>
  <si>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</si>
  <si>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</si>
  <si>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</si>
  <si>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</si>
  <si>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</si>
  <si>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</si>
  <si>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</si>
  <si>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</si>
  <si>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</si>
  <si>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</si>
  <si>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</si>
  <si>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</si>
  <si>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</si>
  <si>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</si>
  <si>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</si>
  <si>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</si>
  <si>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</si>
  <si>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</si>
  <si>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</si>
  <si>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</si>
  <si>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</si>
  <si>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</si>
  <si>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</si>
  <si>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</si>
  <si>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</si>
  <si>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</si>
  <si>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</si>
  <si>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</si>
  <si>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</si>
  <si>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</si>
  <si>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</si>
  <si>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</si>
  <si>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</si>
  <si>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</si>
  <si>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</si>
  <si>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</si>
  <si>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</si>
  <si>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</si>
  <si>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</si>
  <si>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</si>
  <si>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</si>
  <si>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</si>
  <si>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</si>
  <si>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</si>
  <si>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</si>
  <si>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</si>
  <si>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</si>
  <si>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</si>
  <si>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</si>
  <si>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</si>
  <si>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</si>
  <si>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</si>
  <si>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</si>
  <si>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</si>
  <si>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</si>
  <si>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</si>
  <si>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</si>
  <si>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</si>
  <si>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</si>
  <si>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</si>
  <si>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</si>
  <si>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</si>
  <si>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</si>
  <si>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</si>
  <si>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</si>
  <si>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</si>
  <si>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</si>
  <si>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</si>
  <si>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</si>
  <si>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</si>
  <si>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</si>
  <si>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</si>
  <si>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</si>
  <si>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</si>
  <si>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</si>
  <si>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</si>
  <si>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</si>
  <si>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</si>
  <si>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</si>
  <si>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</si>
  <si>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</si>
  <si>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</si>
  <si>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</si>
  <si>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</si>
  <si>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</si>
  <si>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</si>
  <si>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</si>
  <si>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</si>
  <si>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</si>
  <si>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</si>
  <si>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</si>
  <si>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</si>
  <si>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</si>
  <si>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</si>
  <si>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</si>
  <si>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</si>
  <si>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</si>
  <si>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</si>
  <si>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</si>
  <si>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</si>
  <si>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</si>
  <si>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</si>
  <si>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</si>
  <si>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</si>
  <si>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</si>
  <si>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</si>
  <si>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</si>
  <si>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</si>
  <si>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</si>
  <si>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</si>
  <si>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</si>
  <si>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</si>
  <si>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</si>
  <si>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</si>
  <si>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</si>
  <si>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</si>
  <si>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</si>
  <si>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</si>
  <si>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</si>
  <si>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</si>
  <si>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</si>
  <si>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</si>
  <si>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</si>
  <si>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</si>
  <si>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</si>
  <si>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</si>
  <si>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</si>
  <si>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</si>
  <si>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</si>
  <si>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</si>
  <si>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</si>
  <si>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</si>
  <si>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</si>
  <si>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</si>
  <si>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</si>
  <si>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</si>
  <si>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</si>
  <si>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</si>
  <si>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</si>
  <si>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</si>
  <si>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</si>
  <si>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</si>
  <si>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</si>
  <si>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</si>
  <si>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</si>
  <si>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</si>
  <si>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</si>
  <si>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</si>
  <si>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</si>
  <si>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</si>
  <si>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</si>
  <si>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</si>
  <si>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</si>
  <si>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</si>
  <si>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</si>
  <si>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</si>
  <si>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</si>
  <si>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</si>
  <si>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</si>
  <si>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</si>
  <si>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</si>
  <si>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</si>
  <si>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</si>
  <si>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</si>
  <si>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</si>
  <si>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</si>
  <si>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</si>
  <si>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</si>
  <si>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</si>
  <si>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</si>
  <si>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</si>
  <si>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</si>
  <si>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</si>
  <si>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</si>
  <si>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</si>
  <si>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</si>
  <si>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</si>
  <si>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</si>
  <si>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</si>
  <si>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</si>
  <si>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</si>
  <si>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</si>
  <si>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</si>
  <si>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</si>
  <si>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</si>
  <si>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</si>
  <si>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</si>
  <si>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</si>
  <si>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</si>
  <si>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</si>
  <si>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</si>
  <si>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</si>
  <si>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</si>
  <si>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</si>
  <si>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</si>
  <si>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</si>
  <si>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</si>
  <si>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</si>
  <si>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</si>
  <si>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</si>
  <si>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</si>
  <si>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</si>
  <si>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</si>
  <si>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</si>
  <si>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</si>
  <si>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</si>
  <si>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</si>
  <si>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</si>
  <si>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</si>
  <si>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</si>
  <si>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</si>
  <si>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</si>
  <si>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</si>
  <si>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</si>
  <si>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</si>
  <si>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</si>
  <si>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</si>
  <si>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</si>
  <si>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</si>
  <si>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</si>
  <si>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</si>
  <si>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</si>
  <si>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</si>
  <si>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</si>
  <si>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</si>
  <si>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</si>
  <si>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</si>
  <si>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</si>
  <si>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</si>
  <si>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</si>
  <si>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</si>
  <si>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</si>
  <si>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</si>
  <si>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</si>
  <si>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</si>
  <si>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</si>
  <si>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</si>
  <si>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</si>
  <si>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</si>
  <si>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</si>
  <si>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</si>
  <si>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</si>
  <si>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</si>
  <si>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</si>
  <si>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</si>
  <si>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</si>
  <si>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</si>
  <si>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</si>
  <si>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</si>
  <si>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</si>
  <si>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</si>
  <si>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</si>
  <si>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</si>
  <si>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</si>
  <si>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</si>
  <si>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</si>
  <si>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</si>
  <si>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</si>
  <si>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</si>
  <si>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</si>
  <si>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</si>
  <si>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</si>
  <si>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</si>
  <si>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</si>
  <si>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</si>
  <si>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</si>
  <si>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</si>
  <si>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</si>
  <si>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</si>
  <si>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</si>
  <si>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</si>
  <si>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</si>
  <si>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</si>
  <si>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</si>
  <si>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</si>
  <si>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</si>
  <si>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</si>
  <si>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</si>
  <si>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</si>
  <si>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</si>
  <si>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</si>
  <si>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</si>
  <si>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</si>
  <si>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</si>
  <si>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</si>
  <si>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</si>
  <si>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</si>
  <si>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</si>
  <si>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</si>
  <si>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</si>
  <si>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</si>
  <si>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</si>
  <si>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</si>
  <si>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</si>
  <si>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</si>
  <si>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</si>
  <si>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</si>
  <si>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</si>
  <si>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</si>
  <si>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</si>
  <si>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</si>
  <si>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</si>
  <si>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</si>
  <si>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</si>
  <si>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</si>
  <si>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</si>
  <si>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</si>
  <si>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</si>
  <si>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</si>
  <si>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</si>
  <si>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</si>
  <si>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</si>
  <si>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</si>
  <si>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</si>
  <si>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</si>
  <si>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</si>
  <si>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</si>
  <si>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</si>
  <si>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</si>
  <si>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</si>
  <si>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</si>
  <si>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</si>
  <si>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</si>
  <si>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</si>
  <si>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</si>
  <si>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</si>
  <si>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</si>
  <si>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</si>
  <si>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</si>
  <si>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</si>
  <si>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</si>
  <si>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</si>
  <si>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</si>
  <si>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</si>
  <si>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</si>
  <si>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</si>
  <si>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</si>
  <si>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</si>
  <si>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</si>
  <si>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</si>
  <si>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</si>
  <si>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</si>
  <si>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</si>
  <si>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</si>
  <si>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</si>
  <si>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</si>
  <si>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</si>
  <si>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</si>
  <si>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</si>
  <si>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</si>
  <si>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</si>
  <si>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</si>
  <si>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</si>
  <si>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</si>
  <si>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</si>
  <si>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</si>
  <si>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</si>
  <si>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</si>
  <si>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</si>
  <si>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</si>
  <si>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</si>
  <si>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</si>
  <si>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</si>
  <si>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</si>
  <si>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</si>
  <si>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</si>
  <si>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</si>
  <si>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</si>
  <si>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</si>
  <si>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</si>
  <si>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</si>
  <si>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</si>
  <si>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</si>
  <si>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</si>
  <si>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</si>
  <si>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</si>
  <si>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</si>
  <si>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</si>
  <si>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</si>
  <si>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</si>
  <si>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</si>
  <si>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</si>
  <si>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</si>
  <si>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</si>
  <si>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</si>
  <si>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</si>
  <si>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</si>
  <si>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</si>
  <si>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</si>
  <si>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</si>
  <si>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</si>
  <si>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</si>
  <si>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</si>
  <si>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</si>
  <si>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</si>
  <si>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</si>
  <si>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</si>
  <si>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</si>
  <si>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</si>
  <si>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</si>
  <si>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</si>
  <si>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</si>
  <si>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</si>
  <si>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</si>
  <si>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</si>
  <si>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</si>
  <si>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</si>
  <si>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</si>
  <si>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</si>
  <si>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</si>
  <si>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</si>
  <si>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</si>
  <si>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</si>
  <si>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</si>
  <si>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</si>
  <si>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</si>
  <si>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</si>
  <si>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</si>
  <si>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</si>
  <si>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</si>
  <si>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</si>
  <si>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</si>
  <si>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</si>
  <si>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</si>
  <si>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</si>
  <si>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</si>
  <si>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</si>
  <si>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</si>
  <si>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</si>
  <si>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</si>
  <si>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</si>
  <si>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</si>
  <si>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</si>
  <si>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</si>
  <si>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</si>
  <si>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</si>
  <si>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</si>
  <si>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</si>
  <si>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</si>
  <si>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</si>
  <si>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</si>
  <si>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</si>
  <si>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</si>
  <si>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</si>
  <si>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</si>
  <si>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</si>
  <si>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</si>
  <si>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</si>
  <si>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</si>
  <si>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</si>
  <si>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</si>
  <si>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</si>
  <si>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</si>
  <si>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</si>
  <si>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</si>
  <si>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</si>
  <si>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</si>
  <si>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</si>
  <si>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</si>
  <si>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</si>
  <si>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</si>
  <si>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</si>
  <si>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</si>
  <si>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</si>
  <si>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</si>
  <si>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</si>
  <si>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</si>
  <si>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</si>
  <si>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</si>
  <si>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</si>
  <si>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</si>
  <si>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</si>
  <si>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</si>
  <si>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</si>
  <si>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</si>
  <si>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</si>
  <si>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</si>
  <si>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</si>
  <si>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</si>
  <si>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</si>
  <si>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</si>
  <si>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</si>
  <si>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</si>
  <si>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</si>
  <si>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</si>
  <si>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</si>
  <si>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</si>
  <si>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</si>
  <si>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</si>
  <si>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</si>
  <si>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</si>
  <si>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</si>
  <si>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</si>
  <si>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</si>
  <si>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</si>
  <si>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</si>
  <si>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</si>
  <si>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</si>
  <si>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</si>
  <si>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</si>
  <si>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</si>
  <si>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</si>
  <si>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</si>
  <si>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</si>
  <si>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</si>
  <si>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</si>
  <si>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</si>
  <si>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</si>
  <si>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</si>
  <si>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</si>
  <si>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</si>
  <si>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</si>
  <si>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</si>
  <si>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</si>
  <si>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</si>
  <si>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</si>
  <si>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</si>
  <si>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</si>
  <si>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</si>
  <si>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</si>
  <si>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</si>
  <si>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</si>
  <si>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</si>
  <si>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</si>
  <si>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</si>
  <si>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</si>
  <si>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</si>
  <si>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</si>
  <si>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</si>
  <si>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</si>
  <si>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</si>
  <si>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</si>
  <si>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</si>
  <si>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</si>
  <si>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</si>
  <si>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</si>
  <si>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</si>
  <si>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</si>
  <si>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</si>
  <si>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</si>
  <si>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</si>
  <si>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</si>
  <si>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</si>
  <si>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</si>
  <si>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</si>
  <si>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</si>
  <si>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</si>
  <si>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</si>
  <si>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</si>
  <si>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</si>
  <si>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</si>
  <si>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</si>
  <si>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</si>
  <si>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</si>
  <si>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</si>
  <si>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</si>
  <si>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</si>
  <si>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</si>
  <si>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</si>
  <si>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</si>
  <si>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</si>
  <si>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</si>
  <si>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</si>
  <si>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</si>
  <si>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</si>
  <si>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</si>
  <si>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</si>
  <si>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</si>
  <si>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</si>
  <si>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</si>
  <si>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</si>
  <si>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</si>
  <si>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</si>
  <si>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</si>
  <si>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</si>
  <si>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</si>
  <si>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</si>
  <si>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</si>
  <si>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</si>
  <si>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</si>
  <si>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</si>
  <si>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</si>
  <si>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</si>
  <si>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</si>
  <si>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</si>
  <si>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</si>
  <si>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</si>
  <si>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</si>
  <si>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</si>
  <si>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</si>
  <si>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</si>
  <si>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</si>
  <si>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</si>
  <si>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</si>
  <si>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</si>
  <si>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</si>
  <si>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</si>
  <si>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</si>
  <si>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</si>
  <si>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</si>
  <si>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</si>
  <si>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</si>
  <si>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</si>
  <si>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</si>
  <si>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</si>
  <si>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</si>
  <si>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</si>
  <si>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</si>
  <si>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</si>
  <si>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</si>
  <si>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</si>
  <si>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</si>
  <si>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</si>
  <si>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</si>
  <si>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</si>
  <si>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</si>
  <si>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</si>
  <si>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</si>
  <si>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</si>
  <si>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</si>
  <si>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</si>
  <si>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</si>
  <si>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</si>
  <si>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</si>
  <si>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</si>
  <si>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</si>
  <si>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</si>
  <si>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</si>
  <si>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</si>
  <si>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</si>
  <si>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</si>
  <si>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</si>
  <si>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</si>
  <si>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</si>
  <si>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</si>
  <si>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</si>
  <si>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</si>
  <si>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</si>
  <si>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</si>
  <si>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</si>
  <si>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</si>
  <si>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</si>
  <si>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</si>
  <si>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</si>
  <si>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</si>
  <si>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</si>
  <si>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</si>
  <si>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</si>
  <si>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</si>
  <si>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</si>
  <si>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</si>
  <si>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</si>
  <si>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</si>
  <si>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</si>
  <si>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</si>
  <si>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</si>
  <si>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</si>
  <si>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</si>
  <si>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</si>
  <si>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</si>
  <si>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</si>
  <si>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</si>
  <si>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</si>
  <si>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</si>
  <si>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</si>
  <si>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</si>
  <si>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</si>
  <si>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</si>
  <si>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</si>
  <si>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</si>
  <si>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</si>
  <si>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</si>
  <si>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</si>
  <si>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rPh sb="0" eb="2">
      <t>シャカイ</t>
    </rPh>
    <rPh sb="3" eb="5">
      <t>エンゴ</t>
    </rPh>
    <rPh sb="5" eb="6">
      <t>キョク</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</si>
  <si>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</si>
  <si>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t>
  </si>
  <si>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</si>
  <si>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t>
  </si>
  <si>
    <t>-</t>
    <phoneticPr fontId="5"/>
  </si>
  <si>
    <t>円</t>
    <rPh sb="0" eb="1">
      <t>エン</t>
    </rPh>
    <phoneticPr fontId="5"/>
  </si>
  <si>
    <t>Ｘ／Ｙ</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</si>
  <si>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</si>
  <si>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</si>
  <si>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無</t>
  </si>
  <si>
    <t>‐</t>
  </si>
  <si>
    <t>田仲　教泰</t>
    <rPh sb="0" eb="2">
      <t>タナカ</t>
    </rPh>
    <rPh sb="3" eb="4">
      <t>キョウ</t>
    </rPh>
    <rPh sb="4" eb="5">
      <t>ヤスシ</t>
    </rPh>
    <phoneticPr fontId="5"/>
  </si>
  <si>
    <t>成年後見制度利用促進現状調査等事業</t>
    <rPh sb="0" eb="2">
      <t>セイネン</t>
    </rPh>
    <rPh sb="2" eb="4">
      <t>コウケン</t>
    </rPh>
    <rPh sb="4" eb="6">
      <t>セイド</t>
    </rPh>
    <rPh sb="6" eb="8">
      <t>リヨウ</t>
    </rPh>
    <rPh sb="8" eb="10">
      <t>ソクシン</t>
    </rPh>
    <rPh sb="10" eb="12">
      <t>ゲンジョウ</t>
    </rPh>
    <rPh sb="12" eb="14">
      <t>チョウサ</t>
    </rPh>
    <rPh sb="14" eb="15">
      <t>トウ</t>
    </rPh>
    <rPh sb="15" eb="17">
      <t>ジギョウ</t>
    </rPh>
    <phoneticPr fontId="5"/>
  </si>
  <si>
    <t>新型コロナウイルス感染症の影響も含め、成年後見制度利用促進に係る取組状況を外部委託調査により詳細な把握を行うとともに、市町村が権利擁護支援ニーズ等を簡便に推計できるモデルを構築する。</t>
    <phoneticPr fontId="5"/>
  </si>
  <si>
    <t>-</t>
    <phoneticPr fontId="5"/>
  </si>
  <si>
    <t>本事業が新型コロナウイルス感染症の影響を含め、体制整備の課題などの現状調査と、市町村が権利擁護支援ニーズを簡便に推計できるモデル構築の成果が、すぐさま制度利用につながるものではないため、直接的な指標を設定することが困難である。</t>
    <rPh sb="0" eb="1">
      <t>ホン</t>
    </rPh>
    <rPh sb="1" eb="3">
      <t>ジギョウ</t>
    </rPh>
    <rPh sb="4" eb="6">
      <t>シンガタ</t>
    </rPh>
    <rPh sb="13" eb="16">
      <t>カンセンショウ</t>
    </rPh>
    <rPh sb="17" eb="19">
      <t>エイキョウ</t>
    </rPh>
    <rPh sb="20" eb="21">
      <t>フク</t>
    </rPh>
    <rPh sb="23" eb="25">
      <t>タイセイ</t>
    </rPh>
    <rPh sb="25" eb="27">
      <t>セイビ</t>
    </rPh>
    <rPh sb="28" eb="30">
      <t>カダイ</t>
    </rPh>
    <rPh sb="33" eb="35">
      <t>ゲンジョウ</t>
    </rPh>
    <rPh sb="35" eb="37">
      <t>チョウサ</t>
    </rPh>
    <rPh sb="39" eb="42">
      <t>シチョウソン</t>
    </rPh>
    <rPh sb="43" eb="45">
      <t>ケンリ</t>
    </rPh>
    <rPh sb="45" eb="47">
      <t>ヨウゴ</t>
    </rPh>
    <rPh sb="47" eb="49">
      <t>シエン</t>
    </rPh>
    <rPh sb="53" eb="55">
      <t>カンベン</t>
    </rPh>
    <rPh sb="56" eb="58">
      <t>スイケイ</t>
    </rPh>
    <rPh sb="64" eb="66">
      <t>コウチク</t>
    </rPh>
    <phoneticPr fontId="5"/>
  </si>
  <si>
    <t>全自治体での調査</t>
    <rPh sb="0" eb="1">
      <t>ゼン</t>
    </rPh>
    <rPh sb="1" eb="4">
      <t>ジチタイ</t>
    </rPh>
    <rPh sb="6" eb="8">
      <t>チョウサ</t>
    </rPh>
    <phoneticPr fontId="5"/>
  </si>
  <si>
    <t>調査回答した自治体数</t>
    <rPh sb="0" eb="2">
      <t>チョウサ</t>
    </rPh>
    <rPh sb="2" eb="4">
      <t>カイトウ</t>
    </rPh>
    <rPh sb="6" eb="9">
      <t>ジチタイ</t>
    </rPh>
    <rPh sb="9" eb="10">
      <t>スウ</t>
    </rPh>
    <phoneticPr fontId="5"/>
  </si>
  <si>
    <t>自治体への調査の実施</t>
    <rPh sb="0" eb="3">
      <t>ジチタイ</t>
    </rPh>
    <rPh sb="5" eb="7">
      <t>チョウサ</t>
    </rPh>
    <rPh sb="8" eb="10">
      <t>ジッシ</t>
    </rPh>
    <phoneticPr fontId="5"/>
  </si>
  <si>
    <t>自治体</t>
    <rPh sb="0" eb="3">
      <t>ジチタイ</t>
    </rPh>
    <phoneticPr fontId="5"/>
  </si>
  <si>
    <t>Ｘ／Ｙ
Ｘ：執行額
Ｙ：回答自治体数</t>
    <rPh sb="6" eb="9">
      <t>シッコウガク</t>
    </rPh>
    <rPh sb="12" eb="14">
      <t>カイトウ</t>
    </rPh>
    <rPh sb="14" eb="17">
      <t>ジチタイ</t>
    </rPh>
    <rPh sb="17" eb="18">
      <t>スウ</t>
    </rPh>
    <phoneticPr fontId="5"/>
  </si>
  <si>
    <t>調査結果を踏まえて、全国どの地域においても必要な人が成年後見制度を利用できるよう地域体制を構築することにより、地域共生社会の実現に向けた体制づくりや地域の要援護者の福祉の向上を図ること。</t>
    <rPh sb="0" eb="2">
      <t>チョウサ</t>
    </rPh>
    <rPh sb="2" eb="4">
      <t>ケッカ</t>
    </rPh>
    <rPh sb="5" eb="6">
      <t>フ</t>
    </rPh>
    <rPh sb="10" eb="11">
      <t>ゼン</t>
    </rPh>
    <rPh sb="11" eb="12">
      <t>コク</t>
    </rPh>
    <rPh sb="14" eb="16">
      <t>チイキ</t>
    </rPh>
    <rPh sb="21" eb="23">
      <t>ヒツヨウ</t>
    </rPh>
    <rPh sb="24" eb="25">
      <t>ヒト</t>
    </rPh>
    <rPh sb="26" eb="28">
      <t>セイネン</t>
    </rPh>
    <rPh sb="28" eb="30">
      <t>コウケン</t>
    </rPh>
    <rPh sb="30" eb="32">
      <t>セイド</t>
    </rPh>
    <rPh sb="33" eb="35">
      <t>リヨウ</t>
    </rPh>
    <rPh sb="40" eb="42">
      <t>チイキ</t>
    </rPh>
    <rPh sb="42" eb="44">
      <t>タイセイ</t>
    </rPh>
    <rPh sb="45" eb="47">
      <t>コウチク</t>
    </rPh>
    <rPh sb="55" eb="57">
      <t>チイキ</t>
    </rPh>
    <rPh sb="57" eb="59">
      <t>キョウセイ</t>
    </rPh>
    <rPh sb="59" eb="61">
      <t>シャカイ</t>
    </rPh>
    <rPh sb="62" eb="64">
      <t>ジツゲン</t>
    </rPh>
    <rPh sb="65" eb="66">
      <t>ム</t>
    </rPh>
    <rPh sb="68" eb="70">
      <t>タイセイ</t>
    </rPh>
    <rPh sb="74" eb="76">
      <t>チイキ</t>
    </rPh>
    <rPh sb="77" eb="81">
      <t>ヨウエンゴシャ</t>
    </rPh>
    <rPh sb="82" eb="84">
      <t>フクシ</t>
    </rPh>
    <rPh sb="85" eb="87">
      <t>コウジョウ</t>
    </rPh>
    <rPh sb="88" eb="89">
      <t>ハカ</t>
    </rPh>
    <phoneticPr fontId="5"/>
  </si>
  <si>
    <t>新型コロナウイルス感染症流行も含めた状況は把握できておらず、またニーズ推計が基礎データとなる市町村の計画策定も芳しくない。</t>
    <rPh sb="0" eb="2">
      <t>シンガタ</t>
    </rPh>
    <rPh sb="9" eb="11">
      <t>カンセン</t>
    </rPh>
    <rPh sb="11" eb="12">
      <t>ショウ</t>
    </rPh>
    <rPh sb="12" eb="14">
      <t>リュウコウ</t>
    </rPh>
    <rPh sb="15" eb="16">
      <t>フク</t>
    </rPh>
    <rPh sb="18" eb="20">
      <t>ジョウキョウ</t>
    </rPh>
    <rPh sb="21" eb="23">
      <t>ハアク</t>
    </rPh>
    <rPh sb="35" eb="37">
      <t>スイケイ</t>
    </rPh>
    <rPh sb="38" eb="40">
      <t>キソ</t>
    </rPh>
    <rPh sb="46" eb="49">
      <t>シチョウソン</t>
    </rPh>
    <rPh sb="50" eb="52">
      <t>ケイカク</t>
    </rPh>
    <rPh sb="52" eb="54">
      <t>サクテイ</t>
    </rPh>
    <rPh sb="55" eb="56">
      <t>カンバ</t>
    </rPh>
    <phoneticPr fontId="5"/>
  </si>
  <si>
    <t>全国的な状況の把握や自治体へのツール提供は国が実施すべき事業である。</t>
    <rPh sb="0" eb="3">
      <t>ゼンコクテキ</t>
    </rPh>
    <rPh sb="4" eb="6">
      <t>ジョウキョウ</t>
    </rPh>
    <rPh sb="7" eb="9">
      <t>ハアク</t>
    </rPh>
    <rPh sb="10" eb="13">
      <t>ジチタイ</t>
    </rPh>
    <rPh sb="18" eb="20">
      <t>テイキョウ</t>
    </rPh>
    <rPh sb="21" eb="22">
      <t>クニ</t>
    </rPh>
    <rPh sb="23" eb="25">
      <t>ジッシ</t>
    </rPh>
    <rPh sb="28" eb="30">
      <t>ジギョウ</t>
    </rPh>
    <phoneticPr fontId="5"/>
  </si>
  <si>
    <t>成年後見制度利用促進基本計画のKPI達成に向けて、新型コロナウイルス感染症流行も含めた状況を把握することや、市町村が簡便にニーズ推計できるツールは不可欠である。</t>
    <rPh sb="0" eb="2">
      <t>セイネン</t>
    </rPh>
    <rPh sb="2" eb="4">
      <t>コウケン</t>
    </rPh>
    <rPh sb="4" eb="6">
      <t>セイド</t>
    </rPh>
    <rPh sb="6" eb="8">
      <t>リヨウ</t>
    </rPh>
    <rPh sb="8" eb="10">
      <t>ソクシン</t>
    </rPh>
    <rPh sb="10" eb="12">
      <t>キホン</t>
    </rPh>
    <rPh sb="12" eb="14">
      <t>ケイカク</t>
    </rPh>
    <rPh sb="18" eb="20">
      <t>タッセイ</t>
    </rPh>
    <rPh sb="21" eb="22">
      <t>ム</t>
    </rPh>
    <rPh sb="25" eb="27">
      <t>シンガタ</t>
    </rPh>
    <rPh sb="34" eb="37">
      <t>カンセンショウ</t>
    </rPh>
    <rPh sb="37" eb="39">
      <t>リュウコウ</t>
    </rPh>
    <rPh sb="40" eb="41">
      <t>フク</t>
    </rPh>
    <rPh sb="43" eb="45">
      <t>ジョウキョウ</t>
    </rPh>
    <rPh sb="46" eb="48">
      <t>ハアク</t>
    </rPh>
    <rPh sb="54" eb="57">
      <t>シチョウソン</t>
    </rPh>
    <rPh sb="58" eb="60">
      <t>カンベン</t>
    </rPh>
    <rPh sb="64" eb="66">
      <t>スイケイ</t>
    </rPh>
    <rPh sb="73" eb="76">
      <t>フカケツ</t>
    </rPh>
    <phoneticPr fontId="5"/>
  </si>
  <si>
    <t>新型コロナウイルス感染症下において、市町村の体制整備の支援を効果的に進めるためには、新型コロナウイルス感染症発生以降の体制整備における課題や、体制整備スケジュールなどの把握を行う必要がある。また、事業内で構築するモデルを用いて、各市町村が簡便な推計を行い、支援ニーズや担い手数からのギャップが一定程度明らかとなることで、体制整備の必要性への気づきを改めて各市町村に対して促すことを目的とする。</t>
    <rPh sb="71" eb="73">
      <t>タイセイ</t>
    </rPh>
    <rPh sb="98" eb="100">
      <t>ジギョウ</t>
    </rPh>
    <rPh sb="100" eb="101">
      <t>ナイ</t>
    </rPh>
    <rPh sb="102" eb="104">
      <t>コウチク</t>
    </rPh>
    <phoneticPr fontId="5"/>
  </si>
  <si>
    <t>厚労</t>
  </si>
  <si>
    <t>-</t>
    <phoneticPr fontId="5"/>
  </si>
  <si>
    <t>全自治体からの回答を得られる調査実施を目標として、実態に即した調査結果が得られる調査が実施できるように図っていく。</t>
    <rPh sb="0" eb="1">
      <t>ゼン</t>
    </rPh>
    <rPh sb="1" eb="4">
      <t>ジチタイ</t>
    </rPh>
    <rPh sb="7" eb="9">
      <t>カイトウ</t>
    </rPh>
    <rPh sb="10" eb="11">
      <t>エ</t>
    </rPh>
    <rPh sb="14" eb="16">
      <t>チョウサ</t>
    </rPh>
    <rPh sb="16" eb="18">
      <t>ジッシ</t>
    </rPh>
    <rPh sb="19" eb="21">
      <t>モクヒョウ</t>
    </rPh>
    <rPh sb="25" eb="27">
      <t>ジッタイ</t>
    </rPh>
    <rPh sb="28" eb="29">
      <t>ソク</t>
    </rPh>
    <rPh sb="31" eb="33">
      <t>チョウサ</t>
    </rPh>
    <rPh sb="33" eb="35">
      <t>ケッカ</t>
    </rPh>
    <rPh sb="36" eb="37">
      <t>エ</t>
    </rPh>
    <rPh sb="40" eb="42">
      <t>チョウサ</t>
    </rPh>
    <rPh sb="43" eb="45">
      <t>ジッシ</t>
    </rPh>
    <rPh sb="51" eb="52">
      <t>ハカ</t>
    </rPh>
    <phoneticPr fontId="5"/>
  </si>
  <si>
    <t>・本調査は全都道府県・全市町村に回答してもらうことが重要。そのため、調査項目で仮設定した回答肢が理解され、正確に回答できるか、迷わないかなどの整合性、また回答に係る負担度合などについて、実務を担っている都道府県・市町村による試行的実施を通じた確認が必要。しかし、この試行的実施が遅れてしまったため、その結果を踏まえた調査項目等の検討・調整等も遅れてしまい、着手の遅れが生じた。
・モデルの構築過程においても、精度の確認のみならず、自治体の有する情報等を踏まえた使い勝手等の調整が必要であり、この点についても上記同様の理由により、着手の遅れが生じた。</t>
    <phoneticPr fontId="5"/>
  </si>
  <si>
    <t>繰越を行い、令和３年度において、適時いくつかの自治体での試行実施やヒアリング等を行い、自治体の状況を踏まえた調査項目の設定とモデル構築を進める。</t>
    <rPh sb="0" eb="2">
      <t>クリコシ</t>
    </rPh>
    <rPh sb="3" eb="4">
      <t>オコナ</t>
    </rPh>
    <rPh sb="6" eb="8">
      <t>レイワ</t>
    </rPh>
    <rPh sb="9" eb="11">
      <t>ネンド</t>
    </rPh>
    <rPh sb="16" eb="18">
      <t>テキジ</t>
    </rPh>
    <rPh sb="23" eb="26">
      <t>ジチタイ</t>
    </rPh>
    <rPh sb="28" eb="30">
      <t>シコウ</t>
    </rPh>
    <rPh sb="30" eb="32">
      <t>ジッシ</t>
    </rPh>
    <rPh sb="38" eb="39">
      <t>トウ</t>
    </rPh>
    <rPh sb="40" eb="41">
      <t>オコナ</t>
    </rPh>
    <rPh sb="43" eb="46">
      <t>ジチタイ</t>
    </rPh>
    <rPh sb="47" eb="49">
      <t>ジョウキョウ</t>
    </rPh>
    <rPh sb="50" eb="51">
      <t>フ</t>
    </rPh>
    <rPh sb="54" eb="56">
      <t>チョウサ</t>
    </rPh>
    <rPh sb="56" eb="58">
      <t>コウモク</t>
    </rPh>
    <rPh sb="59" eb="61">
      <t>セッテイ</t>
    </rPh>
    <rPh sb="65" eb="67">
      <t>コウチク</t>
    </rPh>
    <rPh sb="68" eb="6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</si>
</sst>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122336</xdr:colOff>
      <xdr:row>748</xdr:row>
      <xdr:rowOff>123265</xdr:rowOff>
    </xdr:from>
    <xdr:to>
      <xdr:col>37</xdr:col>
      <xdr:colOff>182848</xdr:colOff>
      <xdr:row>749</xdr:row>
      <xdr:rowOff>330950</xdr:rowOff>
    </xdr:to>
    <xdr:sp macro="" textlink="">
      <xdr:nvSpPr>
        <xdr:cNvPr id="2" name="テキスト ボックス 1"/>
        <xdr:cNvSpPr txBox="1"/>
      </xdr:nvSpPr>
      <xdr:spPr>
        <a:xfrm>
          <a:off x="4358160" y="43209883"/>
          <a:ext cx="3287806" cy="55506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xdr:txBody>
    </xdr:sp>
    <xdr:clientData/>
  </xdr:twoCellAnchor>
  <xdr:twoCellAnchor>
    <xdr:from>
      <xdr:col>29</xdr:col>
      <xdr:colOff>180792</xdr:colOff>
      <xdr:row>752</xdr:row>
      <xdr:rowOff>160054</xdr:rowOff>
    </xdr:from>
    <xdr:to>
      <xdr:col>29</xdr:col>
      <xdr:colOff>180793</xdr:colOff>
      <xdr:row>753</xdr:row>
      <xdr:rowOff>92454</xdr:rowOff>
    </xdr:to>
    <xdr:cxnSp macro="">
      <xdr:nvCxnSpPr>
        <xdr:cNvPr id="3" name="直線矢印コネクタ 2"/>
        <xdr:cNvCxnSpPr/>
      </xdr:nvCxnSpPr>
      <xdr:spPr>
        <a:xfrm>
          <a:off x="6030263" y="44636201"/>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84417</xdr:colOff>
      <xdr:row>750</xdr:row>
      <xdr:rowOff>162487</xdr:rowOff>
    </xdr:from>
    <xdr:to>
      <xdr:col>39</xdr:col>
      <xdr:colOff>41275</xdr:colOff>
      <xdr:row>751</xdr:row>
      <xdr:rowOff>346823</xdr:rowOff>
    </xdr:to>
    <xdr:sp macro="" textlink="">
      <xdr:nvSpPr>
        <xdr:cNvPr id="4" name="大かっこ 3"/>
        <xdr:cNvSpPr/>
      </xdr:nvSpPr>
      <xdr:spPr>
        <a:xfrm>
          <a:off x="4118535" y="43943869"/>
          <a:ext cx="3789269" cy="5317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60321</xdr:colOff>
      <xdr:row>754</xdr:row>
      <xdr:rowOff>127191</xdr:rowOff>
    </xdr:from>
    <xdr:to>
      <xdr:col>37</xdr:col>
      <xdr:colOff>122327</xdr:colOff>
      <xdr:row>755</xdr:row>
      <xdr:rowOff>339374</xdr:rowOff>
    </xdr:to>
    <xdr:sp macro="" textlink="">
      <xdr:nvSpPr>
        <xdr:cNvPr id="5" name="テキスト ボックス 4"/>
        <xdr:cNvSpPr txBox="1"/>
      </xdr:nvSpPr>
      <xdr:spPr>
        <a:xfrm>
          <a:off x="4296145" y="45298103"/>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Ａ．民間団体</a:t>
          </a:r>
          <a:endParaRPr kumimoji="1" lang="en-US" altLang="ja-JP" sz="1100"/>
        </a:p>
      </xdr:txBody>
    </xdr:sp>
    <xdr:clientData/>
  </xdr:twoCellAnchor>
  <xdr:twoCellAnchor>
    <xdr:from>
      <xdr:col>20</xdr:col>
      <xdr:colOff>62006</xdr:colOff>
      <xdr:row>753</xdr:row>
      <xdr:rowOff>219823</xdr:rowOff>
    </xdr:from>
    <xdr:to>
      <xdr:col>32</xdr:col>
      <xdr:colOff>174625</xdr:colOff>
      <xdr:row>754</xdr:row>
      <xdr:rowOff>269688</xdr:rowOff>
    </xdr:to>
    <xdr:sp macro="" textlink="">
      <xdr:nvSpPr>
        <xdr:cNvPr id="6" name="テキスト ボックス 5"/>
        <xdr:cNvSpPr txBox="1"/>
      </xdr:nvSpPr>
      <xdr:spPr>
        <a:xfrm>
          <a:off x="4096124" y="45043352"/>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33611</xdr:colOff>
      <xdr:row>756</xdr:row>
      <xdr:rowOff>110009</xdr:rowOff>
    </xdr:from>
    <xdr:to>
      <xdr:col>38</xdr:col>
      <xdr:colOff>192174</xdr:colOff>
      <xdr:row>757</xdr:row>
      <xdr:rowOff>178191</xdr:rowOff>
    </xdr:to>
    <xdr:sp macro="" textlink="">
      <xdr:nvSpPr>
        <xdr:cNvPr id="7" name="大かっこ 6"/>
        <xdr:cNvSpPr/>
      </xdr:nvSpPr>
      <xdr:spPr>
        <a:xfrm>
          <a:off x="4067729" y="45975685"/>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750</xdr:row>
      <xdr:rowOff>190501</xdr:rowOff>
    </xdr:from>
    <xdr:to>
      <xdr:col>39</xdr:col>
      <xdr:colOff>91516</xdr:colOff>
      <xdr:row>752</xdr:row>
      <xdr:rowOff>5042</xdr:rowOff>
    </xdr:to>
    <xdr:sp macro="" textlink="">
      <xdr:nvSpPr>
        <xdr:cNvPr id="12" name="テキスト ボックス 11"/>
        <xdr:cNvSpPr txBox="1"/>
      </xdr:nvSpPr>
      <xdr:spPr>
        <a:xfrm>
          <a:off x="4202207" y="43971883"/>
          <a:ext cx="3755838" cy="5093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20</xdr:col>
      <xdr:colOff>112059</xdr:colOff>
      <xdr:row>756</xdr:row>
      <xdr:rowOff>168089</xdr:rowOff>
    </xdr:from>
    <xdr:to>
      <xdr:col>39</xdr:col>
      <xdr:colOff>36980</xdr:colOff>
      <xdr:row>757</xdr:row>
      <xdr:rowOff>195544</xdr:rowOff>
    </xdr:to>
    <xdr:sp macro="" textlink="">
      <xdr:nvSpPr>
        <xdr:cNvPr id="13" name="テキスト ボックス 12"/>
        <xdr:cNvSpPr txBox="1"/>
      </xdr:nvSpPr>
      <xdr:spPr>
        <a:xfrm>
          <a:off x="4146177" y="46033765"/>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成年後見制度利用促進への影響等現状調査</a:t>
          </a:r>
          <a:r>
            <a:rPr kumimoji="1" lang="ja-JP" altLang="en-US" sz="1100"/>
            <a:t>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742</v>
      </c>
      <c r="AK2" s="206"/>
      <c r="AL2" s="206"/>
      <c r="AM2" s="206"/>
      <c r="AN2" s="98" t="s">
        <v>408</v>
      </c>
      <c r="AO2" s="206">
        <v>20</v>
      </c>
      <c r="AP2" s="206"/>
      <c r="AQ2" s="206"/>
      <c r="AR2" s="99" t="s">
        <v>713</v>
      </c>
      <c r="AS2" s="207">
        <v>945</v>
      </c>
      <c r="AT2" s="207"/>
      <c r="AU2" s="207"/>
      <c r="AV2" s="98" t="str">
        <f>IF(AW2="","","-")</f>
        <v/>
      </c>
      <c r="AW2" s="394"/>
      <c r="AX2" s="394"/>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714</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728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511</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727</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720</v>
      </c>
      <c r="H7" s="828"/>
      <c r="I7" s="828"/>
      <c r="J7" s="828"/>
      <c r="K7" s="828"/>
      <c r="L7" s="828"/>
      <c r="M7" s="828"/>
      <c r="N7" s="828"/>
      <c r="O7" s="828"/>
      <c r="P7" s="828"/>
      <c r="Q7" s="828"/>
      <c r="R7" s="828"/>
      <c r="S7" s="828"/>
      <c r="T7" s="828"/>
      <c r="U7" s="828"/>
      <c r="V7" s="828"/>
      <c r="W7" s="828"/>
      <c r="X7" s="829"/>
      <c r="Y7" s="392" t="s">
        <v>391</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720</v>
      </c>
      <c r="Q13" s="164"/>
      <c r="R13" s="164"/>
      <c r="S13" s="164"/>
      <c r="T13" s="164"/>
      <c r="U13" s="164"/>
      <c r="V13" s="165"/>
      <c r="W13" s="163" t="s">
        <v>730</v>
      </c>
      <c r="X13" s="164"/>
      <c r="Y13" s="164"/>
      <c r="Z13" s="164"/>
      <c r="AA13" s="164"/>
      <c r="AB13" s="164"/>
      <c r="AC13" s="165"/>
      <c r="AD13" s="163" t="s">
        <v>743</v>
      </c>
      <c r="AE13" s="164"/>
      <c r="AF13" s="164"/>
      <c r="AG13" s="164"/>
      <c r="AH13" s="164"/>
      <c r="AI13" s="164"/>
      <c r="AJ13" s="165"/>
      <c r="AK13" s="163" t="s">
        <v>730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720</v>
      </c>
      <c r="Q14" s="164"/>
      <c r="R14" s="164"/>
      <c r="S14" s="164"/>
      <c r="T14" s="164"/>
      <c r="U14" s="164"/>
      <c r="V14" s="165"/>
      <c r="W14" s="163" t="s">
        <v>720</v>
      </c>
      <c r="X14" s="164"/>
      <c r="Y14" s="164"/>
      <c r="Z14" s="164"/>
      <c r="AA14" s="164"/>
      <c r="AB14" s="164"/>
      <c r="AC14" s="165"/>
      <c r="AD14" s="163">
        <v>33</v>
      </c>
      <c r="AE14" s="164"/>
      <c r="AF14" s="164"/>
      <c r="AG14" s="164"/>
      <c r="AH14" s="164"/>
      <c r="AI14" s="164"/>
      <c r="AJ14" s="165"/>
      <c r="AK14" s="163" t="s">
        <v>720</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v>33</v>
      </c>
      <c r="AL15" s="164"/>
      <c r="AM15" s="164"/>
      <c r="AN15" s="164"/>
      <c r="AO15" s="164"/>
      <c r="AP15" s="164"/>
      <c r="AQ15" s="165"/>
      <c r="AR15" s="163" t="s">
        <v>720</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v>-33</v>
      </c>
      <c r="AE16" s="164"/>
      <c r="AF16" s="164"/>
      <c r="AG16" s="164"/>
      <c r="AH16" s="164"/>
      <c r="AI16" s="164"/>
      <c r="AJ16" s="165"/>
      <c r="AK16" s="163" t="s">
        <v>720</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33</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c r="Q19" s="164"/>
      <c r="R19" s="164"/>
      <c r="S19" s="164"/>
      <c r="T19" s="164"/>
      <c r="U19" s="164"/>
      <c r="V19" s="165"/>
      <c r="W19" s="163"/>
      <c r="X19" s="164"/>
      <c r="Y19" s="164"/>
      <c r="Z19" s="164"/>
      <c r="AA19" s="164"/>
      <c r="AB19" s="164"/>
      <c r="AC19" s="165"/>
      <c r="AD19" s="163"/>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354</v>
      </c>
      <c r="H21" s="924"/>
      <c r="I21" s="924"/>
      <c r="J21" s="924"/>
      <c r="K21" s="924"/>
      <c r="L21" s="924"/>
      <c r="M21" s="924"/>
      <c r="N21" s="924"/>
      <c r="O21" s="924"/>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t="s">
        <v>730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t="s">
        <v>720</v>
      </c>
      <c r="AV31" s="271"/>
      <c r="AW31" s="375" t="s">
        <v>179</v>
      </c>
      <c r="AX31" s="376"/>
    </row>
    <row r="32" spans="1:50" ht="23.25" customHeight="1" x14ac:dyDescent="0.15">
      <c r="A32" s="515"/>
      <c r="B32" s="513"/>
      <c r="C32" s="513"/>
      <c r="D32" s="513"/>
      <c r="E32" s="513"/>
      <c r="F32" s="514"/>
      <c r="G32" s="540" t="s">
        <v>720</v>
      </c>
      <c r="H32" s="541"/>
      <c r="I32" s="541"/>
      <c r="J32" s="541"/>
      <c r="K32" s="541"/>
      <c r="L32" s="541"/>
      <c r="M32" s="541"/>
      <c r="N32" s="541"/>
      <c r="O32" s="542"/>
      <c r="P32" s="191" t="s">
        <v>720</v>
      </c>
      <c r="Q32" s="191"/>
      <c r="R32" s="191"/>
      <c r="S32" s="191"/>
      <c r="T32" s="191"/>
      <c r="U32" s="191"/>
      <c r="V32" s="191"/>
      <c r="W32" s="191"/>
      <c r="X32" s="233"/>
      <c r="Y32" s="339" t="s">
        <v>12</v>
      </c>
      <c r="Z32" s="549"/>
      <c r="AA32" s="550"/>
      <c r="AB32" s="551" t="s">
        <v>720</v>
      </c>
      <c r="AC32" s="551"/>
      <c r="AD32" s="551"/>
      <c r="AE32" s="363" t="s">
        <v>720</v>
      </c>
      <c r="AF32" s="364"/>
      <c r="AG32" s="364"/>
      <c r="AH32" s="364"/>
      <c r="AI32" s="363" t="s">
        <v>720</v>
      </c>
      <c r="AJ32" s="364"/>
      <c r="AK32" s="364"/>
      <c r="AL32" s="364"/>
      <c r="AM32" s="363" t="s">
        <v>720</v>
      </c>
      <c r="AN32" s="364"/>
      <c r="AO32" s="364"/>
      <c r="AP32" s="364"/>
      <c r="AQ32" s="166" t="s">
        <v>720</v>
      </c>
      <c r="AR32" s="167"/>
      <c r="AS32" s="167"/>
      <c r="AT32" s="168"/>
      <c r="AU32" s="364" t="s">
        <v>720</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720</v>
      </c>
      <c r="AC33" s="522"/>
      <c r="AD33" s="522"/>
      <c r="AE33" s="363" t="s">
        <v>720</v>
      </c>
      <c r="AF33" s="364"/>
      <c r="AG33" s="364"/>
      <c r="AH33" s="364"/>
      <c r="AI33" s="363" t="s">
        <v>720</v>
      </c>
      <c r="AJ33" s="364"/>
      <c r="AK33" s="364"/>
      <c r="AL33" s="364"/>
      <c r="AM33" s="363" t="s">
        <v>720</v>
      </c>
      <c r="AN33" s="364"/>
      <c r="AO33" s="364"/>
      <c r="AP33" s="364"/>
      <c r="AQ33" s="166" t="s">
        <v>720</v>
      </c>
      <c r="AR33" s="167"/>
      <c r="AS33" s="167"/>
      <c r="AT33" s="168"/>
      <c r="AU33" s="364" t="s">
        <v>720</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720</v>
      </c>
      <c r="AF34" s="364"/>
      <c r="AG34" s="364"/>
      <c r="AH34" s="364"/>
      <c r="AI34" s="363" t="s">
        <v>720</v>
      </c>
      <c r="AJ34" s="364"/>
      <c r="AK34" s="364"/>
      <c r="AL34" s="364"/>
      <c r="AM34" s="363" t="s">
        <v>720</v>
      </c>
      <c r="AN34" s="364"/>
      <c r="AO34" s="364"/>
      <c r="AP34" s="364"/>
      <c r="AQ34" s="166" t="s">
        <v>720</v>
      </c>
      <c r="AR34" s="167"/>
      <c r="AS34" s="167"/>
      <c r="AT34" s="168"/>
      <c r="AU34" s="364" t="s">
        <v>720</v>
      </c>
      <c r="AV34" s="364"/>
      <c r="AW34" s="364"/>
      <c r="AX34" s="365"/>
    </row>
    <row r="35" spans="1:51" ht="23.25" customHeight="1" x14ac:dyDescent="0.15">
      <c r="A35" s="896" t="s">
        <v>382</v>
      </c>
      <c r="B35" s="897"/>
      <c r="C35" s="897"/>
      <c r="D35" s="897"/>
      <c r="E35" s="897"/>
      <c r="F35" s="898"/>
      <c r="G35" s="902" t="s">
        <v>720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392</v>
      </c>
      <c r="AF65" s="335"/>
      <c r="AG65" s="335"/>
      <c r="AH65" s="335"/>
      <c r="AI65" s="335" t="s">
        <v>414</v>
      </c>
      <c r="AJ65" s="335"/>
      <c r="AK65" s="335"/>
      <c r="AL65" s="335"/>
      <c r="AM65" s="335" t="s">
        <v>511</v>
      </c>
      <c r="AN65" s="335"/>
      <c r="AO65" s="335"/>
      <c r="AP65" s="335"/>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372</v>
      </c>
      <c r="AC68" s="973"/>
      <c r="AD68" s="973"/>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373</v>
      </c>
      <c r="AC69" s="974"/>
      <c r="AD69" s="974"/>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372</v>
      </c>
      <c r="AC71" s="973"/>
      <c r="AD71" s="973"/>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373</v>
      </c>
      <c r="AC72" s="974"/>
      <c r="AD72" s="974"/>
      <c r="AE72" s="371"/>
      <c r="AF72" s="372"/>
      <c r="AG72" s="372"/>
      <c r="AH72" s="372"/>
      <c r="AI72" s="371"/>
      <c r="AJ72" s="372"/>
      <c r="AK72" s="372"/>
      <c r="AL72" s="372"/>
      <c r="AM72" s="371"/>
      <c r="AN72" s="372"/>
      <c r="AO72" s="372"/>
      <c r="AP72" s="937"/>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385</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0"/>
      <c r="B82" s="847"/>
      <c r="C82" s="552"/>
      <c r="D82" s="552"/>
      <c r="E82" s="552"/>
      <c r="F82" s="553"/>
      <c r="G82" s="501" t="s">
        <v>731</v>
      </c>
      <c r="H82" s="501"/>
      <c r="I82" s="501"/>
      <c r="J82" s="501"/>
      <c r="K82" s="501"/>
      <c r="L82" s="501"/>
      <c r="M82" s="501"/>
      <c r="N82" s="501"/>
      <c r="O82" s="501"/>
      <c r="P82" s="501"/>
      <c r="Q82" s="501"/>
      <c r="R82" s="501"/>
      <c r="S82" s="501"/>
      <c r="T82" s="501"/>
      <c r="U82" s="501"/>
      <c r="V82" s="501"/>
      <c r="W82" s="501"/>
      <c r="X82" s="501"/>
      <c r="Y82" s="501"/>
      <c r="Z82" s="501"/>
      <c r="AA82" s="752"/>
      <c r="AB82" s="500" t="s">
        <v>744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9.5"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t="s">
        <v>720</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732</v>
      </c>
      <c r="H87" s="191"/>
      <c r="I87" s="191"/>
      <c r="J87" s="191"/>
      <c r="K87" s="191"/>
      <c r="L87" s="191"/>
      <c r="M87" s="191"/>
      <c r="N87" s="191"/>
      <c r="O87" s="233"/>
      <c r="P87" s="191" t="s">
        <v>733</v>
      </c>
      <c r="Q87" s="799"/>
      <c r="R87" s="799"/>
      <c r="S87" s="799"/>
      <c r="T87" s="799"/>
      <c r="U87" s="799"/>
      <c r="V87" s="799"/>
      <c r="W87" s="799"/>
      <c r="X87" s="800"/>
      <c r="Y87" s="755" t="s">
        <v>62</v>
      </c>
      <c r="Z87" s="756"/>
      <c r="AA87" s="757"/>
      <c r="AB87" s="551" t="s">
        <v>14</v>
      </c>
      <c r="AC87" s="551"/>
      <c r="AD87" s="551"/>
      <c r="AE87" s="363" t="s">
        <v>720</v>
      </c>
      <c r="AF87" s="364"/>
      <c r="AG87" s="364"/>
      <c r="AH87" s="364"/>
      <c r="AI87" s="363" t="s">
        <v>730</v>
      </c>
      <c r="AJ87" s="364"/>
      <c r="AK87" s="364"/>
      <c r="AL87" s="364"/>
      <c r="AM87" s="363" t="s">
        <v>730</v>
      </c>
      <c r="AN87" s="364"/>
      <c r="AO87" s="364"/>
      <c r="AP87" s="364"/>
      <c r="AQ87" s="166" t="s">
        <v>720</v>
      </c>
      <c r="AR87" s="167"/>
      <c r="AS87" s="167"/>
      <c r="AT87" s="168"/>
      <c r="AU87" s="364" t="s">
        <v>720</v>
      </c>
      <c r="AV87" s="364"/>
      <c r="AW87" s="364"/>
      <c r="AX87" s="365"/>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t="s">
        <v>408</v>
      </c>
      <c r="AC88" s="522"/>
      <c r="AD88" s="522"/>
      <c r="AE88" s="363" t="s">
        <v>720</v>
      </c>
      <c r="AF88" s="364"/>
      <c r="AG88" s="364"/>
      <c r="AH88" s="364"/>
      <c r="AI88" s="363" t="s">
        <v>720</v>
      </c>
      <c r="AJ88" s="364"/>
      <c r="AK88" s="364"/>
      <c r="AL88" s="364"/>
      <c r="AM88" s="363">
        <v>1788</v>
      </c>
      <c r="AN88" s="364"/>
      <c r="AO88" s="364"/>
      <c r="AP88" s="364"/>
      <c r="AQ88" s="166" t="s">
        <v>720</v>
      </c>
      <c r="AR88" s="167"/>
      <c r="AS88" s="167"/>
      <c r="AT88" s="168"/>
      <c r="AU88" s="364"/>
      <c r="AV88" s="364"/>
      <c r="AW88" s="364"/>
      <c r="AX88" s="365"/>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t="s">
        <v>720</v>
      </c>
      <c r="AF89" s="372"/>
      <c r="AG89" s="372"/>
      <c r="AH89" s="372"/>
      <c r="AI89" s="371" t="s">
        <v>720</v>
      </c>
      <c r="AJ89" s="372"/>
      <c r="AK89" s="372"/>
      <c r="AL89" s="372"/>
      <c r="AM89" s="371" t="s">
        <v>730</v>
      </c>
      <c r="AN89" s="372"/>
      <c r="AO89" s="372"/>
      <c r="AP89" s="372"/>
      <c r="AQ89" s="166" t="s">
        <v>720</v>
      </c>
      <c r="AR89" s="167"/>
      <c r="AS89" s="167"/>
      <c r="AT89" s="168"/>
      <c r="AU89" s="364" t="s">
        <v>720</v>
      </c>
      <c r="AV89" s="364"/>
      <c r="AW89" s="364"/>
      <c r="AX89" s="365"/>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392</v>
      </c>
      <c r="AF100" s="822"/>
      <c r="AG100" s="822"/>
      <c r="AH100" s="823"/>
      <c r="AI100" s="821" t="s">
        <v>414</v>
      </c>
      <c r="AJ100" s="822"/>
      <c r="AK100" s="822"/>
      <c r="AL100" s="823"/>
      <c r="AM100" s="821" t="s">
        <v>511</v>
      </c>
      <c r="AN100" s="822"/>
      <c r="AO100" s="822"/>
      <c r="AP100" s="823"/>
      <c r="AQ100" s="925" t="s">
        <v>419</v>
      </c>
      <c r="AR100" s="926"/>
      <c r="AS100" s="926"/>
      <c r="AT100" s="927"/>
      <c r="AU100" s="925" t="s">
        <v>545</v>
      </c>
      <c r="AV100" s="926"/>
      <c r="AW100" s="926"/>
      <c r="AX100" s="928"/>
    </row>
    <row r="101" spans="1:60" ht="23.25" customHeight="1" x14ac:dyDescent="0.15">
      <c r="A101" s="491"/>
      <c r="B101" s="492"/>
      <c r="C101" s="492"/>
      <c r="D101" s="492"/>
      <c r="E101" s="492"/>
      <c r="F101" s="493"/>
      <c r="G101" s="191" t="s">
        <v>734</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735</v>
      </c>
      <c r="AC101" s="551"/>
      <c r="AD101" s="551"/>
      <c r="AE101" s="358" t="s">
        <v>720</v>
      </c>
      <c r="AF101" s="358"/>
      <c r="AG101" s="358"/>
      <c r="AH101" s="358"/>
      <c r="AI101" s="358" t="s">
        <v>730</v>
      </c>
      <c r="AJ101" s="358"/>
      <c r="AK101" s="358"/>
      <c r="AL101" s="358"/>
      <c r="AM101" s="358" t="s">
        <v>730</v>
      </c>
      <c r="AN101" s="358"/>
      <c r="AO101" s="358"/>
      <c r="AP101" s="358"/>
      <c r="AQ101" s="358" t="s">
        <v>720</v>
      </c>
      <c r="AR101" s="358"/>
      <c r="AS101" s="358"/>
      <c r="AT101" s="358"/>
      <c r="AU101" s="363" t="s">
        <v>720</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735</v>
      </c>
      <c r="AC102" s="551"/>
      <c r="AD102" s="551"/>
      <c r="AE102" s="358" t="s">
        <v>720</v>
      </c>
      <c r="AF102" s="358"/>
      <c r="AG102" s="358"/>
      <c r="AH102" s="358"/>
      <c r="AI102" s="358" t="s">
        <v>730</v>
      </c>
      <c r="AJ102" s="358"/>
      <c r="AK102" s="358"/>
      <c r="AL102" s="358"/>
      <c r="AM102" s="358">
        <v>1788</v>
      </c>
      <c r="AN102" s="358"/>
      <c r="AO102" s="358"/>
      <c r="AP102" s="358"/>
      <c r="AQ102" s="358" t="s">
        <v>730</v>
      </c>
      <c r="AR102" s="358"/>
      <c r="AS102" s="358"/>
      <c r="AT102" s="358"/>
      <c r="AU102" s="371" t="s">
        <v>720</v>
      </c>
      <c r="AV102" s="372"/>
      <c r="AW102" s="372"/>
      <c r="AX102" s="929"/>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t="s">
        <v>408</v>
      </c>
      <c r="AF116" s="358"/>
      <c r="AG116" s="358"/>
      <c r="AH116" s="358"/>
      <c r="AI116" s="358" t="s">
        <v>730</v>
      </c>
      <c r="AJ116" s="358"/>
      <c r="AK116" s="358"/>
      <c r="AL116" s="358"/>
      <c r="AM116" s="358" t="s">
        <v>730</v>
      </c>
      <c r="AN116" s="358"/>
      <c r="AO116" s="358"/>
      <c r="AP116" s="358"/>
      <c r="AQ116" s="363" t="s">
        <v>730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408</v>
      </c>
      <c r="AF117" s="306"/>
      <c r="AG117" s="306"/>
      <c r="AH117" s="306"/>
      <c r="AI117" s="306" t="s">
        <v>730</v>
      </c>
      <c r="AJ117" s="306"/>
      <c r="AK117" s="306"/>
      <c r="AL117" s="306"/>
      <c r="AM117" s="306" t="s">
        <v>730</v>
      </c>
      <c r="AN117" s="306"/>
      <c r="AO117" s="306"/>
      <c r="AP117" s="306"/>
      <c r="AQ117" s="306" t="s">
        <v>408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407</v>
      </c>
      <c r="B130" s="990"/>
      <c r="C130" s="989" t="s">
        <v>236</v>
      </c>
      <c r="D130" s="990"/>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743</v>
      </c>
      <c r="AR133" s="271"/>
      <c r="AS133" s="179" t="s">
        <v>233</v>
      </c>
      <c r="AT133" s="202"/>
      <c r="AU133" s="178" t="s">
        <v>743</v>
      </c>
      <c r="AV133" s="178"/>
      <c r="AW133" s="179" t="s">
        <v>179</v>
      </c>
      <c r="AX133" s="180"/>
      <c r="AY133">
        <f>$AY$132</f>
        <v>1</v>
      </c>
    </row>
    <row r="134" spans="1:51" ht="39.75" customHeight="1" x14ac:dyDescent="0.15">
      <c r="A134" s="993"/>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0"/>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675</v>
      </c>
      <c r="D430" s="251"/>
      <c r="E430" s="239" t="s">
        <v>401</v>
      </c>
      <c r="F430" s="448"/>
      <c r="G430" s="241" t="s">
        <v>252</v>
      </c>
      <c r="H430" s="188"/>
      <c r="I430" s="188"/>
      <c r="J430" s="242" t="s">
        <v>719</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743</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3"/>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717</v>
      </c>
      <c r="AE702" s="895"/>
      <c r="AF702" s="895"/>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717</v>
      </c>
      <c r="AE703" s="185"/>
      <c r="AF703" s="185"/>
      <c r="AG703" s="667" t="s">
        <v>739</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717</v>
      </c>
      <c r="AE704" s="586"/>
      <c r="AF704" s="586"/>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726</v>
      </c>
      <c r="AE705" s="736"/>
      <c r="AF705" s="736"/>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725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725</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726</v>
      </c>
      <c r="AE708" s="671"/>
      <c r="AF708" s="671"/>
      <c r="AG708" s="526" t="s">
        <v>743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726</v>
      </c>
      <c r="AE709" s="185"/>
      <c r="AF709" s="185"/>
      <c r="AG709" s="667" t="s">
        <v>743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726</v>
      </c>
      <c r="AE710" s="185"/>
      <c r="AF710" s="185"/>
      <c r="AG710" s="667" t="s">
        <v>743</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726</v>
      </c>
      <c r="AE711" s="185"/>
      <c r="AF711" s="185"/>
      <c r="AG711" s="667" t="s">
        <v>743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726</v>
      </c>
      <c r="AE712" s="586"/>
      <c r="AF712" s="586"/>
      <c r="AG712" s="594" t="s">
        <v>743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67" t="s">
        <v>743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726</v>
      </c>
      <c r="AE714" s="592"/>
      <c r="AF714" s="593"/>
      <c r="AG714" s="692" t="s">
        <v>743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726</v>
      </c>
      <c r="AE715" s="671"/>
      <c r="AF715" s="777"/>
      <c r="AG715" s="526" t="s">
        <v>743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726</v>
      </c>
      <c r="AE716" s="759"/>
      <c r="AF716" s="759"/>
      <c r="AG716" s="667" t="s">
        <v>743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726</v>
      </c>
      <c r="AE717" s="185"/>
      <c r="AF717" s="185"/>
      <c r="AG717" s="667" t="s">
        <v>743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726</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726</v>
      </c>
      <c r="AE719" s="671"/>
      <c r="AF719" s="671"/>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5"/>
      <c r="H721" s="936"/>
      <c r="I721" s="77" t="str">
        <f>IF(OR(G721="　", G721=""), "", "-")</f>
        <v/>
      </c>
      <c r="J721" s="916"/>
      <c r="K721" s="916"/>
      <c r="L721" s="77" t="str">
        <f>IF(M721="","","-")</f>
        <v/>
      </c>
      <c r="M721" s="78"/>
      <c r="N721" s="913" t="s">
        <v>743</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416</v>
      </c>
      <c r="J747" s="113"/>
      <c r="K747" s="100" t="str">
        <f>IF(I747="","","-")</f>
        <v>-</v>
      </c>
      <c r="L747" s="104">
        <v>59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9" t="s">
        <v>362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c r="H789" s="450"/>
      <c r="I789" s="450"/>
      <c r="J789" s="450"/>
      <c r="K789" s="451"/>
      <c r="L789" s="452"/>
      <c r="M789" s="453"/>
      <c r="N789" s="453"/>
      <c r="O789" s="453"/>
      <c r="P789" s="453"/>
      <c r="Q789" s="453"/>
      <c r="R789" s="453"/>
      <c r="S789" s="453"/>
      <c r="T789" s="453"/>
      <c r="U789" s="453"/>
      <c r="V789" s="453"/>
      <c r="W789" s="453"/>
      <c r="X789" s="454"/>
      <c r="Y789" s="455"/>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c r="D845" s="415"/>
      <c r="E845" s="415"/>
      <c r="F845" s="415"/>
      <c r="G845" s="415"/>
      <c r="H845" s="415"/>
      <c r="I845" s="415"/>
      <c r="J845" s="416"/>
      <c r="K845" s="417"/>
      <c r="L845" s="417"/>
      <c r="M845" s="417"/>
      <c r="N845" s="417"/>
      <c r="O845" s="417"/>
      <c r="P845" s="426"/>
      <c r="Q845" s="427"/>
      <c r="R845" s="427"/>
      <c r="S845" s="427"/>
      <c r="T845" s="427"/>
      <c r="U845" s="427"/>
      <c r="V845" s="427"/>
      <c r="W845" s="427"/>
      <c r="X845" s="427"/>
      <c r="Y845" s="318"/>
      <c r="Z845" s="319"/>
      <c r="AA845" s="319"/>
      <c r="AB845" s="320"/>
      <c r="AC845" s="431"/>
      <c r="AD845" s="432"/>
      <c r="AE845" s="432"/>
      <c r="AF845" s="432"/>
      <c r="AG845" s="432"/>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t="s">
        <v>719</v>
      </c>
      <c r="D1110" s="891"/>
      <c r="E1110" s="890" t="s">
        <v>719</v>
      </c>
      <c r="F1110" s="890"/>
      <c r="G1110" s="890"/>
      <c r="H1110" s="890"/>
      <c r="I1110" s="890"/>
      <c r="J1110" s="416" t="s">
        <v>719</v>
      </c>
      <c r="K1110" s="417"/>
      <c r="L1110" s="417"/>
      <c r="M1110" s="417"/>
      <c r="N1110" s="417"/>
      <c r="O1110" s="417"/>
      <c r="P1110" s="321" t="s">
        <v>408</v>
      </c>
      <c r="Q1110" s="321"/>
      <c r="R1110" s="321"/>
      <c r="S1110" s="321"/>
      <c r="T1110" s="321"/>
      <c r="U1110" s="321"/>
      <c r="V1110" s="321"/>
      <c r="W1110" s="321"/>
      <c r="X1110" s="321"/>
      <c r="Y1110" s="318" t="s">
        <v>719</v>
      </c>
      <c r="Z1110" s="319"/>
      <c r="AA1110" s="319"/>
      <c r="AB1110" s="320"/>
      <c r="AC1110" s="893" t="s">
        <v>719</v>
      </c>
      <c r="AD1110" s="893"/>
      <c r="AE1110" s="893"/>
      <c r="AF1110" s="893"/>
      <c r="AG1110" s="893"/>
      <c r="AH1110" s="324" t="s">
        <v>719</v>
      </c>
      <c r="AI1110" s="325"/>
      <c r="AJ1110" s="325"/>
      <c r="AK1110" s="325"/>
      <c r="AL1110" s="326" t="s">
        <v>719</v>
      </c>
      <c r="AM1110" s="327"/>
      <c r="AN1110" s="327"/>
      <c r="AO1110" s="328"/>
      <c r="AP1110" s="321" t="s">
        <v>408</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90">
    <cfRule type="expression" dxfId="2807" priority="13897">
      <formula>IF(RIGHT(TEXT(Y790,"0.#"),1)=".",FALSE,TRUE)</formula>
    </cfRule>
    <cfRule type="expression" dxfId="2806" priority="13898">
      <formula>IF(RIGHT(TEXT(Y790,"0.#"),1)=".",TRUE,FALSE)</formula>
    </cfRule>
  </conditionalFormatting>
  <conditionalFormatting sqref="Y799">
    <cfRule type="expression" dxfId="2805" priority="13893">
      <formula>IF(RIGHT(TEXT(Y799,"0.#"),1)=".",FALSE,TRUE)</formula>
    </cfRule>
    <cfRule type="expression" dxfId="2804" priority="13894">
      <formula>IF(RIGHT(TEXT(Y799,"0.#"),1)=".",TRUE,FALSE)</formula>
    </cfRule>
  </conditionalFormatting>
  <conditionalFormatting sqref="Y830:Y837 Y828 Y817:Y824 Y815 Y804:Y811 Y802">
    <cfRule type="expression" dxfId="2803" priority="13675">
      <formula>IF(RIGHT(TEXT(Y802,"0.#"),1)=".",FALSE,TRUE)</formula>
    </cfRule>
    <cfRule type="expression" dxfId="2802" priority="13676">
      <formula>IF(RIGHT(TEXT(Y802,"0.#"),1)=".",TRUE,FALSE)</formula>
    </cfRule>
  </conditionalFormatting>
  <conditionalFormatting sqref="P16:AQ17 P15:AX15 P13:AX13">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91:Y798 Y789">
    <cfRule type="expression" dxfId="2795" priority="13699">
      <formula>IF(RIGHT(TEXT(Y789,"0.#"),1)=".",FALSE,TRUE)</formula>
    </cfRule>
    <cfRule type="expression" dxfId="2794" priority="13700">
      <formula>IF(RIGHT(TEXT(Y789,"0.#"),1)=".",TRUE,FALSE)</formula>
    </cfRule>
  </conditionalFormatting>
  <conditionalFormatting sqref="AU790">
    <cfRule type="expression" dxfId="2793" priority="13697">
      <formula>IF(RIGHT(TEXT(AU790,"0.#"),1)=".",FALSE,TRUE)</formula>
    </cfRule>
    <cfRule type="expression" dxfId="2792" priority="13698">
      <formula>IF(RIGHT(TEXT(AU790,"0.#"),1)=".",TRUE,FALSE)</formula>
    </cfRule>
  </conditionalFormatting>
  <conditionalFormatting sqref="AU799">
    <cfRule type="expression" dxfId="2791" priority="13695">
      <formula>IF(RIGHT(TEXT(AU799,"0.#"),1)=".",FALSE,TRUE)</formula>
    </cfRule>
    <cfRule type="expression" dxfId="2790" priority="13696">
      <formula>IF(RIGHT(TEXT(AU799,"0.#"),1)=".",TRUE,FALSE)</formula>
    </cfRule>
  </conditionalFormatting>
  <conditionalFormatting sqref="AU791:AU798 AU789">
    <cfRule type="expression" dxfId="2789" priority="13693">
      <formula>IF(RIGHT(TEXT(AU789,"0.#"),1)=".",FALSE,TRUE)</formula>
    </cfRule>
    <cfRule type="expression" dxfId="2788" priority="13694">
      <formula>IF(RIGHT(TEXT(AU789,"0.#"),1)=".",TRUE,FALSE)</formula>
    </cfRule>
  </conditionalFormatting>
  <conditionalFormatting sqref="Y829 Y816 Y803">
    <cfRule type="expression" dxfId="2787" priority="13679">
      <formula>IF(RIGHT(TEXT(Y803,"0.#"),1)=".",FALSE,TRUE)</formula>
    </cfRule>
    <cfRule type="expression" dxfId="2786" priority="13680">
      <formula>IF(RIGHT(TEXT(Y803,"0.#"),1)=".",TRUE,FALSE)</formula>
    </cfRule>
  </conditionalFormatting>
  <conditionalFormatting sqref="Y838 Y825 Y812">
    <cfRule type="expression" dxfId="2785" priority="13677">
      <formula>IF(RIGHT(TEXT(Y812,"0.#"),1)=".",FALSE,TRUE)</formula>
    </cfRule>
    <cfRule type="expression" dxfId="2784" priority="13678">
      <formula>IF(RIGHT(TEXT(Y812,"0.#"),1)=".",TRUE,FALSE)</formula>
    </cfRule>
  </conditionalFormatting>
  <conditionalFormatting sqref="AU829 AU816 AU803">
    <cfRule type="expression" dxfId="2783" priority="13673">
      <formula>IF(RIGHT(TEXT(AU803,"0.#"),1)=".",FALSE,TRUE)</formula>
    </cfRule>
    <cfRule type="expression" dxfId="2782" priority="13674">
      <formula>IF(RIGHT(TEXT(AU803,"0.#"),1)=".",TRUE,FALSE)</formula>
    </cfRule>
  </conditionalFormatting>
  <conditionalFormatting sqref="AU838 AU825 AU812">
    <cfRule type="expression" dxfId="2781" priority="13671">
      <formula>IF(RIGHT(TEXT(AU812,"0.#"),1)=".",FALSE,TRUE)</formula>
    </cfRule>
    <cfRule type="expression" dxfId="2780" priority="13672">
      <formula>IF(RIGHT(TEXT(AU812,"0.#"),1)=".",TRUE,FALSE)</formula>
    </cfRule>
  </conditionalFormatting>
  <conditionalFormatting sqref="AU830:AU837 AU828 AU817:AU824 AU815 AU804:AU811 AU802">
    <cfRule type="expression" dxfId="2779" priority="13669">
      <formula>IF(RIGHT(TEXT(AU802,"0.#"),1)=".",FALSE,TRUE)</formula>
    </cfRule>
    <cfRule type="expression" dxfId="2778" priority="13670">
      <formula>IF(RIGHT(TEXT(AU802,"0.#"),1)=".",TRUE,FALSE)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Q116">
    <cfRule type="expression" dxfId="2607" priority="13177">
      <formula>IF(RIGHT(TEXT(AQ116,"0.#"),1)=".",FALSE,TRUE)</formula>
    </cfRule>
    <cfRule type="expression" dxfId="2606" priority="13178">
      <formula>IF(RIGHT(TEXT(AQ116,"0.#"),1)=".",TRUE,FALSE)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M117">
    <cfRule type="expression" dxfId="2603" priority="13171">
      <formula>IF(RIGHT(TEXT(AM117,"0.#"),1)=".",FALSE,TRUE)</formula>
    </cfRule>
    <cfRule type="expression" dxfId="2602" priority="13172">
      <formula>IF(RIGHT(TEXT(AM117,"0.#"),1)=".",TRUE,FALSE)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1:AO1139">
    <cfRule type="expression" dxfId="2415" priority="2881">
      <formula>IF(AND(AL1111&gt;=0, RIGHT(TEXT(AL1111,"0.#"),1)&lt;&gt;"."),TRUE,FALSE)</formula>
    </cfRule>
    <cfRule type="expression" dxfId="2414" priority="2882">
      <formula>IF(AND(AL1111&gt;=0, RIGHT(TEXT(AL1111,"0.#"),1)="."),TRUE,FALSE)</formula>
    </cfRule>
    <cfRule type="expression" dxfId="2413" priority="2883">
      <formula>IF(AND(AL1111&lt;0, RIGHT(TEXT(AL1111,"0.#"),1)&lt;&gt;"."),TRUE,FALSE)</formula>
    </cfRule>
    <cfRule type="expression" dxfId="2412" priority="2884">
      <formula>IF(AND(AL1111&lt;0, RIGHT(TEXT(AL1111,"0.#"),1)="."),TRUE,FALSE)</formula>
    </cfRule>
  </conditionalFormatting>
  <conditionalFormatting sqref="Y1111:Y1139">
    <cfRule type="expression" dxfId="2411" priority="2879">
      <formula>IF(RIGHT(TEXT(Y1111,"0.#"),1)=".",FALSE,TRUE)</formula>
    </cfRule>
    <cfRule type="expression" dxfId="2410" priority="2880">
      <formula>IF(RIGHT(TEXT(Y1111,"0.#"),1)=".",TRUE,FALSE)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6:AO846">
    <cfRule type="expression" dxfId="2401" priority="2833">
      <formula>IF(AND(AL846&gt;=0, RIGHT(TEXT(AL846,"0.#"),1)&lt;&gt;"."),TRUE,FALSE)</formula>
    </cfRule>
    <cfRule type="expression" dxfId="2400" priority="2834">
      <formula>IF(AND(AL846&gt;=0, RIGHT(TEXT(AL846,"0.#"),1)="."),TRUE,FALSE)</formula>
    </cfRule>
    <cfRule type="expression" dxfId="2399" priority="2835">
      <formula>IF(AND(AL846&lt;0, RIGHT(TEXT(AL846,"0.#"),1)&lt;&gt;"."),TRUE,FALSE)</formula>
    </cfRule>
    <cfRule type="expression" dxfId="2398" priority="2836">
      <formula>IF(AND(AL846&lt;0, RIGHT(TEXT(AL846,"0.#"),1)="."),TRUE,FALSE)</formula>
    </cfRule>
  </conditionalFormatting>
  <conditionalFormatting sqref="Y846">
    <cfRule type="expression" dxfId="2397" priority="2831">
      <formula>IF(RIGHT(TEXT(Y846,"0.#"),1)=".",FALSE,TRUE)</formula>
    </cfRule>
    <cfRule type="expression" dxfId="2396" priority="2832">
      <formula>IF(RIGHT(TEXT(Y846,"0.#"),1)=".",TRUE,FALSE)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3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392</v>
      </c>
      <c r="AF2" s="995"/>
      <c r="AG2" s="995"/>
      <c r="AH2" s="995"/>
      <c r="AI2" s="995" t="s">
        <v>414</v>
      </c>
      <c r="AJ2" s="995"/>
      <c r="AK2" s="995"/>
      <c r="AL2" s="458"/>
      <c r="AM2" s="995" t="s">
        <v>511</v>
      </c>
      <c r="AN2" s="995"/>
      <c r="AO2" s="995"/>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392</v>
      </c>
      <c r="AF9" s="995"/>
      <c r="AG9" s="995"/>
      <c r="AH9" s="995"/>
      <c r="AI9" s="995" t="s">
        <v>414</v>
      </c>
      <c r="AJ9" s="995"/>
      <c r="AK9" s="995"/>
      <c r="AL9" s="458"/>
      <c r="AM9" s="995" t="s">
        <v>511</v>
      </c>
      <c r="AN9" s="995"/>
      <c r="AO9" s="995"/>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392</v>
      </c>
      <c r="AF16" s="995"/>
      <c r="AG16" s="995"/>
      <c r="AH16" s="995"/>
      <c r="AI16" s="995" t="s">
        <v>414</v>
      </c>
      <c r="AJ16" s="995"/>
      <c r="AK16" s="995"/>
      <c r="AL16" s="458"/>
      <c r="AM16" s="995" t="s">
        <v>511</v>
      </c>
      <c r="AN16" s="995"/>
      <c r="AO16" s="995"/>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392</v>
      </c>
      <c r="AF23" s="995"/>
      <c r="AG23" s="995"/>
      <c r="AH23" s="995"/>
      <c r="AI23" s="995" t="s">
        <v>414</v>
      </c>
      <c r="AJ23" s="995"/>
      <c r="AK23" s="995"/>
      <c r="AL23" s="458"/>
      <c r="AM23" s="995" t="s">
        <v>511</v>
      </c>
      <c r="AN23" s="995"/>
      <c r="AO23" s="995"/>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392</v>
      </c>
      <c r="AF30" s="995"/>
      <c r="AG30" s="995"/>
      <c r="AH30" s="995"/>
      <c r="AI30" s="995" t="s">
        <v>414</v>
      </c>
      <c r="AJ30" s="995"/>
      <c r="AK30" s="995"/>
      <c r="AL30" s="458"/>
      <c r="AM30" s="995" t="s">
        <v>511</v>
      </c>
      <c r="AN30" s="995"/>
      <c r="AO30" s="995"/>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392</v>
      </c>
      <c r="AF37" s="995"/>
      <c r="AG37" s="995"/>
      <c r="AH37" s="995"/>
      <c r="AI37" s="995" t="s">
        <v>414</v>
      </c>
      <c r="AJ37" s="995"/>
      <c r="AK37" s="995"/>
      <c r="AL37" s="458"/>
      <c r="AM37" s="995" t="s">
        <v>511</v>
      </c>
      <c r="AN37" s="995"/>
      <c r="AO37" s="995"/>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392</v>
      </c>
      <c r="AF44" s="995"/>
      <c r="AG44" s="995"/>
      <c r="AH44" s="995"/>
      <c r="AI44" s="995" t="s">
        <v>414</v>
      </c>
      <c r="AJ44" s="995"/>
      <c r="AK44" s="995"/>
      <c r="AL44" s="458"/>
      <c r="AM44" s="995" t="s">
        <v>511</v>
      </c>
      <c r="AN44" s="995"/>
      <c r="AO44" s="995"/>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392</v>
      </c>
      <c r="AF51" s="995"/>
      <c r="AG51" s="995"/>
      <c r="AH51" s="995"/>
      <c r="AI51" s="995" t="s">
        <v>414</v>
      </c>
      <c r="AJ51" s="995"/>
      <c r="AK51" s="995"/>
      <c r="AL51" s="458"/>
      <c r="AM51" s="995" t="s">
        <v>511</v>
      </c>
      <c r="AN51" s="995"/>
      <c r="AO51" s="995"/>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392</v>
      </c>
      <c r="AF58" s="995"/>
      <c r="AG58" s="995"/>
      <c r="AH58" s="995"/>
      <c r="AI58" s="995" t="s">
        <v>414</v>
      </c>
      <c r="AJ58" s="995"/>
      <c r="AK58" s="995"/>
      <c r="AL58" s="458"/>
      <c r="AM58" s="995" t="s">
        <v>511</v>
      </c>
      <c r="AN58" s="995"/>
      <c r="AO58" s="995"/>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392</v>
      </c>
      <c r="AF65" s="995"/>
      <c r="AG65" s="995"/>
      <c r="AH65" s="995"/>
      <c r="AI65" s="995" t="s">
        <v>414</v>
      </c>
      <c r="AJ65" s="995"/>
      <c r="AK65" s="995"/>
      <c r="AL65" s="458"/>
      <c r="AM65" s="995" t="s">
        <v>511</v>
      </c>
      <c r="AN65" s="995"/>
      <c r="AO65" s="995"/>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2021-03-08T07:58:12Z</cp:lastPrinted>
  <dcterms:created xsi:type="dcterms:W3CDTF">2012-03-13T00:50:25Z</dcterms:created>
  <dcterms:modified xsi:type="dcterms:W3CDTF">2021-05-20T02:37:16Z</dcterms:modified>
</cp:coreProperties>
</file>